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wcastle-my.sharepoint.com/personal/ndw19_newcastle_ac_uk/Documents/Documents/GCRF Hub/AkakiRiverPaper/SciTotEnv/Underpinning Data/"/>
    </mc:Choice>
  </mc:AlternateContent>
  <xr:revisionPtr revIDLastSave="61" documentId="8_{E037B6C1-91E9-4549-BA15-E1AF1A37B535}" xr6:coauthVersionLast="47" xr6:coauthVersionMax="47" xr10:uidLastSave="{66D71543-582D-45B0-AF9C-C5E0897912CD}"/>
  <bookViews>
    <workbookView xWindow="-108" yWindow="-108" windowWidth="23256" windowHeight="12576" xr2:uid="{CEA8EBC0-2C02-4A3A-A3EF-7E3682F3E87E}"/>
  </bookViews>
  <sheets>
    <sheet name="Counts genes per 100 mL" sheetId="1" r:id="rId1"/>
    <sheet name="log Counts genes per 100 m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2" l="1"/>
  <c r="E3" i="2"/>
  <c r="F3" i="2"/>
  <c r="G3" i="2"/>
  <c r="H3" i="2"/>
  <c r="I3" i="2"/>
  <c r="J3" i="2"/>
  <c r="K3" i="2"/>
  <c r="L3" i="2"/>
  <c r="D4" i="2"/>
  <c r="E4" i="2"/>
  <c r="F4" i="2"/>
  <c r="G4" i="2"/>
  <c r="H4" i="2"/>
  <c r="I4" i="2"/>
  <c r="J4" i="2"/>
  <c r="K4" i="2"/>
  <c r="L4" i="2"/>
  <c r="D5" i="2"/>
  <c r="E5" i="2"/>
  <c r="F5" i="2"/>
  <c r="G5" i="2"/>
  <c r="H5" i="2"/>
  <c r="I5" i="2"/>
  <c r="J5" i="2"/>
  <c r="K5" i="2"/>
  <c r="L5" i="2"/>
  <c r="D6" i="2"/>
  <c r="E6" i="2"/>
  <c r="F6" i="2"/>
  <c r="G6" i="2"/>
  <c r="H6" i="2"/>
  <c r="I6" i="2"/>
  <c r="J6" i="2"/>
  <c r="K6" i="2"/>
  <c r="L6" i="2"/>
  <c r="D7" i="2"/>
  <c r="E7" i="2"/>
  <c r="F7" i="2"/>
  <c r="G7" i="2"/>
  <c r="H7" i="2"/>
  <c r="I7" i="2"/>
  <c r="J7" i="2"/>
  <c r="K7" i="2"/>
  <c r="L7" i="2"/>
  <c r="D8" i="2"/>
  <c r="E8" i="2"/>
  <c r="F8" i="2"/>
  <c r="G8" i="2"/>
  <c r="H8" i="2"/>
  <c r="I8" i="2"/>
  <c r="J8" i="2"/>
  <c r="K8" i="2"/>
  <c r="L8" i="2"/>
  <c r="D9" i="2"/>
  <c r="E9" i="2"/>
  <c r="F9" i="2"/>
  <c r="G9" i="2"/>
  <c r="H9" i="2"/>
  <c r="I9" i="2"/>
  <c r="J9" i="2"/>
  <c r="K9" i="2"/>
  <c r="L9" i="2"/>
  <c r="D10" i="2"/>
  <c r="E10" i="2"/>
  <c r="F10" i="2"/>
  <c r="G10" i="2"/>
  <c r="H10" i="2"/>
  <c r="I10" i="2"/>
  <c r="J10" i="2"/>
  <c r="K10" i="2"/>
  <c r="L10" i="2"/>
  <c r="D11" i="2"/>
  <c r="E11" i="2"/>
  <c r="F11" i="2"/>
  <c r="G11" i="2"/>
  <c r="H11" i="2"/>
  <c r="I11" i="2"/>
  <c r="J11" i="2"/>
  <c r="K11" i="2"/>
  <c r="L11" i="2"/>
  <c r="D12" i="2"/>
  <c r="E12" i="2"/>
  <c r="F12" i="2"/>
  <c r="G12" i="2"/>
  <c r="H12" i="2"/>
  <c r="I12" i="2"/>
  <c r="J12" i="2"/>
  <c r="K12" i="2"/>
  <c r="L12" i="2"/>
  <c r="D13" i="2"/>
  <c r="E13" i="2"/>
  <c r="F13" i="2"/>
  <c r="G13" i="2"/>
  <c r="H13" i="2"/>
  <c r="I13" i="2"/>
  <c r="J13" i="2"/>
  <c r="K13" i="2"/>
  <c r="L13" i="2"/>
  <c r="D14" i="2"/>
  <c r="E14" i="2"/>
  <c r="F14" i="2"/>
  <c r="G14" i="2"/>
  <c r="H14" i="2"/>
  <c r="I14" i="2"/>
  <c r="J14" i="2"/>
  <c r="K14" i="2"/>
  <c r="L14" i="2"/>
  <c r="D15" i="2"/>
  <c r="E15" i="2"/>
  <c r="F15" i="2"/>
  <c r="G15" i="2"/>
  <c r="H15" i="2"/>
  <c r="I15" i="2"/>
  <c r="J15" i="2"/>
  <c r="K15" i="2"/>
  <c r="L15" i="2"/>
  <c r="D16" i="2"/>
  <c r="E16" i="2"/>
  <c r="F16" i="2"/>
  <c r="G16" i="2"/>
  <c r="H16" i="2"/>
  <c r="I16" i="2"/>
  <c r="J16" i="2"/>
  <c r="K16" i="2"/>
  <c r="L16" i="2"/>
  <c r="D17" i="2"/>
  <c r="E17" i="2"/>
  <c r="F17" i="2"/>
  <c r="G17" i="2"/>
  <c r="H17" i="2"/>
  <c r="I17" i="2"/>
  <c r="J17" i="2"/>
  <c r="K17" i="2"/>
  <c r="L17" i="2"/>
  <c r="D18" i="2"/>
  <c r="E18" i="2"/>
  <c r="F18" i="2"/>
  <c r="G18" i="2"/>
  <c r="H18" i="2"/>
  <c r="I18" i="2"/>
  <c r="J18" i="2"/>
  <c r="K18" i="2"/>
  <c r="L18" i="2"/>
  <c r="D19" i="2"/>
  <c r="E19" i="2"/>
  <c r="F19" i="2"/>
  <c r="G19" i="2"/>
  <c r="H19" i="2"/>
  <c r="I19" i="2"/>
  <c r="J19" i="2"/>
  <c r="K19" i="2"/>
  <c r="L19" i="2"/>
  <c r="D20" i="2"/>
  <c r="E20" i="2"/>
  <c r="F20" i="2"/>
  <c r="G20" i="2"/>
  <c r="H20" i="2"/>
  <c r="I20" i="2"/>
  <c r="J20" i="2"/>
  <c r="K20" i="2"/>
  <c r="L20" i="2"/>
  <c r="D21" i="2"/>
  <c r="E21" i="2"/>
  <c r="F21" i="2"/>
  <c r="G21" i="2"/>
  <c r="H21" i="2"/>
  <c r="I21" i="2"/>
  <c r="J21" i="2"/>
  <c r="K21" i="2"/>
  <c r="L21" i="2"/>
  <c r="D22" i="2"/>
  <c r="E22" i="2"/>
  <c r="F22" i="2"/>
  <c r="G22" i="2"/>
  <c r="H22" i="2"/>
  <c r="I22" i="2"/>
  <c r="J22" i="2"/>
  <c r="K22" i="2"/>
  <c r="L22" i="2"/>
  <c r="D23" i="2"/>
  <c r="E23" i="2"/>
  <c r="F23" i="2"/>
  <c r="G23" i="2"/>
  <c r="H23" i="2"/>
  <c r="I23" i="2"/>
  <c r="J23" i="2"/>
  <c r="K23" i="2"/>
  <c r="L23" i="2"/>
  <c r="D24" i="2"/>
  <c r="E24" i="2"/>
  <c r="F24" i="2"/>
  <c r="G24" i="2"/>
  <c r="H24" i="2"/>
  <c r="I24" i="2"/>
  <c r="J24" i="2"/>
  <c r="K24" i="2"/>
  <c r="L24" i="2"/>
  <c r="D25" i="2"/>
  <c r="E25" i="2"/>
  <c r="F25" i="2"/>
  <c r="G25" i="2"/>
  <c r="H25" i="2"/>
  <c r="I25" i="2"/>
  <c r="J25" i="2"/>
  <c r="K25" i="2"/>
  <c r="L25" i="2"/>
  <c r="D26" i="2"/>
  <c r="E26" i="2"/>
  <c r="F26" i="2"/>
  <c r="G26" i="2"/>
  <c r="H26" i="2"/>
  <c r="I26" i="2"/>
  <c r="J26" i="2"/>
  <c r="K26" i="2"/>
  <c r="L26" i="2"/>
  <c r="D27" i="2"/>
  <c r="E27" i="2"/>
  <c r="F27" i="2"/>
  <c r="G27" i="2"/>
  <c r="H27" i="2"/>
  <c r="I27" i="2"/>
  <c r="J27" i="2"/>
  <c r="K27" i="2"/>
  <c r="L27" i="2"/>
  <c r="D28" i="2"/>
  <c r="E28" i="2"/>
  <c r="F28" i="2"/>
  <c r="G28" i="2"/>
  <c r="H28" i="2"/>
  <c r="I28" i="2"/>
  <c r="J28" i="2"/>
  <c r="K28" i="2"/>
  <c r="L28" i="2"/>
  <c r="D29" i="2"/>
  <c r="E29" i="2"/>
  <c r="F29" i="2"/>
  <c r="G29" i="2"/>
  <c r="H29" i="2"/>
  <c r="I29" i="2"/>
  <c r="J29" i="2"/>
  <c r="K29" i="2"/>
  <c r="L29" i="2"/>
  <c r="D30" i="2"/>
  <c r="E30" i="2"/>
  <c r="F30" i="2"/>
  <c r="G30" i="2"/>
  <c r="H30" i="2"/>
  <c r="I30" i="2"/>
  <c r="J30" i="2"/>
  <c r="K30" i="2"/>
  <c r="L30" i="2"/>
  <c r="D31" i="2"/>
  <c r="E31" i="2"/>
  <c r="F31" i="2"/>
  <c r="G31" i="2"/>
  <c r="H31" i="2"/>
  <c r="I31" i="2"/>
  <c r="J31" i="2"/>
  <c r="K31" i="2"/>
  <c r="L31" i="2"/>
  <c r="D32" i="2"/>
  <c r="E32" i="2"/>
  <c r="F32" i="2"/>
  <c r="G32" i="2"/>
  <c r="H32" i="2"/>
  <c r="I32" i="2"/>
  <c r="J32" i="2"/>
  <c r="K32" i="2"/>
  <c r="L32" i="2"/>
  <c r="D33" i="2"/>
  <c r="E33" i="2"/>
  <c r="F33" i="2"/>
  <c r="G33" i="2"/>
  <c r="H33" i="2"/>
  <c r="I33" i="2"/>
  <c r="J33" i="2"/>
  <c r="K33" i="2"/>
  <c r="L33" i="2"/>
  <c r="E2" i="2"/>
  <c r="F2" i="2"/>
  <c r="G2" i="2"/>
  <c r="H2" i="2"/>
  <c r="I2" i="2"/>
  <c r="J2" i="2"/>
  <c r="K2" i="2"/>
  <c r="L2" i="2"/>
  <c r="D2" i="2"/>
</calcChain>
</file>

<file path=xl/sharedStrings.xml><?xml version="1.0" encoding="utf-8"?>
<sst xmlns="http://schemas.openxmlformats.org/spreadsheetml/2006/main" count="216" uniqueCount="24">
  <si>
    <t>FC</t>
  </si>
  <si>
    <t>FS</t>
  </si>
  <si>
    <t>TCESBL</t>
  </si>
  <si>
    <t>FCESBL</t>
  </si>
  <si>
    <t>HF183</t>
  </si>
  <si>
    <t>ompW</t>
  </si>
  <si>
    <t>16S</t>
  </si>
  <si>
    <t>CiaB</t>
  </si>
  <si>
    <t>Site</t>
  </si>
  <si>
    <t>Season</t>
  </si>
  <si>
    <t>S1</t>
  </si>
  <si>
    <t>S2</t>
  </si>
  <si>
    <t>S3</t>
  </si>
  <si>
    <t>S4</t>
  </si>
  <si>
    <t>S5</t>
  </si>
  <si>
    <t>S6</t>
  </si>
  <si>
    <t>WWTP_Eff</t>
  </si>
  <si>
    <t>WWTP_Inf</t>
  </si>
  <si>
    <t>Wet</t>
  </si>
  <si>
    <t>Dry</t>
  </si>
  <si>
    <t>rodA</t>
  </si>
  <si>
    <t>Type</t>
  </si>
  <si>
    <t>SW</t>
  </si>
  <si>
    <t>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</si>
</sst>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D5231-764D-4125-A341-757E3AE1BEE1}">
  <dimension ref="A1:L33"/>
  <sheetViews>
    <sheetView tabSelected="1" workbookViewId="0">
      <selection activeCell="C1" sqref="C1:C33"/>
    </sheetView>
  </sheetViews>
  <sheetFormatPr defaultRowHeight="14.4" x14ac:dyDescent="0.3"/>
  <cols>
    <col min="1" max="1" width="10.77734375" customWidth="1"/>
  </cols>
  <sheetData>
    <row r="1" spans="1:12" x14ac:dyDescent="0.3">
      <c r="A1" t="s">
        <v>8</v>
      </c>
      <c r="B1" t="s">
        <v>9</v>
      </c>
      <c r="C1" t="s">
        <v>21</v>
      </c>
      <c r="D1" t="s">
        <v>0</v>
      </c>
      <c r="E1" t="s">
        <v>1</v>
      </c>
      <c r="F1" t="s">
        <v>2</v>
      </c>
      <c r="G1" t="s">
        <v>3</v>
      </c>
      <c r="H1" t="s">
        <v>6</v>
      </c>
      <c r="I1" t="s">
        <v>7</v>
      </c>
      <c r="J1" t="s">
        <v>20</v>
      </c>
      <c r="K1" t="s">
        <v>4</v>
      </c>
      <c r="L1" t="s">
        <v>5</v>
      </c>
    </row>
    <row r="2" spans="1:12" x14ac:dyDescent="0.3">
      <c r="A2" t="s">
        <v>10</v>
      </c>
      <c r="B2" t="s">
        <v>19</v>
      </c>
      <c r="C2" t="s">
        <v>22</v>
      </c>
      <c r="D2" s="1">
        <v>0</v>
      </c>
      <c r="E2" s="1">
        <v>600</v>
      </c>
      <c r="F2" s="1">
        <v>0</v>
      </c>
      <c r="G2" s="1">
        <v>0</v>
      </c>
      <c r="H2" s="1">
        <v>30411949.792414624</v>
      </c>
      <c r="I2" s="1">
        <v>0</v>
      </c>
      <c r="J2" s="1">
        <v>1292.438511971508</v>
      </c>
      <c r="K2" s="1">
        <v>0</v>
      </c>
      <c r="L2" s="1">
        <v>0</v>
      </c>
    </row>
    <row r="3" spans="1:12" x14ac:dyDescent="0.3">
      <c r="A3" t="s">
        <v>11</v>
      </c>
      <c r="B3" t="s">
        <v>19</v>
      </c>
      <c r="C3" t="s">
        <v>22</v>
      </c>
      <c r="D3" s="1">
        <v>475000</v>
      </c>
      <c r="E3" s="1">
        <v>90000</v>
      </c>
      <c r="F3" s="1">
        <v>20000</v>
      </c>
      <c r="G3" s="1">
        <v>4000</v>
      </c>
      <c r="H3" s="1">
        <v>524173268.31911719</v>
      </c>
      <c r="I3" s="1">
        <v>298860.10788778728</v>
      </c>
      <c r="J3" s="1">
        <v>12767.441972700002</v>
      </c>
      <c r="K3" s="1">
        <v>3102.7621349107476</v>
      </c>
      <c r="L3" s="1">
        <v>338.68807142620068</v>
      </c>
    </row>
    <row r="4" spans="1:12" x14ac:dyDescent="0.3">
      <c r="A4" t="s">
        <v>12</v>
      </c>
      <c r="B4" t="s">
        <v>19</v>
      </c>
      <c r="C4" t="s">
        <v>22</v>
      </c>
      <c r="D4" s="1">
        <v>1425000</v>
      </c>
      <c r="E4" s="1">
        <v>38000</v>
      </c>
      <c r="F4" s="1">
        <v>750000</v>
      </c>
      <c r="G4" s="1">
        <v>110000.00000000001</v>
      </c>
      <c r="H4" s="1">
        <v>1456644432.4474158</v>
      </c>
      <c r="I4" s="1">
        <v>109664861.92138357</v>
      </c>
      <c r="J4" s="1">
        <v>4295645.9292666074</v>
      </c>
      <c r="K4" s="1">
        <v>194076.56142914903</v>
      </c>
      <c r="L4" s="1">
        <v>538.86448512168249</v>
      </c>
    </row>
    <row r="5" spans="1:12" x14ac:dyDescent="0.3">
      <c r="A5" t="s">
        <v>13</v>
      </c>
      <c r="B5" t="s">
        <v>19</v>
      </c>
      <c r="C5" t="s">
        <v>22</v>
      </c>
      <c r="D5" s="1">
        <v>100000</v>
      </c>
      <c r="E5" s="1">
        <v>5000</v>
      </c>
      <c r="F5" s="1">
        <v>10000</v>
      </c>
      <c r="G5" s="1">
        <v>2000</v>
      </c>
      <c r="H5" s="1">
        <v>626025152.43776476</v>
      </c>
      <c r="I5" s="1">
        <v>4623010.6666449895</v>
      </c>
      <c r="J5" s="1">
        <v>122796.34668610017</v>
      </c>
      <c r="K5" s="1">
        <v>20084.903974670142</v>
      </c>
      <c r="L5" s="1">
        <v>524.12995940786436</v>
      </c>
    </row>
    <row r="6" spans="1:12" x14ac:dyDescent="0.3">
      <c r="A6" t="s">
        <v>14</v>
      </c>
      <c r="B6" t="s">
        <v>19</v>
      </c>
      <c r="C6" t="s">
        <v>22</v>
      </c>
      <c r="D6" s="1">
        <v>150000</v>
      </c>
      <c r="E6" s="1">
        <v>1000</v>
      </c>
      <c r="F6" s="1">
        <v>142000</v>
      </c>
      <c r="G6" s="1">
        <v>2000</v>
      </c>
      <c r="H6" s="1">
        <v>120528066.20521617</v>
      </c>
      <c r="I6" s="1">
        <v>276382.05136665504</v>
      </c>
      <c r="J6" s="1">
        <v>1423352.2838228501</v>
      </c>
      <c r="K6" s="1">
        <v>9223.4841386016506</v>
      </c>
      <c r="L6" s="1">
        <v>181.50430252256447</v>
      </c>
    </row>
    <row r="7" spans="1:12" x14ac:dyDescent="0.3">
      <c r="A7" t="s">
        <v>15</v>
      </c>
      <c r="B7" t="s">
        <v>19</v>
      </c>
      <c r="C7" t="s">
        <v>22</v>
      </c>
      <c r="D7" s="1">
        <v>1000000</v>
      </c>
      <c r="E7" s="1">
        <v>64000</v>
      </c>
      <c r="F7" s="1">
        <v>418000</v>
      </c>
      <c r="G7" s="1">
        <v>66000</v>
      </c>
      <c r="H7" s="1">
        <v>495221904.43778497</v>
      </c>
      <c r="I7" s="1">
        <v>28075958.064069297</v>
      </c>
      <c r="J7" s="1">
        <v>4321554.5886370009</v>
      </c>
      <c r="K7" s="1">
        <v>73946.654780004435</v>
      </c>
      <c r="L7" s="1">
        <v>1070.2465485526009</v>
      </c>
    </row>
    <row r="8" spans="1:12" x14ac:dyDescent="0.3">
      <c r="A8" t="s">
        <v>16</v>
      </c>
      <c r="B8" t="s">
        <v>19</v>
      </c>
      <c r="C8" t="s">
        <v>23</v>
      </c>
      <c r="D8" s="1">
        <v>80000</v>
      </c>
      <c r="E8" s="1">
        <v>64000</v>
      </c>
      <c r="F8" s="1">
        <v>380000</v>
      </c>
      <c r="G8" s="1">
        <v>60000</v>
      </c>
      <c r="H8" s="1">
        <v>68334779.152065605</v>
      </c>
      <c r="I8" s="1">
        <v>196942.08059259612</v>
      </c>
      <c r="J8" s="1">
        <v>22144651.928192079</v>
      </c>
      <c r="K8" s="1">
        <v>174651.75084474924</v>
      </c>
      <c r="L8" s="1">
        <v>0</v>
      </c>
    </row>
    <row r="9" spans="1:12" x14ac:dyDescent="0.3">
      <c r="A9" t="s">
        <v>17</v>
      </c>
      <c r="B9" t="s">
        <v>19</v>
      </c>
      <c r="C9" t="s">
        <v>23</v>
      </c>
      <c r="D9" s="1">
        <v>4000000</v>
      </c>
      <c r="E9" s="1">
        <v>1620000</v>
      </c>
      <c r="F9" s="1">
        <v>8250000</v>
      </c>
      <c r="G9" s="1">
        <v>3750000</v>
      </c>
      <c r="H9" s="1">
        <v>4008658473.9382429</v>
      </c>
      <c r="I9" s="1">
        <v>173451384.08366531</v>
      </c>
      <c r="J9" s="1">
        <v>231632270.6053578</v>
      </c>
      <c r="K9" s="1">
        <v>1870121.0800563174</v>
      </c>
      <c r="L9" s="1">
        <v>2246.9056738362165</v>
      </c>
    </row>
    <row r="10" spans="1:12" x14ac:dyDescent="0.3">
      <c r="A10" t="s">
        <v>10</v>
      </c>
      <c r="B10" t="s">
        <v>19</v>
      </c>
      <c r="C10" t="s">
        <v>22</v>
      </c>
      <c r="D10" s="1">
        <v>0</v>
      </c>
      <c r="E10" s="1">
        <v>400</v>
      </c>
      <c r="F10" s="1">
        <v>0</v>
      </c>
      <c r="G10" s="1">
        <v>0</v>
      </c>
      <c r="H10" s="1">
        <v>31196109.053473331</v>
      </c>
      <c r="I10" s="1">
        <v>0</v>
      </c>
      <c r="J10" s="1">
        <v>1344.0999439630002</v>
      </c>
      <c r="K10" s="1">
        <v>0</v>
      </c>
      <c r="L10" s="1">
        <v>0</v>
      </c>
    </row>
    <row r="11" spans="1:12" x14ac:dyDescent="0.3">
      <c r="A11" t="s">
        <v>11</v>
      </c>
      <c r="B11" t="s">
        <v>19</v>
      </c>
      <c r="C11" t="s">
        <v>22</v>
      </c>
      <c r="D11" s="1">
        <v>625000</v>
      </c>
      <c r="E11" s="1">
        <v>81000</v>
      </c>
      <c r="F11" s="1">
        <v>26000</v>
      </c>
      <c r="G11" s="1">
        <v>2000</v>
      </c>
      <c r="H11" s="1">
        <v>1196782019.061007</v>
      </c>
      <c r="I11" s="1">
        <v>260537.55512111826</v>
      </c>
      <c r="J11" s="1">
        <v>22277.239044999991</v>
      </c>
      <c r="K11" s="1">
        <v>4393.0211315591769</v>
      </c>
      <c r="L11" s="1">
        <v>305.24442330405566</v>
      </c>
    </row>
    <row r="12" spans="1:12" x14ac:dyDescent="0.3">
      <c r="A12" t="s">
        <v>12</v>
      </c>
      <c r="B12" t="s">
        <v>19</v>
      </c>
      <c r="C12" t="s">
        <v>22</v>
      </c>
      <c r="D12" s="1">
        <v>875000</v>
      </c>
      <c r="E12" s="1">
        <v>42000</v>
      </c>
      <c r="F12" s="1">
        <v>1092000</v>
      </c>
      <c r="G12" s="1">
        <v>132000</v>
      </c>
      <c r="H12" s="1">
        <v>1535182500.3085914</v>
      </c>
      <c r="I12" s="1">
        <v>92886029.110685632</v>
      </c>
      <c r="J12" s="1">
        <v>6238743.7831215095</v>
      </c>
      <c r="K12" s="1">
        <v>229485.74765879329</v>
      </c>
      <c r="L12" s="1">
        <v>275.10315779907199</v>
      </c>
    </row>
    <row r="13" spans="1:12" x14ac:dyDescent="0.3">
      <c r="A13" t="s">
        <v>13</v>
      </c>
      <c r="B13" t="s">
        <v>19</v>
      </c>
      <c r="C13" t="s">
        <v>22</v>
      </c>
      <c r="D13" s="1">
        <v>175000</v>
      </c>
      <c r="E13" s="1">
        <v>3000</v>
      </c>
      <c r="F13" s="1">
        <v>28000.000000000004</v>
      </c>
      <c r="G13" s="1">
        <v>6000</v>
      </c>
      <c r="H13" s="1">
        <v>405727240.24553925</v>
      </c>
      <c r="I13" s="1">
        <v>4407937.2635264238</v>
      </c>
      <c r="J13" s="1">
        <v>221770.58216359996</v>
      </c>
      <c r="K13" s="1">
        <v>27744.502346860576</v>
      </c>
      <c r="L13" s="1">
        <v>141.42354967495288</v>
      </c>
    </row>
    <row r="14" spans="1:12" x14ac:dyDescent="0.3">
      <c r="A14" t="s">
        <v>14</v>
      </c>
      <c r="B14" t="s">
        <v>19</v>
      </c>
      <c r="C14" t="s">
        <v>22</v>
      </c>
      <c r="D14" s="1">
        <v>50000</v>
      </c>
      <c r="E14" s="1">
        <v>1000</v>
      </c>
      <c r="F14" s="1">
        <v>286000</v>
      </c>
      <c r="G14" s="1">
        <v>2000</v>
      </c>
      <c r="H14" s="1">
        <v>43712885.186968744</v>
      </c>
      <c r="I14" s="1">
        <v>274118.55472864705</v>
      </c>
      <c r="J14" s="1">
        <v>2682628.3073572922</v>
      </c>
      <c r="K14" s="1">
        <v>9331.073046624133</v>
      </c>
      <c r="L14" s="1">
        <v>146.41057781404197</v>
      </c>
    </row>
    <row r="15" spans="1:12" x14ac:dyDescent="0.3">
      <c r="A15" t="s">
        <v>15</v>
      </c>
      <c r="B15" t="s">
        <v>19</v>
      </c>
      <c r="C15" t="s">
        <v>22</v>
      </c>
      <c r="D15" s="1">
        <v>1150000</v>
      </c>
      <c r="E15" s="1">
        <v>69000</v>
      </c>
      <c r="F15" s="1">
        <v>214000</v>
      </c>
      <c r="G15" s="1">
        <v>48000</v>
      </c>
      <c r="H15" s="1">
        <v>2144209405.7380722</v>
      </c>
      <c r="I15" s="1">
        <v>27159375.220869727</v>
      </c>
      <c r="J15" s="1">
        <v>5796251.2762590116</v>
      </c>
      <c r="K15" s="1">
        <v>82368.975830731579</v>
      </c>
      <c r="L15" s="1">
        <v>1255.2122014794957</v>
      </c>
    </row>
    <row r="16" spans="1:12" x14ac:dyDescent="0.3">
      <c r="A16" t="s">
        <v>16</v>
      </c>
      <c r="B16" t="s">
        <v>19</v>
      </c>
      <c r="C16" t="s">
        <v>23</v>
      </c>
      <c r="D16" s="1">
        <v>150000</v>
      </c>
      <c r="E16" s="1">
        <v>55000</v>
      </c>
      <c r="F16" s="1">
        <v>170000.00000000003</v>
      </c>
      <c r="G16" s="1">
        <v>150000</v>
      </c>
      <c r="H16" s="1">
        <v>85174168.663409382</v>
      </c>
      <c r="I16" s="1">
        <v>141784.71948576195</v>
      </c>
      <c r="J16" s="1">
        <v>23132449.602281127</v>
      </c>
      <c r="K16" s="1">
        <v>180943.99043107542</v>
      </c>
      <c r="L16" s="1">
        <v>0</v>
      </c>
    </row>
    <row r="17" spans="1:12" x14ac:dyDescent="0.3">
      <c r="A17" t="s">
        <v>17</v>
      </c>
      <c r="B17" t="s">
        <v>19</v>
      </c>
      <c r="C17" t="s">
        <v>23</v>
      </c>
      <c r="D17" s="1">
        <v>2500000</v>
      </c>
      <c r="E17" s="1">
        <v>1728000</v>
      </c>
      <c r="F17" s="1">
        <v>6500000</v>
      </c>
      <c r="G17" s="1">
        <v>3500000</v>
      </c>
      <c r="H17" s="1">
        <v>4503276535.9800377</v>
      </c>
      <c r="I17" s="1">
        <v>211086725.99519217</v>
      </c>
      <c r="J17" s="1">
        <v>421269621.44497955</v>
      </c>
      <c r="K17" s="1">
        <v>2431391.0138754151</v>
      </c>
      <c r="L17" s="1">
        <v>2458.7632615076095</v>
      </c>
    </row>
    <row r="18" spans="1:12" x14ac:dyDescent="0.3">
      <c r="A18" t="s">
        <v>10</v>
      </c>
      <c r="B18" t="s">
        <v>18</v>
      </c>
      <c r="C18" t="s">
        <v>22</v>
      </c>
      <c r="D18" s="1">
        <v>0</v>
      </c>
      <c r="E18" s="1">
        <v>700</v>
      </c>
      <c r="F18" s="1">
        <v>0</v>
      </c>
      <c r="G18" s="1">
        <v>0</v>
      </c>
      <c r="H18" s="1">
        <v>29151204.862170655</v>
      </c>
      <c r="I18" s="1">
        <v>8111.7427968650481</v>
      </c>
      <c r="J18" s="1">
        <v>0</v>
      </c>
      <c r="K18" s="1">
        <v>0</v>
      </c>
      <c r="L18" s="1">
        <v>0</v>
      </c>
    </row>
    <row r="19" spans="1:12" x14ac:dyDescent="0.3">
      <c r="A19" t="s">
        <v>11</v>
      </c>
      <c r="B19" t="s">
        <v>18</v>
      </c>
      <c r="C19" t="s">
        <v>22</v>
      </c>
      <c r="D19" s="1">
        <v>12500</v>
      </c>
      <c r="E19" s="1">
        <v>6000</v>
      </c>
      <c r="F19" s="1">
        <v>6000</v>
      </c>
      <c r="G19" s="1">
        <v>1000</v>
      </c>
      <c r="H19" s="1">
        <v>41293344.150726773</v>
      </c>
      <c r="I19" s="1">
        <v>9224.6306549811015</v>
      </c>
      <c r="J19" s="1">
        <v>0</v>
      </c>
      <c r="K19" s="1">
        <v>0</v>
      </c>
      <c r="L19" s="1">
        <v>0</v>
      </c>
    </row>
    <row r="20" spans="1:12" x14ac:dyDescent="0.3">
      <c r="A20" t="s">
        <v>12</v>
      </c>
      <c r="B20" t="s">
        <v>18</v>
      </c>
      <c r="C20" t="s">
        <v>22</v>
      </c>
      <c r="D20" s="1">
        <v>70000</v>
      </c>
      <c r="E20" s="1">
        <v>14000</v>
      </c>
      <c r="F20" s="1">
        <v>900000</v>
      </c>
      <c r="G20" s="1">
        <v>12000</v>
      </c>
      <c r="H20" s="1">
        <v>27168672.062659685</v>
      </c>
      <c r="I20" s="1">
        <v>19271.163849755187</v>
      </c>
      <c r="J20" s="1">
        <v>812.8</v>
      </c>
      <c r="K20" s="1">
        <v>6423.9999999999991</v>
      </c>
      <c r="L20" s="1">
        <v>53.879999999999995</v>
      </c>
    </row>
    <row r="21" spans="1:12" x14ac:dyDescent="0.3">
      <c r="A21" t="s">
        <v>13</v>
      </c>
      <c r="B21" t="s">
        <v>18</v>
      </c>
      <c r="C21" t="s">
        <v>22</v>
      </c>
      <c r="D21" s="1">
        <v>42500</v>
      </c>
      <c r="E21" s="1">
        <v>8000</v>
      </c>
      <c r="F21" s="1">
        <v>22000</v>
      </c>
      <c r="G21" s="1">
        <v>1000</v>
      </c>
      <c r="H21" s="1">
        <v>71923577.727791011</v>
      </c>
      <c r="I21" s="1">
        <v>15697.834462533434</v>
      </c>
      <c r="J21" s="1">
        <v>0</v>
      </c>
      <c r="K21" s="1">
        <v>0</v>
      </c>
      <c r="L21" s="1">
        <v>0</v>
      </c>
    </row>
    <row r="22" spans="1:12" x14ac:dyDescent="0.3">
      <c r="A22" t="s">
        <v>14</v>
      </c>
      <c r="B22" t="s">
        <v>18</v>
      </c>
      <c r="C22" t="s">
        <v>22</v>
      </c>
      <c r="D22" s="1">
        <v>57500</v>
      </c>
      <c r="E22" s="1">
        <v>8000</v>
      </c>
      <c r="F22" s="1">
        <v>56000</v>
      </c>
      <c r="G22" s="1">
        <v>1000</v>
      </c>
      <c r="H22" s="1">
        <v>117082999.49502312</v>
      </c>
      <c r="I22" s="1">
        <v>19729.229054012416</v>
      </c>
      <c r="J22" s="1">
        <v>0</v>
      </c>
      <c r="K22" s="1">
        <v>0</v>
      </c>
      <c r="L22" s="1">
        <v>0</v>
      </c>
    </row>
    <row r="23" spans="1:12" x14ac:dyDescent="0.3">
      <c r="A23" t="s">
        <v>15</v>
      </c>
      <c r="B23" t="s">
        <v>18</v>
      </c>
      <c r="C23" t="s">
        <v>22</v>
      </c>
      <c r="D23" s="1">
        <v>25000</v>
      </c>
      <c r="E23" s="1">
        <v>27000</v>
      </c>
      <c r="F23" s="1">
        <v>44000</v>
      </c>
      <c r="G23" s="1">
        <v>4000</v>
      </c>
      <c r="H23" s="1">
        <v>42783458.632006884</v>
      </c>
      <c r="I23" s="1">
        <v>19360.4286126728</v>
      </c>
      <c r="J23" s="1">
        <v>0</v>
      </c>
      <c r="K23" s="1">
        <v>0</v>
      </c>
      <c r="L23" s="1">
        <v>0</v>
      </c>
    </row>
    <row r="24" spans="1:12" x14ac:dyDescent="0.3">
      <c r="A24" t="s">
        <v>16</v>
      </c>
      <c r="B24" t="s">
        <v>18</v>
      </c>
      <c r="C24" t="s">
        <v>23</v>
      </c>
      <c r="D24" s="1">
        <v>37500</v>
      </c>
      <c r="E24" s="1">
        <v>1000</v>
      </c>
      <c r="F24" s="1">
        <v>172000</v>
      </c>
      <c r="G24" s="1">
        <v>4000</v>
      </c>
      <c r="H24" s="1">
        <v>1131691278.9270251</v>
      </c>
      <c r="I24" s="1">
        <v>5859328.7958673267</v>
      </c>
      <c r="J24" s="1">
        <v>29820</v>
      </c>
      <c r="K24" s="1">
        <v>266900</v>
      </c>
      <c r="L24" s="1">
        <v>744.2</v>
      </c>
    </row>
    <row r="25" spans="1:12" x14ac:dyDescent="0.3">
      <c r="A25" t="s">
        <v>17</v>
      </c>
      <c r="B25" t="s">
        <v>18</v>
      </c>
      <c r="C25" t="s">
        <v>23</v>
      </c>
      <c r="D25" s="1">
        <v>3750000</v>
      </c>
      <c r="E25" s="1">
        <v>6000</v>
      </c>
      <c r="F25" s="1">
        <v>10000000</v>
      </c>
      <c r="G25" s="1">
        <v>260000</v>
      </c>
      <c r="H25" s="1">
        <v>2612721718.2378173</v>
      </c>
      <c r="I25" s="1">
        <v>616734458.75782132</v>
      </c>
      <c r="J25" s="1">
        <v>4189894.6666666665</v>
      </c>
      <c r="K25" s="1">
        <v>17426546.666666668</v>
      </c>
      <c r="L25" s="1">
        <v>300262.40000000008</v>
      </c>
    </row>
    <row r="26" spans="1:12" x14ac:dyDescent="0.3">
      <c r="A26" t="s">
        <v>10</v>
      </c>
      <c r="B26" t="s">
        <v>18</v>
      </c>
      <c r="C26" t="s">
        <v>22</v>
      </c>
      <c r="D26" s="1">
        <v>0</v>
      </c>
      <c r="E26" s="1">
        <v>400</v>
      </c>
      <c r="F26" s="1">
        <v>0</v>
      </c>
      <c r="G26" s="1">
        <v>0</v>
      </c>
      <c r="H26" s="1">
        <v>30389810.382435683</v>
      </c>
      <c r="I26" s="1">
        <v>11137.166153909164</v>
      </c>
      <c r="J26" s="1">
        <v>0</v>
      </c>
      <c r="K26" s="1">
        <v>0</v>
      </c>
      <c r="L26" s="1">
        <v>0</v>
      </c>
    </row>
    <row r="27" spans="1:12" x14ac:dyDescent="0.3">
      <c r="A27" t="s">
        <v>11</v>
      </c>
      <c r="B27" t="s">
        <v>18</v>
      </c>
      <c r="C27" t="s">
        <v>22</v>
      </c>
      <c r="D27" s="1">
        <v>5000</v>
      </c>
      <c r="E27" s="1">
        <v>12000</v>
      </c>
      <c r="F27" s="1">
        <v>16000</v>
      </c>
      <c r="G27" s="1">
        <v>1000</v>
      </c>
      <c r="H27" s="1">
        <v>38193069.753592603</v>
      </c>
      <c r="I27" s="1">
        <v>22526.74146464658</v>
      </c>
      <c r="J27" s="1">
        <v>0</v>
      </c>
      <c r="K27" s="1">
        <v>0</v>
      </c>
      <c r="L27" s="1">
        <v>0</v>
      </c>
    </row>
    <row r="28" spans="1:12" x14ac:dyDescent="0.3">
      <c r="A28" t="s">
        <v>12</v>
      </c>
      <c r="B28" t="s">
        <v>18</v>
      </c>
      <c r="C28" t="s">
        <v>22</v>
      </c>
      <c r="D28" s="1">
        <v>122500</v>
      </c>
      <c r="E28" s="1">
        <v>26000</v>
      </c>
      <c r="F28" s="1">
        <v>900000</v>
      </c>
      <c r="G28" s="1">
        <v>18000</v>
      </c>
      <c r="H28" s="1">
        <v>28050542.548710883</v>
      </c>
      <c r="I28" s="1">
        <v>19821.129585009639</v>
      </c>
      <c r="J28" s="1">
        <v>788.8</v>
      </c>
      <c r="K28" s="1">
        <v>6192.0000000000009</v>
      </c>
      <c r="L28" s="1">
        <v>45.519999999999996</v>
      </c>
    </row>
    <row r="29" spans="1:12" x14ac:dyDescent="0.3">
      <c r="A29" t="s">
        <v>13</v>
      </c>
      <c r="B29" t="s">
        <v>18</v>
      </c>
      <c r="C29" t="s">
        <v>22</v>
      </c>
      <c r="D29" s="1">
        <v>35000</v>
      </c>
      <c r="E29" s="1">
        <v>14000</v>
      </c>
      <c r="F29" s="1">
        <v>184000</v>
      </c>
      <c r="G29" s="1">
        <v>4000</v>
      </c>
      <c r="H29" s="1">
        <v>72675903.639151812</v>
      </c>
      <c r="I29" s="1">
        <v>27270.553850307795</v>
      </c>
      <c r="J29" s="1">
        <v>0</v>
      </c>
      <c r="K29" s="1">
        <v>0</v>
      </c>
      <c r="L29" s="1">
        <v>0</v>
      </c>
    </row>
    <row r="30" spans="1:12" x14ac:dyDescent="0.3">
      <c r="A30" t="s">
        <v>14</v>
      </c>
      <c r="B30" t="s">
        <v>18</v>
      </c>
      <c r="C30" t="s">
        <v>22</v>
      </c>
      <c r="D30" s="1">
        <v>47500</v>
      </c>
      <c r="E30" s="1">
        <v>11000</v>
      </c>
      <c r="F30" s="1">
        <v>52000</v>
      </c>
      <c r="G30" s="1">
        <v>4000</v>
      </c>
      <c r="H30" s="1">
        <v>115216829.42122604</v>
      </c>
      <c r="I30" s="1">
        <v>20705.166226326444</v>
      </c>
      <c r="J30" s="1">
        <v>0</v>
      </c>
      <c r="K30" s="1">
        <v>0</v>
      </c>
      <c r="L30" s="1">
        <v>0</v>
      </c>
    </row>
    <row r="31" spans="1:12" x14ac:dyDescent="0.3">
      <c r="A31" t="s">
        <v>15</v>
      </c>
      <c r="B31" t="s">
        <v>18</v>
      </c>
      <c r="C31" t="s">
        <v>22</v>
      </c>
      <c r="D31" s="1">
        <v>25000</v>
      </c>
      <c r="E31" s="1">
        <v>28000</v>
      </c>
      <c r="F31" s="1">
        <v>122000</v>
      </c>
      <c r="G31" s="1">
        <v>6000</v>
      </c>
      <c r="H31" s="1">
        <v>44255400.431405596</v>
      </c>
      <c r="I31" s="1">
        <v>24609.529669355936</v>
      </c>
      <c r="J31" s="1">
        <v>0</v>
      </c>
      <c r="K31" s="1">
        <v>0</v>
      </c>
      <c r="L31" s="1">
        <v>0</v>
      </c>
    </row>
    <row r="32" spans="1:12" x14ac:dyDescent="0.3">
      <c r="A32" t="s">
        <v>16</v>
      </c>
      <c r="B32" t="s">
        <v>18</v>
      </c>
      <c r="C32" t="s">
        <v>23</v>
      </c>
      <c r="D32" s="1">
        <v>40000</v>
      </c>
      <c r="E32" s="1">
        <v>1000</v>
      </c>
      <c r="F32" s="1">
        <v>118000</v>
      </c>
      <c r="G32" s="1">
        <v>3000</v>
      </c>
      <c r="H32" s="1">
        <v>1257760752.0860302</v>
      </c>
      <c r="I32" s="1">
        <v>4987167.3352231178</v>
      </c>
      <c r="J32" s="1">
        <v>30960.000000000004</v>
      </c>
      <c r="K32" s="1">
        <v>207000</v>
      </c>
      <c r="L32" s="1">
        <v>802.6</v>
      </c>
    </row>
    <row r="33" spans="1:12" x14ac:dyDescent="0.3">
      <c r="A33" t="s">
        <v>17</v>
      </c>
      <c r="B33" t="s">
        <v>18</v>
      </c>
      <c r="C33" t="s">
        <v>23</v>
      </c>
      <c r="D33" s="1">
        <v>2650000</v>
      </c>
      <c r="E33" s="1">
        <v>7000</v>
      </c>
      <c r="F33" s="1">
        <v>9000000</v>
      </c>
      <c r="G33" s="1">
        <v>330000</v>
      </c>
      <c r="H33" s="1">
        <v>3341087707.8803048</v>
      </c>
      <c r="I33" s="1">
        <v>608209867.68693447</v>
      </c>
      <c r="J33" s="1">
        <v>3480660</v>
      </c>
      <c r="K33" s="1">
        <v>16196586.666666666</v>
      </c>
      <c r="L33" s="1">
        <v>273296.26666666701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ED500-D44D-4A42-8D4D-8F25BF4B6AB9}">
  <dimension ref="A1:L33"/>
  <sheetViews>
    <sheetView workbookViewId="0">
      <selection activeCell="C1" sqref="C1:C33"/>
    </sheetView>
  </sheetViews>
  <sheetFormatPr defaultRowHeight="14.4" x14ac:dyDescent="0.3"/>
  <cols>
    <col min="1" max="1" width="10.77734375" customWidth="1"/>
  </cols>
  <sheetData>
    <row r="1" spans="1:12" x14ac:dyDescent="0.3">
      <c r="A1" t="s">
        <v>8</v>
      </c>
      <c r="B1" t="s">
        <v>9</v>
      </c>
      <c r="C1" t="s">
        <v>21</v>
      </c>
      <c r="D1" t="s">
        <v>0</v>
      </c>
      <c r="E1" t="s">
        <v>1</v>
      </c>
      <c r="F1" t="s">
        <v>2</v>
      </c>
      <c r="G1" t="s">
        <v>3</v>
      </c>
      <c r="H1" t="s">
        <v>6</v>
      </c>
      <c r="I1" t="s">
        <v>7</v>
      </c>
      <c r="J1" t="s">
        <v>20</v>
      </c>
      <c r="K1" t="s">
        <v>4</v>
      </c>
      <c r="L1" t="s">
        <v>5</v>
      </c>
    </row>
    <row r="2" spans="1:12" x14ac:dyDescent="0.3">
      <c r="A2" t="s">
        <v>10</v>
      </c>
      <c r="B2" t="s">
        <v>19</v>
      </c>
      <c r="C2" t="s">
        <v>22</v>
      </c>
      <c r="D2" s="2">
        <f>LOG('Counts genes per 100 mL'!D2+1)</f>
        <v>0</v>
      </c>
      <c r="E2" s="2">
        <f>LOG('Counts genes per 100 mL'!E2+1)</f>
        <v>2.7788744720027396</v>
      </c>
      <c r="F2" s="2">
        <f>LOG('Counts genes per 100 mL'!F2+1)</f>
        <v>0</v>
      </c>
      <c r="G2" s="2">
        <f>LOG('Counts genes per 100 mL'!G2+1)</f>
        <v>0</v>
      </c>
      <c r="H2" s="2">
        <f>LOG('Counts genes per 100 mL'!H2+1)</f>
        <v>7.4830442791118328</v>
      </c>
      <c r="I2" s="2">
        <f>LOG('Counts genes per 100 mL'!I2+1)</f>
        <v>0</v>
      </c>
      <c r="J2" s="2">
        <f>LOG('Counts genes per 100 mL'!J2+1)</f>
        <v>3.1117457878680255</v>
      </c>
      <c r="K2" s="2">
        <f>LOG('Counts genes per 100 mL'!K2+1)</f>
        <v>0</v>
      </c>
      <c r="L2" s="2">
        <f>LOG('Counts genes per 100 mL'!L2+1)</f>
        <v>0</v>
      </c>
    </row>
    <row r="3" spans="1:12" x14ac:dyDescent="0.3">
      <c r="A3" t="s">
        <v>11</v>
      </c>
      <c r="B3" t="s">
        <v>19</v>
      </c>
      <c r="C3" t="s">
        <v>22</v>
      </c>
      <c r="D3" s="2">
        <f>LOG('Counts genes per 100 mL'!D3+1)</f>
        <v>5.6766945239280764</v>
      </c>
      <c r="E3" s="2">
        <f>LOG('Counts genes per 100 mL'!E3+1)</f>
        <v>4.9542473349067597</v>
      </c>
      <c r="F3" s="2">
        <f>LOG('Counts genes per 100 mL'!F3+1)</f>
        <v>4.3010517098452263</v>
      </c>
      <c r="G3" s="2">
        <f>LOG('Counts genes per 100 mL'!G3+1)</f>
        <v>3.6021685513789974</v>
      </c>
      <c r="H3" s="2">
        <f>LOG('Counts genes per 100 mL'!H3+1)</f>
        <v>8.7194748699428875</v>
      </c>
      <c r="I3" s="2">
        <f>LOG('Counts genes per 100 mL'!I3+1)</f>
        <v>5.4754694020626937</v>
      </c>
      <c r="J3" s="2">
        <f>LOG('Counts genes per 100 mL'!J3+1)</f>
        <v>4.1061379071349959</v>
      </c>
      <c r="K3" s="2">
        <f>LOG('Counts genes per 100 mL'!K3+1)</f>
        <v>3.491888430545536</v>
      </c>
      <c r="L3" s="2">
        <f>LOG('Counts genes per 100 mL'!L3+1)</f>
        <v>2.5310802963409227</v>
      </c>
    </row>
    <row r="4" spans="1:12" x14ac:dyDescent="0.3">
      <c r="A4" t="s">
        <v>12</v>
      </c>
      <c r="B4" t="s">
        <v>19</v>
      </c>
      <c r="C4" t="s">
        <v>22</v>
      </c>
      <c r="D4" s="2">
        <f>LOG('Counts genes per 100 mL'!D4+1)</f>
        <v>6.1538151691124794</v>
      </c>
      <c r="E4" s="2">
        <f>LOG('Counts genes per 100 mL'!E4+1)</f>
        <v>4.5797950252685888</v>
      </c>
      <c r="F4" s="2">
        <f>LOG('Counts genes per 100 mL'!F4+1)</f>
        <v>5.8750618424506236</v>
      </c>
      <c r="G4" s="2">
        <f>LOG('Counts genes per 100 mL'!G4+1)</f>
        <v>5.0413966332719324</v>
      </c>
      <c r="H4" s="2">
        <f>LOG('Counts genes per 100 mL'!H4+1)</f>
        <v>9.1633535535289354</v>
      </c>
      <c r="I4" s="2">
        <f>LOG('Counts genes per 100 mL'!I4+1)</f>
        <v>8.0400675001020563</v>
      </c>
      <c r="J4" s="2">
        <f>LOG('Counts genes per 100 mL'!J4+1)</f>
        <v>6.6330285783310154</v>
      </c>
      <c r="K4" s="2">
        <f>LOG('Counts genes per 100 mL'!K4+1)</f>
        <v>5.2879753266772909</v>
      </c>
      <c r="L4" s="2">
        <f>LOG('Counts genes per 100 mL'!L4+1)</f>
        <v>2.732284758434389</v>
      </c>
    </row>
    <row r="5" spans="1:12" x14ac:dyDescent="0.3">
      <c r="A5" t="s">
        <v>13</v>
      </c>
      <c r="B5" t="s">
        <v>19</v>
      </c>
      <c r="C5" t="s">
        <v>22</v>
      </c>
      <c r="D5" s="2">
        <f>LOG('Counts genes per 100 mL'!D5+1)</f>
        <v>5.0000043429231047</v>
      </c>
      <c r="E5" s="2">
        <f>LOG('Counts genes per 100 mL'!E5+1)</f>
        <v>3.6990568545476679</v>
      </c>
      <c r="F5" s="2">
        <f>LOG('Counts genes per 100 mL'!F5+1)</f>
        <v>4.0000434272768626</v>
      </c>
      <c r="G5" s="2">
        <f>LOG('Counts genes per 100 mL'!G5+1)</f>
        <v>3.3012470886362113</v>
      </c>
      <c r="H5" s="2">
        <f>LOG('Counts genes per 100 mL'!H5+1)</f>
        <v>8.7965917833378384</v>
      </c>
      <c r="I5" s="2">
        <f>LOG('Counts genes per 100 mL'!I5+1)</f>
        <v>6.6649249894262166</v>
      </c>
      <c r="J5" s="2">
        <f>LOG('Counts genes per 100 mL'!J5+1)</f>
        <v>5.0891889829937922</v>
      </c>
      <c r="K5" s="2">
        <f>LOG('Counts genes per 100 mL'!K5+1)</f>
        <v>4.3028913821158117</v>
      </c>
      <c r="L5" s="2">
        <f>LOG('Counts genes per 100 mL'!L5+1)</f>
        <v>2.7202667961091018</v>
      </c>
    </row>
    <row r="6" spans="1:12" x14ac:dyDescent="0.3">
      <c r="A6" t="s">
        <v>14</v>
      </c>
      <c r="B6" t="s">
        <v>19</v>
      </c>
      <c r="C6" t="s">
        <v>22</v>
      </c>
      <c r="D6" s="2">
        <f>LOG('Counts genes per 100 mL'!D6+1)</f>
        <v>5.176094154342576</v>
      </c>
      <c r="E6" s="2">
        <f>LOG('Counts genes per 100 mL'!E6+1)</f>
        <v>3.0004340774793188</v>
      </c>
      <c r="F6" s="2">
        <f>LOG('Counts genes per 100 mL'!F6+1)</f>
        <v>5.1522914027841322</v>
      </c>
      <c r="G6" s="2">
        <f>LOG('Counts genes per 100 mL'!G6+1)</f>
        <v>3.3012470886362113</v>
      </c>
      <c r="H6" s="2">
        <f>LOG('Counts genes per 100 mL'!H6+1)</f>
        <v>8.0810881922467335</v>
      </c>
      <c r="I6" s="2">
        <f>LOG('Counts genes per 100 mL'!I6+1)</f>
        <v>5.441511407285291</v>
      </c>
      <c r="J6" s="2">
        <f>LOG('Counts genes per 100 mL'!J6+1)</f>
        <v>6.1533127076543916</v>
      </c>
      <c r="K6" s="2">
        <f>LOG('Counts genes per 100 mL'!K6+1)</f>
        <v>3.9649420884329412</v>
      </c>
      <c r="L6" s="2">
        <f>LOG('Counts genes per 100 mL'!L6+1)</f>
        <v>2.2612731073666428</v>
      </c>
    </row>
    <row r="7" spans="1:12" x14ac:dyDescent="0.3">
      <c r="A7" t="s">
        <v>15</v>
      </c>
      <c r="B7" t="s">
        <v>19</v>
      </c>
      <c r="C7" t="s">
        <v>22</v>
      </c>
      <c r="D7" s="2">
        <f>LOG('Counts genes per 100 mL'!D7+1)</f>
        <v>6.0000004342942646</v>
      </c>
      <c r="E7" s="2">
        <f>LOG('Counts genes per 100 mL'!E7+1)</f>
        <v>4.806186759782153</v>
      </c>
      <c r="F7" s="2">
        <f>LOG('Counts genes per 100 mL'!F7+1)</f>
        <v>5.6211773207558062</v>
      </c>
      <c r="G7" s="2">
        <f>LOG('Counts genes per 100 mL'!G7+1)</f>
        <v>4.819550515711442</v>
      </c>
      <c r="H7" s="2">
        <f>LOG('Counts genes per 100 mL'!H7+1)</f>
        <v>8.6947998468366663</v>
      </c>
      <c r="I7" s="2">
        <f>LOG('Counts genes per 100 mL'!I7+1)</f>
        <v>7.4483346005209929</v>
      </c>
      <c r="J7" s="2">
        <f>LOG('Counts genes per 100 mL'!J7+1)</f>
        <v>6.6356401037489219</v>
      </c>
      <c r="K7" s="2">
        <f>LOG('Counts genes per 100 mL'!K7+1)</f>
        <v>4.8689244050772835</v>
      </c>
      <c r="L7" s="2">
        <f>LOG('Counts genes per 100 mL'!L7+1)</f>
        <v>3.0298894356808699</v>
      </c>
    </row>
    <row r="8" spans="1:12" x14ac:dyDescent="0.3">
      <c r="A8" t="s">
        <v>16</v>
      </c>
      <c r="B8" t="s">
        <v>19</v>
      </c>
      <c r="C8" t="s">
        <v>23</v>
      </c>
      <c r="D8" s="2">
        <f>LOG('Counts genes per 100 mL'!D8+1)</f>
        <v>4.9030954156390383</v>
      </c>
      <c r="E8" s="2">
        <f>LOG('Counts genes per 100 mL'!E8+1)</f>
        <v>4.806186759782153</v>
      </c>
      <c r="F8" s="2">
        <f>LOG('Counts genes per 100 mL'!F8+1)</f>
        <v>5.5797847394955218</v>
      </c>
      <c r="G8" s="2">
        <f>LOG('Counts genes per 100 mL'!G8+1)</f>
        <v>4.7781584885646904</v>
      </c>
      <c r="H8" s="2">
        <f>LOG('Counts genes per 100 mL'!H8+1)</f>
        <v>7.8346418015371633</v>
      </c>
      <c r="I8" s="2">
        <f>LOG('Counts genes per 100 mL'!I8+1)</f>
        <v>5.2943407268905638</v>
      </c>
      <c r="J8" s="2">
        <f>LOG('Counts genes per 100 mL'!J8+1)</f>
        <v>7.3452688780029316</v>
      </c>
      <c r="K8" s="2">
        <f>LOG('Counts genes per 100 mL'!K8+1)</f>
        <v>5.2421754303245782</v>
      </c>
      <c r="L8" s="2">
        <f>LOG('Counts genes per 100 mL'!L8+1)</f>
        <v>0</v>
      </c>
    </row>
    <row r="9" spans="1:12" x14ac:dyDescent="0.3">
      <c r="A9" t="s">
        <v>17</v>
      </c>
      <c r="B9" t="s">
        <v>19</v>
      </c>
      <c r="C9" t="s">
        <v>23</v>
      </c>
      <c r="D9" s="2">
        <f>LOG('Counts genes per 100 mL'!D9+1)</f>
        <v>6.6020600999015695</v>
      </c>
      <c r="E9" s="2">
        <f>LOG('Counts genes per 100 mL'!E9+1)</f>
        <v>6.2095152826255617</v>
      </c>
      <c r="F9" s="2">
        <f>LOG('Counts genes per 100 mL'!F9+1)</f>
        <v>6.9164540011916769</v>
      </c>
      <c r="G9" s="2">
        <f>LOG('Counts genes per 100 mL'!G9+1)</f>
        <v>6.5740313835395652</v>
      </c>
      <c r="H9" s="2">
        <f>LOG('Counts genes per 100 mL'!H9+1)</f>
        <v>9.6029990573061781</v>
      </c>
      <c r="I9" s="2">
        <f>LOG('Counts genes per 100 mL'!I9+1)</f>
        <v>8.2391777722195378</v>
      </c>
      <c r="J9" s="2">
        <f>LOG('Counts genes per 100 mL'!J9+1)</f>
        <v>8.3647990662978611</v>
      </c>
      <c r="K9" s="2">
        <f>LOG('Counts genes per 100 mL'!K9+1)</f>
        <v>6.2718699578542862</v>
      </c>
      <c r="L9" s="2">
        <f>LOG('Counts genes per 100 mL'!L9+1)</f>
        <v>3.3517780835020465</v>
      </c>
    </row>
    <row r="10" spans="1:12" x14ac:dyDescent="0.3">
      <c r="A10" t="s">
        <v>10</v>
      </c>
      <c r="B10" t="s">
        <v>19</v>
      </c>
      <c r="C10" t="s">
        <v>22</v>
      </c>
      <c r="D10" s="2">
        <f>LOG('Counts genes per 100 mL'!D10+1)</f>
        <v>0</v>
      </c>
      <c r="E10" s="2">
        <f>LOG('Counts genes per 100 mL'!E10+1)</f>
        <v>2.6031443726201822</v>
      </c>
      <c r="F10" s="2">
        <f>LOG('Counts genes per 100 mL'!F10+1)</f>
        <v>0</v>
      </c>
      <c r="G10" s="2">
        <f>LOG('Counts genes per 100 mL'!G10+1)</f>
        <v>0</v>
      </c>
      <c r="H10" s="2">
        <f>LOG('Counts genes per 100 mL'!H10+1)</f>
        <v>7.4941004437737506</v>
      </c>
      <c r="I10" s="2">
        <f>LOG('Counts genes per 100 mL'!I10+1)</f>
        <v>0</v>
      </c>
      <c r="J10" s="2">
        <f>LOG('Counts genes per 100 mL'!J10+1)</f>
        <v>3.1287545545979372</v>
      </c>
      <c r="K10" s="2">
        <f>LOG('Counts genes per 100 mL'!K10+1)</f>
        <v>0</v>
      </c>
      <c r="L10" s="2">
        <f>LOG('Counts genes per 100 mL'!L10+1)</f>
        <v>0</v>
      </c>
    </row>
    <row r="11" spans="1:12" x14ac:dyDescent="0.3">
      <c r="A11" t="s">
        <v>11</v>
      </c>
      <c r="B11" t="s">
        <v>19</v>
      </c>
      <c r="C11" t="s">
        <v>22</v>
      </c>
      <c r="D11" s="2">
        <f>LOG('Counts genes per 100 mL'!D11+1)</f>
        <v>5.7958807122146903</v>
      </c>
      <c r="E11" s="2">
        <f>LOG('Counts genes per 100 mL'!E11+1)</f>
        <v>4.9084903805058238</v>
      </c>
      <c r="F11" s="2">
        <f>LOG('Counts genes per 100 mL'!F11+1)</f>
        <v>4.4149900512835218</v>
      </c>
      <c r="G11" s="2">
        <f>LOG('Counts genes per 100 mL'!G11+1)</f>
        <v>3.3012470886362113</v>
      </c>
      <c r="H11" s="2">
        <f>LOG('Counts genes per 100 mL'!H11+1)</f>
        <v>9.0780150559156514</v>
      </c>
      <c r="I11" s="2">
        <f>LOG('Counts genes per 100 mL'!I11+1)</f>
        <v>5.4158720003317447</v>
      </c>
      <c r="J11" s="2">
        <f>LOG('Counts genes per 100 mL'!J11+1)</f>
        <v>4.34788085960475</v>
      </c>
      <c r="K11" s="2">
        <f>LOG('Counts genes per 100 mL'!K11+1)</f>
        <v>3.6428621411820057</v>
      </c>
      <c r="L11" s="2">
        <f>LOG('Counts genes per 100 mL'!L11+1)</f>
        <v>2.4860681889633569</v>
      </c>
    </row>
    <row r="12" spans="1:12" x14ac:dyDescent="0.3">
      <c r="A12" t="s">
        <v>12</v>
      </c>
      <c r="B12" t="s">
        <v>19</v>
      </c>
      <c r="C12" t="s">
        <v>22</v>
      </c>
      <c r="D12" s="2">
        <f>LOG('Counts genes per 100 mL'!D12+1)</f>
        <v>5.9420085493585804</v>
      </c>
      <c r="E12" s="2">
        <f>LOG('Counts genes per 100 mL'!E12+1)</f>
        <v>4.6232596306196099</v>
      </c>
      <c r="F12" s="2">
        <f>LOG('Counts genes per 100 mL'!F12+1)</f>
        <v>6.0382230360741058</v>
      </c>
      <c r="G12" s="2">
        <f>LOG('Counts genes per 100 mL'!G12+1)</f>
        <v>5.1205772213030984</v>
      </c>
      <c r="H12" s="2">
        <f>LOG('Counts genes per 100 mL'!H12+1)</f>
        <v>9.1861600114743993</v>
      </c>
      <c r="I12" s="2">
        <f>LOG('Counts genes per 100 mL'!I12+1)</f>
        <v>7.967950401807899</v>
      </c>
      <c r="J12" s="2">
        <f>LOG('Counts genes per 100 mL'!J12+1)</f>
        <v>6.795097219714493</v>
      </c>
      <c r="K12" s="2">
        <f>LOG('Counts genes per 100 mL'!K12+1)</f>
        <v>5.3607576110722501</v>
      </c>
      <c r="L12" s="2">
        <f>LOG('Counts genes per 100 mL'!L12+1)</f>
        <v>2.4410713737050704</v>
      </c>
    </row>
    <row r="13" spans="1:12" x14ac:dyDescent="0.3">
      <c r="A13" t="s">
        <v>13</v>
      </c>
      <c r="B13" t="s">
        <v>19</v>
      </c>
      <c r="C13" t="s">
        <v>22</v>
      </c>
      <c r="D13" s="2">
        <f>LOG('Counts genes per 100 mL'!D13+1)</f>
        <v>5.2430405303619576</v>
      </c>
      <c r="E13" s="2">
        <f>LOG('Counts genes per 100 mL'!E13+1)</f>
        <v>3.4772659954248528</v>
      </c>
      <c r="F13" s="2">
        <f>LOG('Counts genes per 100 mL'!F13+1)</f>
        <v>4.4471735415824636</v>
      </c>
      <c r="G13" s="2">
        <f>LOG('Counts genes per 100 mL'!G13+1)</f>
        <v>3.7782236267660965</v>
      </c>
      <c r="H13" s="2">
        <f>LOG('Counts genes per 100 mL'!H13+1)</f>
        <v>8.6082341679839445</v>
      </c>
      <c r="I13" s="2">
        <f>LOG('Counts genes per 100 mL'!I13+1)</f>
        <v>6.644235503267149</v>
      </c>
      <c r="J13" s="2">
        <f>LOG('Counts genes per 100 mL'!J13+1)</f>
        <v>5.3459058948328151</v>
      </c>
      <c r="K13" s="2">
        <f>LOG('Counts genes per 100 mL'!K13+1)</f>
        <v>4.443192592350564</v>
      </c>
      <c r="L13" s="2">
        <f>LOG('Counts genes per 100 mL'!L13+1)</f>
        <v>2.1535818056511191</v>
      </c>
    </row>
    <row r="14" spans="1:12" x14ac:dyDescent="0.3">
      <c r="A14" t="s">
        <v>14</v>
      </c>
      <c r="B14" t="s">
        <v>19</v>
      </c>
      <c r="C14" t="s">
        <v>22</v>
      </c>
      <c r="D14" s="2">
        <f>LOG('Counts genes per 100 mL'!D14+1)</f>
        <v>4.6989786901387989</v>
      </c>
      <c r="E14" s="2">
        <f>LOG('Counts genes per 100 mL'!E14+1)</f>
        <v>3.0004340774793188</v>
      </c>
      <c r="F14" s="2">
        <f>LOG('Counts genes per 100 mL'!F14+1)</f>
        <v>5.4563675516385626</v>
      </c>
      <c r="G14" s="2">
        <f>LOG('Counts genes per 100 mL'!G14+1)</f>
        <v>3.3012470886362113</v>
      </c>
      <c r="H14" s="2">
        <f>LOG('Counts genes per 100 mL'!H14+1)</f>
        <v>7.640609482163252</v>
      </c>
      <c r="I14" s="2">
        <f>LOG('Counts genes per 100 mL'!I14+1)</f>
        <v>5.4379400176913641</v>
      </c>
      <c r="J14" s="2">
        <f>LOG('Counts genes per 100 mL'!J14+1)</f>
        <v>6.4285606648852491</v>
      </c>
      <c r="K14" s="2">
        <f>LOG('Counts genes per 100 mL'!K14+1)</f>
        <v>3.9699781295668095</v>
      </c>
      <c r="L14" s="2">
        <f>LOG('Counts genes per 100 mL'!L14+1)</f>
        <v>2.1685286485260327</v>
      </c>
    </row>
    <row r="15" spans="1:12" x14ac:dyDescent="0.3">
      <c r="A15" t="s">
        <v>15</v>
      </c>
      <c r="B15" t="s">
        <v>19</v>
      </c>
      <c r="C15" t="s">
        <v>22</v>
      </c>
      <c r="D15" s="2">
        <f>LOG('Counts genes per 100 mL'!D15+1)</f>
        <v>6.0606982180008231</v>
      </c>
      <c r="E15" s="2">
        <f>LOG('Counts genes per 100 mL'!E15+1)</f>
        <v>4.8388553848145719</v>
      </c>
      <c r="F15" s="2">
        <f>LOG('Counts genes per 100 mL'!F15+1)</f>
        <v>5.3304158027579165</v>
      </c>
      <c r="G15" s="2">
        <f>LOG('Counts genes per 100 mL'!G15+1)</f>
        <v>4.6812502850830473</v>
      </c>
      <c r="H15" s="2">
        <f>LOG('Counts genes per 100 mL'!H15+1)</f>
        <v>9.3312671969488115</v>
      </c>
      <c r="I15" s="2">
        <f>LOG('Counts genes per 100 mL'!I15+1)</f>
        <v>7.4339197911259474</v>
      </c>
      <c r="J15" s="2">
        <f>LOG('Counts genes per 100 mL'!J15+1)</f>
        <v>6.7631472794566383</v>
      </c>
      <c r="K15" s="2">
        <f>LOG('Counts genes per 100 mL'!K15+1)</f>
        <v>4.9157689385515919</v>
      </c>
      <c r="L15" s="2">
        <f>LOG('Counts genes per 100 mL'!L15+1)</f>
        <v>3.0990630073529464</v>
      </c>
    </row>
    <row r="16" spans="1:12" x14ac:dyDescent="0.3">
      <c r="A16" t="s">
        <v>16</v>
      </c>
      <c r="B16" t="s">
        <v>19</v>
      </c>
      <c r="C16" t="s">
        <v>23</v>
      </c>
      <c r="D16" s="2">
        <f>LOG('Counts genes per 100 mL'!D16+1)</f>
        <v>5.176094154342576</v>
      </c>
      <c r="E16" s="2">
        <f>LOG('Counts genes per 100 mL'!E16+1)</f>
        <v>4.7403705856857679</v>
      </c>
      <c r="F16" s="2">
        <f>LOG('Counts genes per 100 mL'!F16+1)</f>
        <v>5.2304514760441831</v>
      </c>
      <c r="G16" s="2">
        <f>LOG('Counts genes per 100 mL'!G16+1)</f>
        <v>5.176094154342576</v>
      </c>
      <c r="H16" s="2">
        <f>LOG('Counts genes per 100 mL'!H16+1)</f>
        <v>7.9303079084582047</v>
      </c>
      <c r="I16" s="2">
        <f>LOG('Counts genes per 100 mL'!I16+1)</f>
        <v>5.1516324913488187</v>
      </c>
      <c r="J16" s="2">
        <f>LOG('Counts genes per 100 mL'!J16+1)</f>
        <v>7.3642216434352159</v>
      </c>
      <c r="K16" s="2">
        <f>LOG('Counts genes per 100 mL'!K16+1)</f>
        <v>5.2575465639114345</v>
      </c>
      <c r="L16" s="2">
        <f>LOG('Counts genes per 100 mL'!L16+1)</f>
        <v>0</v>
      </c>
    </row>
    <row r="17" spans="1:12" x14ac:dyDescent="0.3">
      <c r="A17" t="s">
        <v>17</v>
      </c>
      <c r="B17" t="s">
        <v>19</v>
      </c>
      <c r="C17" t="s">
        <v>23</v>
      </c>
      <c r="D17" s="2">
        <f>LOG('Counts genes per 100 mL'!D17+1)</f>
        <v>6.3979401823897959</v>
      </c>
      <c r="E17" s="2">
        <f>LOG('Counts genes per 100 mL'!E17+1)</f>
        <v>6.2375439894706268</v>
      </c>
      <c r="F17" s="2">
        <f>LOG('Counts genes per 100 mL'!F17+1)</f>
        <v>6.8129134234573865</v>
      </c>
      <c r="G17" s="2">
        <f>LOG('Counts genes per 100 mL'!G17+1)</f>
        <v>6.5440681684343955</v>
      </c>
      <c r="H17" s="2">
        <f>LOG('Counts genes per 100 mL'!H17+1)</f>
        <v>9.653528616915608</v>
      </c>
      <c r="I17" s="2">
        <f>LOG('Counts genes per 100 mL'!I17+1)</f>
        <v>8.3244609259937139</v>
      </c>
      <c r="J17" s="2">
        <f>LOG('Counts genes per 100 mL'!J17+1)</f>
        <v>8.6245601434843806</v>
      </c>
      <c r="K17" s="2">
        <f>LOG('Counts genes per 100 mL'!K17+1)</f>
        <v>6.3858549858846789</v>
      </c>
      <c r="L17" s="2">
        <f>LOG('Counts genes per 100 mL'!L17+1)</f>
        <v>3.3908933106934653</v>
      </c>
    </row>
    <row r="18" spans="1:12" x14ac:dyDescent="0.3">
      <c r="A18" t="s">
        <v>10</v>
      </c>
      <c r="B18" t="s">
        <v>18</v>
      </c>
      <c r="C18" t="s">
        <v>22</v>
      </c>
      <c r="D18" s="2">
        <f>LOG('Counts genes per 100 mL'!D18+1)</f>
        <v>0</v>
      </c>
      <c r="E18" s="2">
        <f>LOG('Counts genes per 100 mL'!E18+1)</f>
        <v>2.8457180179666586</v>
      </c>
      <c r="F18" s="2">
        <f>LOG('Counts genes per 100 mL'!F18+1)</f>
        <v>0</v>
      </c>
      <c r="G18" s="2">
        <f>LOG('Counts genes per 100 mL'!G18+1)</f>
        <v>0</v>
      </c>
      <c r="H18" s="2">
        <f>LOG('Counts genes per 100 mL'!H18+1)</f>
        <v>7.4646565243936571</v>
      </c>
      <c r="I18" s="2">
        <f>LOG('Counts genes per 100 mL'!I18+1)</f>
        <v>3.9091677074985118</v>
      </c>
      <c r="J18" s="2">
        <f>LOG('Counts genes per 100 mL'!J18+1)</f>
        <v>0</v>
      </c>
      <c r="K18" s="2">
        <f>LOG('Counts genes per 100 mL'!K18+1)</f>
        <v>0</v>
      </c>
      <c r="L18" s="2">
        <f>LOG('Counts genes per 100 mL'!L18+1)</f>
        <v>0</v>
      </c>
    </row>
    <row r="19" spans="1:12" x14ac:dyDescent="0.3">
      <c r="A19" t="s">
        <v>11</v>
      </c>
      <c r="B19" t="s">
        <v>18</v>
      </c>
      <c r="C19" t="s">
        <v>22</v>
      </c>
      <c r="D19" s="2">
        <f>LOG('Counts genes per 100 mL'!D19+1)</f>
        <v>4.0969447551769402</v>
      </c>
      <c r="E19" s="2">
        <f>LOG('Counts genes per 100 mL'!E19+1)</f>
        <v>3.7782236267660965</v>
      </c>
      <c r="F19" s="2">
        <f>LOG('Counts genes per 100 mL'!F19+1)</f>
        <v>3.7782236267660965</v>
      </c>
      <c r="G19" s="2">
        <f>LOG('Counts genes per 100 mL'!G19+1)</f>
        <v>3.0004340774793188</v>
      </c>
      <c r="H19" s="2">
        <f>LOG('Counts genes per 100 mL'!H19+1)</f>
        <v>7.6158800662521715</v>
      </c>
      <c r="I19" s="2">
        <f>LOG('Counts genes per 100 mL'!I19+1)</f>
        <v>3.9649960637868311</v>
      </c>
      <c r="J19" s="2">
        <f>LOG('Counts genes per 100 mL'!J19+1)</f>
        <v>0</v>
      </c>
      <c r="K19" s="2">
        <f>LOG('Counts genes per 100 mL'!K19+1)</f>
        <v>0</v>
      </c>
      <c r="L19" s="2">
        <f>LOG('Counts genes per 100 mL'!L19+1)</f>
        <v>0</v>
      </c>
    </row>
    <row r="20" spans="1:12" x14ac:dyDescent="0.3">
      <c r="A20" t="s">
        <v>12</v>
      </c>
      <c r="B20" t="s">
        <v>18</v>
      </c>
      <c r="C20" t="s">
        <v>22</v>
      </c>
      <c r="D20" s="2">
        <f>LOG('Counts genes per 100 mL'!D20+1)</f>
        <v>4.8451042441768255</v>
      </c>
      <c r="E20" s="2">
        <f>LOG('Counts genes per 100 mL'!E20+1)</f>
        <v>4.1461590556048185</v>
      </c>
      <c r="F20" s="2">
        <f>LOG('Counts genes per 100 mL'!F20+1)</f>
        <v>5.9542429919884814</v>
      </c>
      <c r="G20" s="2">
        <f>LOG('Counts genes per 100 mL'!G20+1)</f>
        <v>4.0792174357465667</v>
      </c>
      <c r="H20" s="2">
        <f>LOG('Counts genes per 100 mL'!H20+1)</f>
        <v>7.4340684276840854</v>
      </c>
      <c r="I20" s="2">
        <f>LOG('Counts genes per 100 mL'!I20+1)</f>
        <v>4.2849304793285006</v>
      </c>
      <c r="J20" s="2">
        <f>LOG('Counts genes per 100 mL'!J20+1)</f>
        <v>2.9105176855172665</v>
      </c>
      <c r="K20" s="2">
        <f>LOG('Counts genes per 100 mL'!K20+1)</f>
        <v>3.8078731320033321</v>
      </c>
      <c r="L20" s="2">
        <f>LOG('Counts genes per 100 mL'!L20+1)</f>
        <v>1.7394141026986953</v>
      </c>
    </row>
    <row r="21" spans="1:12" x14ac:dyDescent="0.3">
      <c r="A21" t="s">
        <v>13</v>
      </c>
      <c r="B21" t="s">
        <v>18</v>
      </c>
      <c r="C21" t="s">
        <v>22</v>
      </c>
      <c r="D21" s="2">
        <f>LOG('Counts genes per 100 mL'!D21+1)</f>
        <v>4.6283991486237852</v>
      </c>
      <c r="E21" s="2">
        <f>LOG('Counts genes per 100 mL'!E21+1)</f>
        <v>3.9031442704095385</v>
      </c>
      <c r="F21" s="2">
        <f>LOG('Counts genes per 100 mL'!F21+1)</f>
        <v>4.3424424210318371</v>
      </c>
      <c r="G21" s="2">
        <f>LOG('Counts genes per 100 mL'!G21+1)</f>
        <v>3.0004340774793188</v>
      </c>
      <c r="H21" s="2">
        <f>LOG('Counts genes per 100 mL'!H21+1)</f>
        <v>7.8568712886120498</v>
      </c>
      <c r="I21" s="2">
        <f>LOG('Counts genes per 100 mL'!I21+1)</f>
        <v>4.1958674100346949</v>
      </c>
      <c r="J21" s="2">
        <f>LOG('Counts genes per 100 mL'!J21+1)</f>
        <v>0</v>
      </c>
      <c r="K21" s="2">
        <f>LOG('Counts genes per 100 mL'!K21+1)</f>
        <v>0</v>
      </c>
      <c r="L21" s="2">
        <f>LOG('Counts genes per 100 mL'!L21+1)</f>
        <v>0</v>
      </c>
    </row>
    <row r="22" spans="1:12" x14ac:dyDescent="0.3">
      <c r="A22" t="s">
        <v>14</v>
      </c>
      <c r="B22" t="s">
        <v>18</v>
      </c>
      <c r="C22" t="s">
        <v>22</v>
      </c>
      <c r="D22" s="2">
        <f>LOG('Counts genes per 100 mL'!D22+1)</f>
        <v>4.7596753975714652</v>
      </c>
      <c r="E22" s="2">
        <f>LOG('Counts genes per 100 mL'!E22+1)</f>
        <v>3.9031442704095385</v>
      </c>
      <c r="F22" s="2">
        <f>LOG('Counts genes per 100 mL'!F22+1)</f>
        <v>4.7481957821955634</v>
      </c>
      <c r="G22" s="2">
        <f>LOG('Counts genes per 100 mL'!G22+1)</f>
        <v>3.0004340774793188</v>
      </c>
      <c r="H22" s="2">
        <f>LOG('Counts genes per 100 mL'!H22+1)</f>
        <v>8.0684938436023259</v>
      </c>
      <c r="I22" s="2">
        <f>LOG('Counts genes per 100 mL'!I22+1)</f>
        <v>4.2951321271333986</v>
      </c>
      <c r="J22" s="2">
        <f>LOG('Counts genes per 100 mL'!J22+1)</f>
        <v>0</v>
      </c>
      <c r="K22" s="2">
        <f>LOG('Counts genes per 100 mL'!K22+1)</f>
        <v>0</v>
      </c>
      <c r="L22" s="2">
        <f>LOG('Counts genes per 100 mL'!L22+1)</f>
        <v>0</v>
      </c>
    </row>
    <row r="23" spans="1:12" x14ac:dyDescent="0.3">
      <c r="A23" t="s">
        <v>15</v>
      </c>
      <c r="B23" t="s">
        <v>18</v>
      </c>
      <c r="C23" t="s">
        <v>22</v>
      </c>
      <c r="D23" s="2">
        <f>LOG('Counts genes per 100 mL'!D23+1)</f>
        <v>4.3979573801038878</v>
      </c>
      <c r="E23" s="2">
        <f>LOG('Counts genes per 100 mL'!E23+1)</f>
        <v>4.431379848841936</v>
      </c>
      <c r="F23" s="2">
        <f>LOG('Counts genes per 100 mL'!F23+1)</f>
        <v>4.6434625467031605</v>
      </c>
      <c r="G23" s="2">
        <f>LOG('Counts genes per 100 mL'!G23+1)</f>
        <v>3.6021685513789974</v>
      </c>
      <c r="H23" s="2">
        <f>LOG('Counts genes per 100 mL'!H23+1)</f>
        <v>7.6312759003462967</v>
      </c>
      <c r="I23" s="2">
        <f>LOG('Counts genes per 100 mL'!I23+1)</f>
        <v>4.2869373992383872</v>
      </c>
      <c r="J23" s="2">
        <f>LOG('Counts genes per 100 mL'!J23+1)</f>
        <v>0</v>
      </c>
      <c r="K23" s="2">
        <f>LOG('Counts genes per 100 mL'!K23+1)</f>
        <v>0</v>
      </c>
      <c r="L23" s="2">
        <f>LOG('Counts genes per 100 mL'!L23+1)</f>
        <v>0</v>
      </c>
    </row>
    <row r="24" spans="1:12" x14ac:dyDescent="0.3">
      <c r="A24" t="s">
        <v>16</v>
      </c>
      <c r="B24" t="s">
        <v>18</v>
      </c>
      <c r="C24" t="s">
        <v>23</v>
      </c>
      <c r="D24" s="2">
        <f>LOG('Counts genes per 100 mL'!D24+1)</f>
        <v>4.5740428487594897</v>
      </c>
      <c r="E24" s="2">
        <f>LOG('Counts genes per 100 mL'!E24+1)</f>
        <v>3.0004340774793188</v>
      </c>
      <c r="F24" s="2">
        <f>LOG('Counts genes per 100 mL'!F24+1)</f>
        <v>5.2355309718681271</v>
      </c>
      <c r="G24" s="2">
        <f>LOG('Counts genes per 100 mL'!G24+1)</f>
        <v>3.6021685513789974</v>
      </c>
      <c r="H24" s="2">
        <f>LOG('Counts genes per 100 mL'!H24+1)</f>
        <v>9.0537279695112129</v>
      </c>
      <c r="I24" s="2">
        <f>LOG('Counts genes per 100 mL'!I24+1)</f>
        <v>6.7678479432190555</v>
      </c>
      <c r="J24" s="2">
        <f>LOG('Counts genes per 100 mL'!J24+1)</f>
        <v>4.4745222027387106</v>
      </c>
      <c r="K24" s="2">
        <f>LOG('Counts genes per 100 mL'!K24+1)</f>
        <v>5.4263502009649836</v>
      </c>
      <c r="L24" s="2">
        <f>LOG('Counts genes per 100 mL'!L24+1)</f>
        <v>2.8722728462242051</v>
      </c>
    </row>
    <row r="25" spans="1:12" x14ac:dyDescent="0.3">
      <c r="A25" t="s">
        <v>17</v>
      </c>
      <c r="B25" t="s">
        <v>18</v>
      </c>
      <c r="C25" t="s">
        <v>23</v>
      </c>
      <c r="D25" s="2">
        <f>LOG('Counts genes per 100 mL'!D25+1)</f>
        <v>6.5740313835395652</v>
      </c>
      <c r="E25" s="2">
        <f>LOG('Counts genes per 100 mL'!E25+1)</f>
        <v>3.7782236267660965</v>
      </c>
      <c r="F25" s="2">
        <f>LOG('Counts genes per 100 mL'!F25+1)</f>
        <v>7.0000000434294458</v>
      </c>
      <c r="G25" s="2">
        <f>LOG('Counts genes per 100 mL'!G25+1)</f>
        <v>5.4149750183309973</v>
      </c>
      <c r="H25" s="2">
        <f>LOG('Counts genes per 100 mL'!H25+1)</f>
        <v>9.4170931555232009</v>
      </c>
      <c r="I25" s="2">
        <f>LOG('Counts genes per 100 mL'!I25+1)</f>
        <v>8.7900982151111773</v>
      </c>
      <c r="J25" s="2">
        <f>LOG('Counts genes per 100 mL'!J25+1)</f>
        <v>6.6222032086572034</v>
      </c>
      <c r="K25" s="2">
        <f>LOG('Counts genes per 100 mL'!K25+1)</f>
        <v>7.2412113585488402</v>
      </c>
      <c r="L25" s="2">
        <f>LOG('Counts genes per 100 mL'!L25+1)</f>
        <v>5.4775023979773572</v>
      </c>
    </row>
    <row r="26" spans="1:12" x14ac:dyDescent="0.3">
      <c r="A26" t="s">
        <v>10</v>
      </c>
      <c r="B26" t="s">
        <v>18</v>
      </c>
      <c r="C26" t="s">
        <v>22</v>
      </c>
      <c r="D26" s="2">
        <f>LOG('Counts genes per 100 mL'!D26+1)</f>
        <v>0</v>
      </c>
      <c r="E26" s="2">
        <f>LOG('Counts genes per 100 mL'!E26+1)</f>
        <v>2.6031443726201822</v>
      </c>
      <c r="F26" s="2">
        <f>LOG('Counts genes per 100 mL'!F26+1)</f>
        <v>0</v>
      </c>
      <c r="G26" s="2">
        <f>LOG('Counts genes per 100 mL'!G26+1)</f>
        <v>0</v>
      </c>
      <c r="H26" s="2">
        <f>LOG('Counts genes per 100 mL'!H26+1)</f>
        <v>7.4827280045938753</v>
      </c>
      <c r="I26" s="2">
        <f>LOG('Counts genes per 100 mL'!I26+1)</f>
        <v>4.046813692202301</v>
      </c>
      <c r="J26" s="2">
        <f>LOG('Counts genes per 100 mL'!J26+1)</f>
        <v>0</v>
      </c>
      <c r="K26" s="2">
        <f>LOG('Counts genes per 100 mL'!K26+1)</f>
        <v>0</v>
      </c>
      <c r="L26" s="2">
        <f>LOG('Counts genes per 100 mL'!L26+1)</f>
        <v>0</v>
      </c>
    </row>
    <row r="27" spans="1:12" x14ac:dyDescent="0.3">
      <c r="A27" t="s">
        <v>11</v>
      </c>
      <c r="B27" t="s">
        <v>18</v>
      </c>
      <c r="C27" t="s">
        <v>22</v>
      </c>
      <c r="D27" s="2">
        <f>LOG('Counts genes per 100 mL'!D27+1)</f>
        <v>3.6990568545476679</v>
      </c>
      <c r="E27" s="2">
        <f>LOG('Counts genes per 100 mL'!E27+1)</f>
        <v>4.0792174357465667</v>
      </c>
      <c r="F27" s="2">
        <f>LOG('Counts genes per 100 mL'!F27+1)</f>
        <v>4.2041471252128479</v>
      </c>
      <c r="G27" s="2">
        <f>LOG('Counts genes per 100 mL'!G27+1)</f>
        <v>3.0004340774793188</v>
      </c>
      <c r="H27" s="2">
        <f>LOG('Counts genes per 100 mL'!H27+1)</f>
        <v>7.5819845774025767</v>
      </c>
      <c r="I27" s="2">
        <f>LOG('Counts genes per 100 mL'!I27+1)</f>
        <v>4.3527176533923431</v>
      </c>
      <c r="J27" s="2">
        <f>LOG('Counts genes per 100 mL'!J27+1)</f>
        <v>0</v>
      </c>
      <c r="K27" s="2">
        <f>LOG('Counts genes per 100 mL'!K27+1)</f>
        <v>0</v>
      </c>
      <c r="L27" s="2">
        <f>LOG('Counts genes per 100 mL'!L27+1)</f>
        <v>0</v>
      </c>
    </row>
    <row r="28" spans="1:12" x14ac:dyDescent="0.3">
      <c r="A28" t="s">
        <v>12</v>
      </c>
      <c r="B28" t="s">
        <v>18</v>
      </c>
      <c r="C28" t="s">
        <v>22</v>
      </c>
      <c r="D28" s="2">
        <f>LOG('Counts genes per 100 mL'!D28+1)</f>
        <v>5.0881396339471578</v>
      </c>
      <c r="E28" s="2">
        <f>LOG('Counts genes per 100 mL'!E28+1)</f>
        <v>4.4149900512835218</v>
      </c>
      <c r="F28" s="2">
        <f>LOG('Counts genes per 100 mL'!F28+1)</f>
        <v>5.9542429919884814</v>
      </c>
      <c r="G28" s="2">
        <f>LOG('Counts genes per 100 mL'!G28+1)</f>
        <v>4.2552966319043399</v>
      </c>
      <c r="H28" s="2">
        <f>LOG('Counts genes per 100 mL'!H28+1)</f>
        <v>7.4479412812042529</v>
      </c>
      <c r="I28" s="2">
        <f>LOG('Counts genes per 100 mL'!I28+1)</f>
        <v>4.2971503109633451</v>
      </c>
      <c r="J28" s="2">
        <f>LOG('Counts genes per 100 mL'!J28+1)</f>
        <v>2.8975171294005255</v>
      </c>
      <c r="K28" s="2">
        <f>LOG('Counts genes per 100 mL'!K28+1)</f>
        <v>3.7919010800095712</v>
      </c>
      <c r="L28" s="2">
        <f>LOG('Counts genes per 100 mL'!L28+1)</f>
        <v>1.6676397060564108</v>
      </c>
    </row>
    <row r="29" spans="1:12" x14ac:dyDescent="0.3">
      <c r="A29" t="s">
        <v>13</v>
      </c>
      <c r="B29" t="s">
        <v>18</v>
      </c>
      <c r="C29" t="s">
        <v>22</v>
      </c>
      <c r="D29" s="2">
        <f>LOG('Counts genes per 100 mL'!D29+1)</f>
        <v>4.5440804525867851</v>
      </c>
      <c r="E29" s="2">
        <f>LOG('Counts genes per 100 mL'!E29+1)</f>
        <v>4.1461590556048185</v>
      </c>
      <c r="F29" s="2">
        <f>LOG('Counts genes per 100 mL'!F29+1)</f>
        <v>5.2648201832992196</v>
      </c>
      <c r="G29" s="2">
        <f>LOG('Counts genes per 100 mL'!G29+1)</f>
        <v>3.6021685513789974</v>
      </c>
      <c r="H29" s="2">
        <f>LOG('Counts genes per 100 mL'!H29+1)</f>
        <v>7.8613904463915061</v>
      </c>
      <c r="I29" s="2">
        <f>LOG('Counts genes per 100 mL'!I29+1)</f>
        <v>4.4357098834271147</v>
      </c>
      <c r="J29" s="2">
        <f>LOG('Counts genes per 100 mL'!J29+1)</f>
        <v>0</v>
      </c>
      <c r="K29" s="2">
        <f>LOG('Counts genes per 100 mL'!K29+1)</f>
        <v>0</v>
      </c>
      <c r="L29" s="2">
        <f>LOG('Counts genes per 100 mL'!L29+1)</f>
        <v>0</v>
      </c>
    </row>
    <row r="30" spans="1:12" x14ac:dyDescent="0.3">
      <c r="A30" t="s">
        <v>14</v>
      </c>
      <c r="B30" t="s">
        <v>18</v>
      </c>
      <c r="C30" t="s">
        <v>22</v>
      </c>
      <c r="D30" s="2">
        <f>LOG('Counts genes per 100 mL'!D30+1)</f>
        <v>4.6767027525703497</v>
      </c>
      <c r="E30" s="2">
        <f>LOG('Counts genes per 100 mL'!E30+1)</f>
        <v>4.0414321646802653</v>
      </c>
      <c r="F30" s="2">
        <f>LOG('Counts genes per 100 mL'!F30+1)</f>
        <v>4.7160116953714537</v>
      </c>
      <c r="G30" s="2">
        <f>LOG('Counts genes per 100 mL'!G30+1)</f>
        <v>3.6021685513789974</v>
      </c>
      <c r="H30" s="2">
        <f>LOG('Counts genes per 100 mL'!H30+1)</f>
        <v>8.0615159237502088</v>
      </c>
      <c r="I30" s="2">
        <f>LOG('Counts genes per 100 mL'!I30+1)</f>
        <v>4.3160996961470008</v>
      </c>
      <c r="J30" s="2">
        <f>LOG('Counts genes per 100 mL'!J30+1)</f>
        <v>0</v>
      </c>
      <c r="K30" s="2">
        <f>LOG('Counts genes per 100 mL'!K30+1)</f>
        <v>0</v>
      </c>
      <c r="L30" s="2">
        <f>LOG('Counts genes per 100 mL'!L30+1)</f>
        <v>0</v>
      </c>
    </row>
    <row r="31" spans="1:12" x14ac:dyDescent="0.3">
      <c r="A31" t="s">
        <v>15</v>
      </c>
      <c r="B31" t="s">
        <v>18</v>
      </c>
      <c r="C31" t="s">
        <v>22</v>
      </c>
      <c r="D31" s="2">
        <f>LOG('Counts genes per 100 mL'!D31+1)</f>
        <v>4.3979573801038878</v>
      </c>
      <c r="E31" s="2">
        <f>LOG('Counts genes per 100 mL'!E31+1)</f>
        <v>4.4471735415824627</v>
      </c>
      <c r="F31" s="2">
        <f>LOG('Counts genes per 100 mL'!F31+1)</f>
        <v>5.0863633904509946</v>
      </c>
      <c r="G31" s="2">
        <f>LOG('Counts genes per 100 mL'!G31+1)</f>
        <v>3.7782236267660965</v>
      </c>
      <c r="H31" s="2">
        <f>LOG('Counts genes per 100 mL'!H31+1)</f>
        <v>7.6459662844958389</v>
      </c>
      <c r="I31" s="2">
        <f>LOG('Counts genes per 100 mL'!I31+1)</f>
        <v>4.3911209607163384</v>
      </c>
      <c r="J31" s="2">
        <f>LOG('Counts genes per 100 mL'!J31+1)</f>
        <v>0</v>
      </c>
      <c r="K31" s="2">
        <f>LOG('Counts genes per 100 mL'!K31+1)</f>
        <v>0</v>
      </c>
      <c r="L31" s="2">
        <f>LOG('Counts genes per 100 mL'!L31+1)</f>
        <v>0</v>
      </c>
    </row>
    <row r="32" spans="1:12" x14ac:dyDescent="0.3">
      <c r="A32" t="s">
        <v>16</v>
      </c>
      <c r="B32" t="s">
        <v>18</v>
      </c>
      <c r="C32" t="s">
        <v>23</v>
      </c>
      <c r="D32" s="2">
        <f>LOG('Counts genes per 100 mL'!D32+1)</f>
        <v>4.6020708485542956</v>
      </c>
      <c r="E32" s="2">
        <f>LOG('Counts genes per 100 mL'!E32+1)</f>
        <v>3.0004340774793188</v>
      </c>
      <c r="F32" s="2">
        <f>LOG('Counts genes per 100 mL'!F32+1)</f>
        <v>5.0718856877522409</v>
      </c>
      <c r="G32" s="2">
        <f>LOG('Counts genes per 100 mL'!G32+1)</f>
        <v>3.4772659954248528</v>
      </c>
      <c r="H32" s="2">
        <f>LOG('Counts genes per 100 mL'!H32+1)</f>
        <v>9.0995980389661533</v>
      </c>
      <c r="I32" s="2">
        <f>LOG('Counts genes per 100 mL'!I32+1)</f>
        <v>6.6978540274974243</v>
      </c>
      <c r="J32" s="2">
        <f>LOG('Counts genes per 100 mL'!J32+1)</f>
        <v>4.4908149793838605</v>
      </c>
      <c r="K32" s="2">
        <f>LOG('Counts genes per 100 mL'!K32+1)</f>
        <v>5.3159724434928251</v>
      </c>
      <c r="L32" s="2">
        <f>LOG('Counts genes per 100 mL'!L32+1)</f>
        <v>2.9050399280762114</v>
      </c>
    </row>
    <row r="33" spans="1:12" x14ac:dyDescent="0.3">
      <c r="A33" t="s">
        <v>17</v>
      </c>
      <c r="B33" t="s">
        <v>18</v>
      </c>
      <c r="C33" t="s">
        <v>23</v>
      </c>
      <c r="D33" s="2">
        <f>LOG('Counts genes per 100 mL'!D33+1)</f>
        <v>6.4232460378214871</v>
      </c>
      <c r="E33" s="2">
        <f>LOG('Counts genes per 100 mL'!E33+1)</f>
        <v>3.8451600776519457</v>
      </c>
      <c r="F33" s="2">
        <f>LOG('Counts genes per 100 mL'!F33+1)</f>
        <v>6.9542425576942648</v>
      </c>
      <c r="G33" s="2">
        <f>LOG('Counts genes per 100 mL'!G33+1)</f>
        <v>5.5185152559197777</v>
      </c>
      <c r="H33" s="2">
        <f>LOG('Counts genes per 100 mL'!H33+1)</f>
        <v>9.5238878767104875</v>
      </c>
      <c r="I33" s="2">
        <f>LOG('Counts genes per 100 mL'!I33+1)</f>
        <v>8.7840534626372939</v>
      </c>
      <c r="J33" s="2">
        <f>LOG('Counts genes per 100 mL'!J33+1)</f>
        <v>6.5416617271054074</v>
      </c>
      <c r="K33" s="2">
        <f>LOG('Counts genes per 100 mL'!K33+1)</f>
        <v>7.2094235260465087</v>
      </c>
      <c r="L33" s="2">
        <f>LOG('Counts genes per 100 mL'!L33+1)</f>
        <v>5.4366352881964302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Counts genes per 100 mL</vt:lpstr>
      <vt:lpstr>log Counts genes per 100 mL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Werner</dc:creator>
  <cp:lastModifiedBy>David Werner</cp:lastModifiedBy>
  <dcterms:created xsi:type="dcterms:W3CDTF">2022-01-24T11:49:59Z</dcterms:created>
  <dcterms:modified xsi:type="dcterms:W3CDTF">2022-01-24T21:49:15Z</dcterms:modified>
</cp:coreProperties>
</file>