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manuscipts\manuscript 11\paramagnetism\"/>
    </mc:Choice>
  </mc:AlternateContent>
  <xr:revisionPtr revIDLastSave="0" documentId="8_{DBE5B85D-DFC0-4BE0-B8D6-7AB60AF5BCD4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M3" i="1" s="1"/>
  <c r="L4" i="1"/>
  <c r="M4" i="1" s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2" i="1"/>
  <c r="M2" i="1" s="1"/>
  <c r="G3" i="1"/>
  <c r="H3" i="1" s="1"/>
  <c r="O3" i="1" s="1"/>
  <c r="G4" i="1"/>
  <c r="H4" i="1" s="1"/>
  <c r="G5" i="1"/>
  <c r="H5" i="1" s="1"/>
  <c r="O5" i="1" s="1"/>
  <c r="G6" i="1"/>
  <c r="H6" i="1" s="1"/>
  <c r="O6" i="1" s="1"/>
  <c r="G7" i="1"/>
  <c r="H7" i="1" s="1"/>
  <c r="O7" i="1" s="1"/>
  <c r="G8" i="1"/>
  <c r="H8" i="1" s="1"/>
  <c r="O8" i="1" s="1"/>
  <c r="G9" i="1"/>
  <c r="H9" i="1" s="1"/>
  <c r="O9" i="1" s="1"/>
  <c r="G10" i="1"/>
  <c r="H10" i="1" s="1"/>
  <c r="G2" i="1"/>
  <c r="H2" i="1" s="1"/>
  <c r="O2" i="1" s="1"/>
  <c r="O4" i="1" l="1"/>
  <c r="O10" i="1"/>
</calcChain>
</file>

<file path=xl/sharedStrings.xml><?xml version="1.0" encoding="utf-8"?>
<sst xmlns="http://schemas.openxmlformats.org/spreadsheetml/2006/main" count="40" uniqueCount="22">
  <si>
    <t>R</t>
  </si>
  <si>
    <t>Basalt</t>
  </si>
  <si>
    <t>Borosilaciate</t>
  </si>
  <si>
    <t>Fealdspar</t>
  </si>
  <si>
    <t>Obsidian</t>
  </si>
  <si>
    <t>Oliveine</t>
  </si>
  <si>
    <t>Opel</t>
  </si>
  <si>
    <t>Pyroxene</t>
  </si>
  <si>
    <t>Quartz</t>
  </si>
  <si>
    <t>Zeolite</t>
  </si>
  <si>
    <t>R0</t>
  </si>
  <si>
    <t>C</t>
  </si>
  <si>
    <t>l (cms)</t>
  </si>
  <si>
    <t>mass</t>
  </si>
  <si>
    <t>R-R0</t>
  </si>
  <si>
    <t>R-R0.C.l</t>
  </si>
  <si>
    <t>Xg</t>
  </si>
  <si>
    <t>Fe</t>
  </si>
  <si>
    <t>Mn</t>
  </si>
  <si>
    <t>Xg n x10^-8</t>
  </si>
  <si>
    <t>Paramagnetic</t>
  </si>
  <si>
    <t xml:space="preserve">Diamagnetic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</si>
</sst>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4" fontId="0" fillId="0" borderId="0" xfId="0" applyNumberForma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workbookViewId="0">
      <selection sqref="A1:O10"/>
    </sheetView>
  </sheetViews>
  <sheetFormatPr defaultRowHeight="15" x14ac:dyDescent="0.25"/>
  <cols>
    <col min="1" max="1" width="16.5703125" customWidth="1"/>
    <col min="12" max="12" width="9.140625" style="1"/>
    <col min="13" max="13" width="15.140625" customWidth="1"/>
    <col min="15" max="15" width="12" bestFit="1" customWidth="1"/>
  </cols>
  <sheetData>
    <row r="1" spans="1:15" x14ac:dyDescent="0.25">
      <c r="B1" t="s">
        <v>0</v>
      </c>
      <c r="D1" t="s">
        <v>10</v>
      </c>
      <c r="E1" t="s">
        <v>11</v>
      </c>
      <c r="F1" t="s">
        <v>12</v>
      </c>
      <c r="G1" t="s">
        <v>14</v>
      </c>
      <c r="H1" t="s">
        <v>15</v>
      </c>
      <c r="K1" t="s">
        <v>13</v>
      </c>
      <c r="O1" t="s">
        <v>16</v>
      </c>
    </row>
    <row r="2" spans="1:15" x14ac:dyDescent="0.25">
      <c r="A2" t="s">
        <v>1</v>
      </c>
      <c r="B2">
        <v>1500</v>
      </c>
      <c r="D2">
        <v>3</v>
      </c>
      <c r="E2">
        <v>1.1339999999999999</v>
      </c>
      <c r="F2">
        <v>5</v>
      </c>
      <c r="G2">
        <f>B2-D2</f>
        <v>1497</v>
      </c>
      <c r="H2">
        <f>E2*F2*G2</f>
        <v>8487.99</v>
      </c>
      <c r="K2">
        <v>0.47099999999999997</v>
      </c>
      <c r="L2" s="1">
        <f>10^9</f>
        <v>1000000000</v>
      </c>
      <c r="M2">
        <f>K2*L2</f>
        <v>471000000</v>
      </c>
      <c r="O2">
        <f>H2/M2</f>
        <v>1.8021210191082803E-5</v>
      </c>
    </row>
    <row r="3" spans="1:15" x14ac:dyDescent="0.25">
      <c r="A3" t="s">
        <v>2</v>
      </c>
      <c r="B3">
        <v>-2</v>
      </c>
      <c r="D3">
        <v>3</v>
      </c>
      <c r="E3">
        <v>1.1339999999999999</v>
      </c>
      <c r="F3">
        <v>5</v>
      </c>
      <c r="G3">
        <f t="shared" ref="G3:G10" si="0">B3-D3</f>
        <v>-5</v>
      </c>
      <c r="H3">
        <f t="shared" ref="H3:H10" si="1">E3*F3*G3</f>
        <v>-28.35</v>
      </c>
      <c r="K3">
        <v>0.46400000000000002</v>
      </c>
      <c r="L3" s="1">
        <f t="shared" ref="L3:L10" si="2">10^9</f>
        <v>1000000000</v>
      </c>
      <c r="M3">
        <f t="shared" ref="M3:M10" si="3">K3*L3</f>
        <v>464000000</v>
      </c>
      <c r="O3">
        <f t="shared" ref="O3:O10" si="4">H3/M3</f>
        <v>-6.1099137931034492E-8</v>
      </c>
    </row>
    <row r="4" spans="1:15" x14ac:dyDescent="0.25">
      <c r="A4" t="s">
        <v>3</v>
      </c>
      <c r="B4">
        <v>-40</v>
      </c>
      <c r="D4">
        <v>25</v>
      </c>
      <c r="E4">
        <v>1.1339999999999999</v>
      </c>
      <c r="F4">
        <v>5</v>
      </c>
      <c r="G4">
        <f t="shared" si="0"/>
        <v>-65</v>
      </c>
      <c r="H4">
        <f t="shared" si="1"/>
        <v>-368.55</v>
      </c>
      <c r="K4">
        <v>0.54500000000000004</v>
      </c>
      <c r="L4" s="1">
        <f t="shared" si="2"/>
        <v>1000000000</v>
      </c>
      <c r="M4">
        <f t="shared" si="3"/>
        <v>545000000</v>
      </c>
      <c r="O4">
        <f t="shared" si="4"/>
        <v>-6.7623853211009173E-7</v>
      </c>
    </row>
    <row r="5" spans="1:15" x14ac:dyDescent="0.25">
      <c r="A5" t="s">
        <v>4</v>
      </c>
      <c r="B5">
        <v>300</v>
      </c>
      <c r="D5">
        <v>3</v>
      </c>
      <c r="E5">
        <v>1.1339999999999999</v>
      </c>
      <c r="F5">
        <v>5</v>
      </c>
      <c r="G5">
        <f t="shared" si="0"/>
        <v>297</v>
      </c>
      <c r="H5">
        <f t="shared" si="1"/>
        <v>1683.99</v>
      </c>
      <c r="K5">
        <v>0.54900000000000004</v>
      </c>
      <c r="L5" s="1">
        <f t="shared" si="2"/>
        <v>1000000000</v>
      </c>
      <c r="M5">
        <f t="shared" si="3"/>
        <v>549000000</v>
      </c>
      <c r="O5">
        <f t="shared" si="4"/>
        <v>3.0673770491803279E-6</v>
      </c>
    </row>
    <row r="6" spans="1:15" x14ac:dyDescent="0.25">
      <c r="A6" t="s">
        <v>5</v>
      </c>
      <c r="B6">
        <v>150</v>
      </c>
      <c r="D6">
        <v>3</v>
      </c>
      <c r="E6">
        <v>1.1339999999999999</v>
      </c>
      <c r="F6">
        <v>5</v>
      </c>
      <c r="G6">
        <f t="shared" si="0"/>
        <v>147</v>
      </c>
      <c r="H6">
        <f t="shared" si="1"/>
        <v>833.49</v>
      </c>
      <c r="K6">
        <v>0.6</v>
      </c>
      <c r="L6" s="1">
        <f t="shared" si="2"/>
        <v>1000000000</v>
      </c>
      <c r="M6">
        <f t="shared" si="3"/>
        <v>600000000</v>
      </c>
      <c r="O6">
        <f t="shared" si="4"/>
        <v>1.3891500000000001E-6</v>
      </c>
    </row>
    <row r="7" spans="1:15" x14ac:dyDescent="0.25">
      <c r="A7" t="s">
        <v>6</v>
      </c>
      <c r="B7">
        <v>38</v>
      </c>
      <c r="D7">
        <v>3</v>
      </c>
      <c r="E7">
        <v>1.1339999999999999</v>
      </c>
      <c r="F7">
        <v>5</v>
      </c>
      <c r="G7">
        <f t="shared" si="0"/>
        <v>35</v>
      </c>
      <c r="H7">
        <f t="shared" si="1"/>
        <v>198.45</v>
      </c>
      <c r="K7">
        <v>0.45400000000000001</v>
      </c>
      <c r="L7" s="1">
        <f t="shared" si="2"/>
        <v>1000000000</v>
      </c>
      <c r="M7">
        <f t="shared" si="3"/>
        <v>454000000</v>
      </c>
      <c r="O7">
        <f t="shared" si="4"/>
        <v>4.3711453744493388E-7</v>
      </c>
    </row>
    <row r="8" spans="1:15" x14ac:dyDescent="0.25">
      <c r="A8" t="s">
        <v>7</v>
      </c>
      <c r="B8">
        <v>222</v>
      </c>
      <c r="D8">
        <v>3</v>
      </c>
      <c r="E8">
        <v>1.1339999999999999</v>
      </c>
      <c r="F8">
        <v>5</v>
      </c>
      <c r="G8">
        <f t="shared" si="0"/>
        <v>219</v>
      </c>
      <c r="H8">
        <f t="shared" si="1"/>
        <v>1241.73</v>
      </c>
      <c r="K8">
        <v>0.67300000000000004</v>
      </c>
      <c r="L8" s="1">
        <f t="shared" si="2"/>
        <v>1000000000</v>
      </c>
      <c r="M8">
        <f t="shared" si="3"/>
        <v>673000000</v>
      </c>
      <c r="O8">
        <f t="shared" si="4"/>
        <v>1.8450668647845469E-6</v>
      </c>
    </row>
    <row r="9" spans="1:15" x14ac:dyDescent="0.25">
      <c r="A9" t="s">
        <v>8</v>
      </c>
      <c r="B9">
        <v>-3</v>
      </c>
      <c r="D9">
        <v>3</v>
      </c>
      <c r="E9">
        <v>1.1339999999999999</v>
      </c>
      <c r="F9">
        <v>5</v>
      </c>
      <c r="G9">
        <f t="shared" si="0"/>
        <v>-6</v>
      </c>
      <c r="H9">
        <f t="shared" si="1"/>
        <v>-34.019999999999996</v>
      </c>
      <c r="K9">
        <v>0.52</v>
      </c>
      <c r="L9" s="1">
        <f t="shared" si="2"/>
        <v>1000000000</v>
      </c>
      <c r="M9">
        <f t="shared" si="3"/>
        <v>520000000</v>
      </c>
      <c r="O9">
        <f t="shared" si="4"/>
        <v>-6.5423076923076919E-8</v>
      </c>
    </row>
    <row r="10" spans="1:15" x14ac:dyDescent="0.25">
      <c r="A10" t="s">
        <v>9</v>
      </c>
      <c r="B10">
        <v>17</v>
      </c>
      <c r="D10">
        <v>3</v>
      </c>
      <c r="E10">
        <v>1.1339999999999999</v>
      </c>
      <c r="F10">
        <v>5</v>
      </c>
      <c r="G10">
        <f t="shared" si="0"/>
        <v>14</v>
      </c>
      <c r="H10">
        <f t="shared" si="1"/>
        <v>79.38</v>
      </c>
      <c r="K10">
        <v>0.308</v>
      </c>
      <c r="L10" s="1">
        <f t="shared" si="2"/>
        <v>1000000000</v>
      </c>
      <c r="M10">
        <f t="shared" si="3"/>
        <v>308000000</v>
      </c>
      <c r="O10">
        <f t="shared" si="4"/>
        <v>2.5772727272727273E-7</v>
      </c>
    </row>
  </sheetData>
  <pageMargins left="0.70000000000000007" right="0.70000000000000007" top="0.75" bottom="0.75" header="0.30000000000000004" footer="0.3000000000000000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43F32-BA17-4771-808C-75659E628B81}">
  <dimension ref="A1:G10"/>
  <sheetViews>
    <sheetView tabSelected="1" workbookViewId="0">
      <selection activeCell="F21" sqref="F21"/>
    </sheetView>
  </sheetViews>
  <sheetFormatPr defaultRowHeight="15" x14ac:dyDescent="0.25"/>
  <cols>
    <col min="1" max="1" width="14.5703125" customWidth="1"/>
    <col min="2" max="2" width="14.7109375" customWidth="1"/>
    <col min="5" max="5" width="31.140625" customWidth="1"/>
    <col min="6" max="6" width="23" customWidth="1"/>
    <col min="7" max="7" width="15.85546875" customWidth="1"/>
  </cols>
  <sheetData>
    <row r="1" spans="1:7" x14ac:dyDescent="0.25">
      <c r="B1" t="s">
        <v>16</v>
      </c>
      <c r="C1" t="s">
        <v>17</v>
      </c>
      <c r="D1" t="s">
        <v>18</v>
      </c>
      <c r="E1" t="s">
        <v>19</v>
      </c>
      <c r="G1" t="s">
        <v>19</v>
      </c>
    </row>
    <row r="2" spans="1:7" x14ac:dyDescent="0.25">
      <c r="A2" t="s">
        <v>1</v>
      </c>
      <c r="B2">
        <v>1.8021210191082803E-5</v>
      </c>
      <c r="C2">
        <v>0.8</v>
      </c>
      <c r="E2" s="2">
        <v>1802.1210191082801</v>
      </c>
      <c r="F2" t="s">
        <v>20</v>
      </c>
      <c r="G2">
        <v>1802</v>
      </c>
    </row>
    <row r="3" spans="1:7" x14ac:dyDescent="0.25">
      <c r="A3" t="s">
        <v>2</v>
      </c>
      <c r="B3">
        <v>-6.1099137931034492E-8</v>
      </c>
      <c r="C3">
        <v>0</v>
      </c>
      <c r="E3" s="2">
        <v>-6.1099137931034502</v>
      </c>
      <c r="F3" t="s">
        <v>21</v>
      </c>
      <c r="G3">
        <v>-6</v>
      </c>
    </row>
    <row r="4" spans="1:7" x14ac:dyDescent="0.25">
      <c r="A4" t="s">
        <v>3</v>
      </c>
      <c r="B4">
        <v>-6.7623853211009173E-7</v>
      </c>
      <c r="C4">
        <v>0.14000000000000001</v>
      </c>
      <c r="E4" s="2">
        <v>-67.238532110091995</v>
      </c>
      <c r="F4" t="s">
        <v>21</v>
      </c>
      <c r="G4">
        <v>-67</v>
      </c>
    </row>
    <row r="5" spans="1:7" x14ac:dyDescent="0.25">
      <c r="A5" t="s">
        <v>4</v>
      </c>
      <c r="B5">
        <v>3.0673770491803279E-6</v>
      </c>
      <c r="C5">
        <v>1.5</v>
      </c>
      <c r="E5" s="2">
        <v>306.73770491803299</v>
      </c>
      <c r="F5" t="s">
        <v>20</v>
      </c>
      <c r="G5">
        <v>306</v>
      </c>
    </row>
    <row r="6" spans="1:7" x14ac:dyDescent="0.25">
      <c r="A6" t="s">
        <v>5</v>
      </c>
      <c r="B6">
        <v>1.3891500000000001E-6</v>
      </c>
      <c r="C6">
        <v>0</v>
      </c>
      <c r="E6" s="2">
        <v>138.91499999999999</v>
      </c>
      <c r="F6" t="s">
        <v>20</v>
      </c>
      <c r="G6">
        <v>138</v>
      </c>
    </row>
    <row r="7" spans="1:7" x14ac:dyDescent="0.25">
      <c r="A7" t="s">
        <v>6</v>
      </c>
      <c r="B7">
        <v>4.3711453744493388E-7</v>
      </c>
      <c r="C7">
        <v>2.75</v>
      </c>
      <c r="E7" s="2">
        <v>43.711453744493397</v>
      </c>
      <c r="F7" t="s">
        <v>20</v>
      </c>
      <c r="G7">
        <v>43</v>
      </c>
    </row>
    <row r="8" spans="1:7" x14ac:dyDescent="0.25">
      <c r="A8" t="s">
        <v>7</v>
      </c>
      <c r="B8">
        <v>1.8450668647845469E-6</v>
      </c>
      <c r="C8">
        <v>0.57999999999999996</v>
      </c>
      <c r="E8" s="2">
        <v>184.50668647845501</v>
      </c>
      <c r="F8" t="s">
        <v>20</v>
      </c>
      <c r="G8">
        <v>184</v>
      </c>
    </row>
    <row r="9" spans="1:7" x14ac:dyDescent="0.25">
      <c r="A9" t="s">
        <v>8</v>
      </c>
      <c r="B9">
        <v>-6.5423076923076919E-8</v>
      </c>
      <c r="C9">
        <v>0</v>
      </c>
      <c r="E9" s="2">
        <v>-6.5423076923076904</v>
      </c>
      <c r="F9" t="s">
        <v>21</v>
      </c>
      <c r="G9">
        <v>-6</v>
      </c>
    </row>
    <row r="10" spans="1:7" x14ac:dyDescent="0.25">
      <c r="A10" t="s">
        <v>9</v>
      </c>
      <c r="B10">
        <v>2.5772727272727273E-7</v>
      </c>
      <c r="C10">
        <v>0</v>
      </c>
      <c r="E10" s="2">
        <v>25.772727272727298</v>
      </c>
      <c r="F10" t="s">
        <v>20</v>
      </c>
      <c r="G10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ADF9E-C635-4504-B0FB-14F35D868FAE}">
  <dimension ref="A1"/>
  <sheetViews>
    <sheetView workbookViewId="0">
      <selection sqref="A1:C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Purvis</dc:creator>
  <cp:lastModifiedBy>StormNero</cp:lastModifiedBy>
  <dcterms:created xsi:type="dcterms:W3CDTF">2021-07-12T10:30:35Z</dcterms:created>
  <dcterms:modified xsi:type="dcterms:W3CDTF">2021-12-01T11:09:05Z</dcterms:modified>
</cp:coreProperties>
</file>