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newcastle-my.sharepoint.com/personal/nja114_newcastle_ac_uk/Documents/Aerosols/Data/VODEX/Raw data/"/>
    </mc:Choice>
  </mc:AlternateContent>
  <xr:revisionPtr revIDLastSave="39" documentId="11_F25DC773A252ABDACC10489809D858945BDE58EE" xr6:coauthVersionLast="45" xr6:coauthVersionMax="47" xr10:uidLastSave="{66946585-696B-47DB-8B0C-21BDD3CDF973}"/>
  <bookViews>
    <workbookView xWindow="-120" yWindow="-120" windowWidth="29040" windowHeight="15840" tabRatio="754" activeTab="5" xr2:uid="{00000000-000D-0000-FFFF-FFFF00000000}"/>
  </bookViews>
  <sheets>
    <sheet name="Control_1" sheetId="2" r:id="rId1"/>
    <sheet name="Control_2" sheetId="3" r:id="rId2"/>
    <sheet name="Control_3" sheetId="4" r:id="rId3"/>
    <sheet name="LEV_1" sheetId="5" r:id="rId4"/>
    <sheet name="LEV_2" sheetId="6" r:id="rId5"/>
    <sheet name="LEV_3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93" i="7" l="1"/>
  <c r="U392" i="7"/>
  <c r="U391" i="7"/>
  <c r="U390" i="7"/>
  <c r="U389" i="7"/>
  <c r="U388" i="7"/>
  <c r="U387" i="7"/>
  <c r="U386" i="7"/>
  <c r="U385" i="7"/>
  <c r="U384" i="7"/>
  <c r="U383" i="7"/>
  <c r="U382" i="7"/>
  <c r="U381" i="7"/>
  <c r="U380" i="7"/>
  <c r="U379" i="7"/>
  <c r="U378" i="7"/>
  <c r="U377" i="7"/>
  <c r="U376" i="7"/>
  <c r="U375" i="7"/>
  <c r="U374" i="7"/>
  <c r="U373" i="7"/>
  <c r="U372" i="7"/>
  <c r="U371" i="7"/>
  <c r="U370" i="7"/>
  <c r="U369" i="7"/>
  <c r="U368" i="7"/>
  <c r="U367" i="7"/>
  <c r="U366" i="7"/>
  <c r="U365" i="7"/>
  <c r="U364" i="7"/>
  <c r="U363" i="7"/>
  <c r="U362" i="7"/>
  <c r="U361" i="7"/>
  <c r="U360" i="7"/>
  <c r="U359" i="7"/>
  <c r="U358" i="7"/>
  <c r="U357" i="7"/>
  <c r="U356" i="7"/>
  <c r="U355" i="7"/>
  <c r="U354" i="7"/>
  <c r="U353" i="7"/>
  <c r="U352" i="7"/>
  <c r="U351" i="7"/>
  <c r="U350" i="7"/>
  <c r="U349" i="7"/>
  <c r="U348" i="7"/>
  <c r="U347" i="7"/>
  <c r="U346" i="7"/>
  <c r="U345" i="7"/>
  <c r="U344" i="7"/>
  <c r="U343" i="7"/>
  <c r="U342" i="7"/>
  <c r="U341" i="7"/>
  <c r="U340" i="7"/>
  <c r="U339" i="7"/>
  <c r="U338" i="7"/>
  <c r="U337" i="7"/>
  <c r="U336" i="7"/>
  <c r="U335" i="7"/>
  <c r="U334" i="7"/>
  <c r="U333" i="7"/>
  <c r="U332" i="7"/>
  <c r="U331" i="7"/>
  <c r="U330" i="7"/>
  <c r="U329" i="7"/>
  <c r="U328" i="7"/>
  <c r="U327" i="7"/>
  <c r="U326" i="7"/>
  <c r="U325" i="7"/>
  <c r="U324" i="7"/>
  <c r="U323" i="7"/>
  <c r="U322" i="7"/>
  <c r="U321" i="7"/>
  <c r="U320" i="7"/>
  <c r="U319" i="7"/>
  <c r="U318" i="7"/>
  <c r="U317" i="7"/>
  <c r="U316" i="7"/>
  <c r="U315" i="7"/>
  <c r="U314" i="7"/>
  <c r="U313" i="7"/>
  <c r="U312" i="7"/>
  <c r="U311" i="7"/>
  <c r="U310" i="7"/>
  <c r="U309" i="7"/>
  <c r="U308" i="7"/>
  <c r="U307" i="7"/>
  <c r="U306" i="7"/>
  <c r="U305" i="7"/>
  <c r="U304" i="7"/>
  <c r="U303" i="7"/>
  <c r="U302" i="7"/>
  <c r="U301" i="7"/>
  <c r="U300" i="7"/>
  <c r="U299" i="7"/>
  <c r="U298" i="7"/>
  <c r="U297" i="7"/>
  <c r="U296" i="7"/>
  <c r="U295" i="7"/>
  <c r="U294" i="7"/>
  <c r="U293" i="7"/>
  <c r="U292" i="7"/>
  <c r="U291" i="7"/>
  <c r="U290" i="7"/>
  <c r="U289" i="7"/>
  <c r="U288" i="7"/>
  <c r="U287" i="7"/>
  <c r="U286" i="7"/>
  <c r="U285" i="7"/>
  <c r="U284" i="7"/>
  <c r="U283" i="7"/>
  <c r="U282" i="7"/>
  <c r="U281" i="7"/>
  <c r="U280" i="7"/>
  <c r="U279" i="7"/>
  <c r="U278" i="7"/>
  <c r="U277" i="7"/>
  <c r="U276" i="7"/>
  <c r="U275" i="7"/>
  <c r="U274" i="7"/>
  <c r="U273" i="7"/>
  <c r="U272" i="7"/>
  <c r="U271" i="7"/>
  <c r="U270" i="7"/>
  <c r="U269" i="7"/>
  <c r="U268" i="7"/>
  <c r="U267" i="7"/>
  <c r="U266" i="7"/>
  <c r="U265" i="7"/>
  <c r="U264" i="7"/>
  <c r="U263" i="7"/>
  <c r="U262" i="7"/>
  <c r="U261" i="7"/>
  <c r="U260" i="7"/>
  <c r="U259" i="7"/>
  <c r="U258" i="7"/>
  <c r="U257" i="7"/>
  <c r="U256" i="7"/>
  <c r="U255" i="7"/>
  <c r="U254" i="7"/>
  <c r="U253" i="7"/>
  <c r="U252" i="7"/>
  <c r="U251" i="7"/>
  <c r="U250" i="7"/>
  <c r="U249" i="7"/>
  <c r="U248" i="7"/>
  <c r="U247" i="7"/>
  <c r="U246" i="7"/>
  <c r="U245" i="7"/>
  <c r="U244" i="7"/>
  <c r="U243" i="7"/>
  <c r="U242" i="7"/>
  <c r="U241" i="7"/>
  <c r="U240" i="7"/>
  <c r="U239" i="7"/>
  <c r="U238" i="7"/>
  <c r="U237" i="7"/>
  <c r="U236" i="7"/>
  <c r="U235" i="7"/>
  <c r="U234" i="7"/>
  <c r="U233" i="7"/>
  <c r="U232" i="7"/>
  <c r="U231" i="7"/>
  <c r="U230" i="7"/>
  <c r="U229" i="7"/>
  <c r="U228" i="7"/>
  <c r="U227" i="7"/>
  <c r="U226" i="7"/>
  <c r="U225" i="7"/>
  <c r="U224" i="7"/>
  <c r="U223" i="7"/>
  <c r="U222" i="7"/>
  <c r="U221" i="7"/>
  <c r="U220" i="7"/>
  <c r="U219" i="7"/>
  <c r="U218" i="7"/>
  <c r="U217" i="7"/>
  <c r="U216" i="7"/>
  <c r="U215" i="7"/>
  <c r="U214" i="7"/>
  <c r="U213" i="7"/>
  <c r="U212" i="7"/>
  <c r="U211" i="7"/>
  <c r="U210" i="7"/>
  <c r="U209" i="7"/>
  <c r="U208" i="7"/>
  <c r="U207" i="7"/>
  <c r="U206" i="7"/>
  <c r="U205" i="7"/>
  <c r="U204" i="7"/>
  <c r="U203" i="7"/>
  <c r="U202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83" i="7"/>
  <c r="U182" i="7"/>
  <c r="U181" i="7"/>
  <c r="U180" i="7"/>
  <c r="U179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160" i="7"/>
  <c r="U159" i="7"/>
  <c r="U158" i="7"/>
  <c r="U157" i="7"/>
  <c r="U156" i="7"/>
  <c r="U155" i="7"/>
  <c r="U154" i="7"/>
  <c r="U153" i="7"/>
  <c r="U152" i="7"/>
  <c r="U151" i="7"/>
  <c r="U150" i="7"/>
  <c r="U149" i="7"/>
  <c r="U148" i="7"/>
  <c r="U147" i="7"/>
  <c r="U146" i="7"/>
  <c r="U145" i="7"/>
  <c r="U144" i="7"/>
  <c r="U143" i="7"/>
  <c r="U142" i="7"/>
  <c r="U141" i="7"/>
  <c r="U140" i="7"/>
  <c r="U139" i="7"/>
  <c r="U138" i="7"/>
  <c r="U137" i="7"/>
  <c r="U136" i="7"/>
  <c r="U135" i="7"/>
  <c r="U134" i="7"/>
  <c r="U133" i="7"/>
  <c r="U132" i="7"/>
  <c r="U131" i="7"/>
  <c r="U130" i="7"/>
  <c r="U129" i="7"/>
  <c r="U128" i="7"/>
  <c r="U127" i="7"/>
  <c r="U126" i="7"/>
  <c r="U125" i="7"/>
  <c r="U124" i="7"/>
  <c r="U123" i="7"/>
  <c r="U122" i="7"/>
  <c r="U121" i="7"/>
  <c r="U120" i="7"/>
  <c r="U119" i="7"/>
  <c r="U118" i="7"/>
  <c r="U117" i="7"/>
  <c r="U116" i="7"/>
  <c r="U115" i="7"/>
  <c r="U114" i="7"/>
  <c r="U113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U8" i="7"/>
  <c r="U393" i="6"/>
  <c r="U392" i="6"/>
  <c r="U391" i="6"/>
  <c r="U390" i="6"/>
  <c r="U389" i="6"/>
  <c r="U388" i="6"/>
  <c r="W388" i="6" s="1"/>
  <c r="U387" i="6"/>
  <c r="U386" i="6"/>
  <c r="U385" i="6"/>
  <c r="U384" i="6"/>
  <c r="U383" i="6"/>
  <c r="U382" i="6"/>
  <c r="W382" i="6" s="1"/>
  <c r="U381" i="6"/>
  <c r="U380" i="6"/>
  <c r="U379" i="6"/>
  <c r="U378" i="6"/>
  <c r="U377" i="6"/>
  <c r="U376" i="6"/>
  <c r="W376" i="6" s="1"/>
  <c r="U375" i="6"/>
  <c r="U374" i="6"/>
  <c r="U373" i="6"/>
  <c r="U372" i="6"/>
  <c r="U371" i="6"/>
  <c r="U370" i="6"/>
  <c r="W370" i="6" s="1"/>
  <c r="U369" i="6"/>
  <c r="U368" i="6"/>
  <c r="U367" i="6"/>
  <c r="U366" i="6"/>
  <c r="U365" i="6"/>
  <c r="U364" i="6"/>
  <c r="W364" i="6" s="1"/>
  <c r="U363" i="6"/>
  <c r="U362" i="6"/>
  <c r="U361" i="6"/>
  <c r="U360" i="6"/>
  <c r="U359" i="6"/>
  <c r="U358" i="6"/>
  <c r="W358" i="6" s="1"/>
  <c r="U357" i="6"/>
  <c r="U356" i="6"/>
  <c r="U355" i="6"/>
  <c r="U354" i="6"/>
  <c r="U353" i="6"/>
  <c r="U352" i="6"/>
  <c r="W352" i="6" s="1"/>
  <c r="U351" i="6"/>
  <c r="U350" i="6"/>
  <c r="U349" i="6"/>
  <c r="U348" i="6"/>
  <c r="U347" i="6"/>
  <c r="U346" i="6"/>
  <c r="W346" i="6" s="1"/>
  <c r="U345" i="6"/>
  <c r="U344" i="6"/>
  <c r="U343" i="6"/>
  <c r="U342" i="6"/>
  <c r="U341" i="6"/>
  <c r="U340" i="6"/>
  <c r="W340" i="6" s="1"/>
  <c r="U339" i="6"/>
  <c r="U338" i="6"/>
  <c r="U337" i="6"/>
  <c r="U336" i="6"/>
  <c r="U335" i="6"/>
  <c r="U334" i="6"/>
  <c r="W334" i="6" s="1"/>
  <c r="U333" i="6"/>
  <c r="U332" i="6"/>
  <c r="U331" i="6"/>
  <c r="U330" i="6"/>
  <c r="U329" i="6"/>
  <c r="U328" i="6"/>
  <c r="W328" i="6" s="1"/>
  <c r="U327" i="6"/>
  <c r="U326" i="6"/>
  <c r="U325" i="6"/>
  <c r="U324" i="6"/>
  <c r="U323" i="6"/>
  <c r="U322" i="6"/>
  <c r="W322" i="6" s="1"/>
  <c r="U321" i="6"/>
  <c r="U320" i="6"/>
  <c r="U319" i="6"/>
  <c r="U318" i="6"/>
  <c r="U317" i="6"/>
  <c r="U316" i="6"/>
  <c r="W316" i="6" s="1"/>
  <c r="U315" i="6"/>
  <c r="U314" i="6"/>
  <c r="U313" i="6"/>
  <c r="U312" i="6"/>
  <c r="U311" i="6"/>
  <c r="U310" i="6"/>
  <c r="W310" i="6" s="1"/>
  <c r="U309" i="6"/>
  <c r="U308" i="6"/>
  <c r="U307" i="6"/>
  <c r="U306" i="6"/>
  <c r="U305" i="6"/>
  <c r="U304" i="6"/>
  <c r="W304" i="6" s="1"/>
  <c r="U303" i="6"/>
  <c r="U302" i="6"/>
  <c r="U301" i="6"/>
  <c r="U300" i="6"/>
  <c r="U299" i="6"/>
  <c r="U298" i="6"/>
  <c r="W298" i="6" s="1"/>
  <c r="U297" i="6"/>
  <c r="U296" i="6"/>
  <c r="U295" i="6"/>
  <c r="U294" i="6"/>
  <c r="U293" i="6"/>
  <c r="U292" i="6"/>
  <c r="W292" i="6" s="1"/>
  <c r="U291" i="6"/>
  <c r="U290" i="6"/>
  <c r="U289" i="6"/>
  <c r="U288" i="6"/>
  <c r="U287" i="6"/>
  <c r="U286" i="6"/>
  <c r="W286" i="6" s="1"/>
  <c r="U285" i="6"/>
  <c r="U284" i="6"/>
  <c r="U283" i="6"/>
  <c r="U282" i="6"/>
  <c r="U281" i="6"/>
  <c r="U280" i="6"/>
  <c r="W280" i="6" s="1"/>
  <c r="U279" i="6"/>
  <c r="U278" i="6"/>
  <c r="U277" i="6"/>
  <c r="U276" i="6"/>
  <c r="U275" i="6"/>
  <c r="U274" i="6"/>
  <c r="W274" i="6" s="1"/>
  <c r="U273" i="6"/>
  <c r="U272" i="6"/>
  <c r="U271" i="6"/>
  <c r="U270" i="6"/>
  <c r="U269" i="6"/>
  <c r="U268" i="6"/>
  <c r="W268" i="6" s="1"/>
  <c r="U267" i="6"/>
  <c r="U266" i="6"/>
  <c r="U265" i="6"/>
  <c r="U264" i="6"/>
  <c r="U263" i="6"/>
  <c r="U262" i="6"/>
  <c r="W262" i="6" s="1"/>
  <c r="U261" i="6"/>
  <c r="U260" i="6"/>
  <c r="U259" i="6"/>
  <c r="U258" i="6"/>
  <c r="U257" i="6"/>
  <c r="U256" i="6"/>
  <c r="W256" i="6" s="1"/>
  <c r="U255" i="6"/>
  <c r="U254" i="6"/>
  <c r="U253" i="6"/>
  <c r="U252" i="6"/>
  <c r="U251" i="6"/>
  <c r="U250" i="6"/>
  <c r="W250" i="6" s="1"/>
  <c r="U249" i="6"/>
  <c r="U248" i="6"/>
  <c r="U247" i="6"/>
  <c r="U246" i="6"/>
  <c r="U245" i="6"/>
  <c r="U244" i="6"/>
  <c r="W244" i="6" s="1"/>
  <c r="U243" i="6"/>
  <c r="U242" i="6"/>
  <c r="U241" i="6"/>
  <c r="U240" i="6"/>
  <c r="U239" i="6"/>
  <c r="U238" i="6"/>
  <c r="W238" i="6" s="1"/>
  <c r="U237" i="6"/>
  <c r="U236" i="6"/>
  <c r="U235" i="6"/>
  <c r="U234" i="6"/>
  <c r="U233" i="6"/>
  <c r="U232" i="6"/>
  <c r="W232" i="6" s="1"/>
  <c r="U231" i="6"/>
  <c r="U230" i="6"/>
  <c r="U229" i="6"/>
  <c r="U228" i="6"/>
  <c r="U227" i="6"/>
  <c r="U226" i="6"/>
  <c r="W226" i="6" s="1"/>
  <c r="U225" i="6"/>
  <c r="U224" i="6"/>
  <c r="U223" i="6"/>
  <c r="U222" i="6"/>
  <c r="U221" i="6"/>
  <c r="U220" i="6"/>
  <c r="W220" i="6" s="1"/>
  <c r="U219" i="6"/>
  <c r="U218" i="6"/>
  <c r="U217" i="6"/>
  <c r="U216" i="6"/>
  <c r="U215" i="6"/>
  <c r="U214" i="6"/>
  <c r="W214" i="6" s="1"/>
  <c r="U213" i="6"/>
  <c r="U212" i="6"/>
  <c r="U211" i="6"/>
  <c r="U210" i="6"/>
  <c r="U209" i="6"/>
  <c r="U208" i="6"/>
  <c r="W208" i="6" s="1"/>
  <c r="U207" i="6"/>
  <c r="U206" i="6"/>
  <c r="U205" i="6"/>
  <c r="U204" i="6"/>
  <c r="U203" i="6"/>
  <c r="U202" i="6"/>
  <c r="W202" i="6" s="1"/>
  <c r="U201" i="6"/>
  <c r="U200" i="6"/>
  <c r="U199" i="6"/>
  <c r="U198" i="6"/>
  <c r="U197" i="6"/>
  <c r="U196" i="6"/>
  <c r="W196" i="6" s="1"/>
  <c r="U195" i="6"/>
  <c r="U194" i="6"/>
  <c r="U193" i="6"/>
  <c r="U192" i="6"/>
  <c r="U191" i="6"/>
  <c r="U190" i="6"/>
  <c r="W190" i="6" s="1"/>
  <c r="U189" i="6"/>
  <c r="U188" i="6"/>
  <c r="U187" i="6"/>
  <c r="U186" i="6"/>
  <c r="U185" i="6"/>
  <c r="U184" i="6"/>
  <c r="W184" i="6" s="1"/>
  <c r="U183" i="6"/>
  <c r="U182" i="6"/>
  <c r="U181" i="6"/>
  <c r="U180" i="6"/>
  <c r="U179" i="6"/>
  <c r="U178" i="6"/>
  <c r="W178" i="6" s="1"/>
  <c r="U177" i="6"/>
  <c r="U176" i="6"/>
  <c r="U175" i="6"/>
  <c r="U174" i="6"/>
  <c r="U173" i="6"/>
  <c r="U172" i="6"/>
  <c r="W172" i="6" s="1"/>
  <c r="U171" i="6"/>
  <c r="U170" i="6"/>
  <c r="U169" i="6"/>
  <c r="U168" i="6"/>
  <c r="U167" i="6"/>
  <c r="W166" i="6"/>
  <c r="U166" i="6"/>
  <c r="U165" i="6"/>
  <c r="U164" i="6"/>
  <c r="U163" i="6"/>
  <c r="W163" i="6" s="1"/>
  <c r="U162" i="6"/>
  <c r="U161" i="6"/>
  <c r="W161" i="6" s="1"/>
  <c r="U160" i="6"/>
  <c r="W160" i="6" s="1"/>
  <c r="U159" i="6"/>
  <c r="W159" i="6" s="1"/>
  <c r="U158" i="6"/>
  <c r="W158" i="6" s="1"/>
  <c r="U157" i="6"/>
  <c r="U156" i="6"/>
  <c r="W155" i="6"/>
  <c r="U155" i="6"/>
  <c r="U154" i="6"/>
  <c r="W154" i="6" s="1"/>
  <c r="U153" i="6"/>
  <c r="U152" i="6"/>
  <c r="W152" i="6" s="1"/>
  <c r="U151" i="6"/>
  <c r="W151" i="6" s="1"/>
  <c r="U150" i="6"/>
  <c r="U149" i="6"/>
  <c r="W149" i="6" s="1"/>
  <c r="W148" i="6"/>
  <c r="U148" i="6"/>
  <c r="U147" i="6"/>
  <c r="U146" i="6"/>
  <c r="U145" i="6"/>
  <c r="W145" i="6" s="1"/>
  <c r="U144" i="6"/>
  <c r="U143" i="6"/>
  <c r="W143" i="6" s="1"/>
  <c r="U142" i="6"/>
  <c r="W142" i="6" s="1"/>
  <c r="U141" i="6"/>
  <c r="W141" i="6" s="1"/>
  <c r="U140" i="6"/>
  <c r="W140" i="6" s="1"/>
  <c r="U139" i="6"/>
  <c r="U138" i="6"/>
  <c r="W138" i="6" s="1"/>
  <c r="U137" i="6"/>
  <c r="W137" i="6" s="1"/>
  <c r="U136" i="6"/>
  <c r="U135" i="6"/>
  <c r="W135" i="6" s="1"/>
  <c r="U134" i="6"/>
  <c r="W134" i="6" s="1"/>
  <c r="U133" i="6"/>
  <c r="U132" i="6"/>
  <c r="W132" i="6" s="1"/>
  <c r="U131" i="6"/>
  <c r="W131" i="6" s="1"/>
  <c r="U130" i="6"/>
  <c r="U129" i="6"/>
  <c r="W129" i="6" s="1"/>
  <c r="U128" i="6"/>
  <c r="W128" i="6" s="1"/>
  <c r="U127" i="6"/>
  <c r="U126" i="6"/>
  <c r="W126" i="6" s="1"/>
  <c r="U125" i="6"/>
  <c r="W125" i="6" s="1"/>
  <c r="U124" i="6"/>
  <c r="U123" i="6"/>
  <c r="W123" i="6" s="1"/>
  <c r="U122" i="6"/>
  <c r="W122" i="6" s="1"/>
  <c r="U121" i="6"/>
  <c r="U120" i="6"/>
  <c r="W120" i="6" s="1"/>
  <c r="U119" i="6"/>
  <c r="W119" i="6" s="1"/>
  <c r="U118" i="6"/>
  <c r="U117" i="6"/>
  <c r="W117" i="6" s="1"/>
  <c r="U116" i="6"/>
  <c r="W116" i="6" s="1"/>
  <c r="U115" i="6"/>
  <c r="U114" i="6"/>
  <c r="W114" i="6" s="1"/>
  <c r="U113" i="6"/>
  <c r="W113" i="6" s="1"/>
  <c r="U112" i="6"/>
  <c r="U111" i="6"/>
  <c r="W111" i="6" s="1"/>
  <c r="U110" i="6"/>
  <c r="W110" i="6" s="1"/>
  <c r="U109" i="6"/>
  <c r="U108" i="6"/>
  <c r="W108" i="6" s="1"/>
  <c r="U107" i="6"/>
  <c r="W107" i="6" s="1"/>
  <c r="U106" i="6"/>
  <c r="U105" i="6"/>
  <c r="W105" i="6" s="1"/>
  <c r="U104" i="6"/>
  <c r="W104" i="6" s="1"/>
  <c r="U103" i="6"/>
  <c r="U102" i="6"/>
  <c r="W102" i="6" s="1"/>
  <c r="U101" i="6"/>
  <c r="W101" i="6" s="1"/>
  <c r="U100" i="6"/>
  <c r="W100" i="6" s="1"/>
  <c r="U99" i="6"/>
  <c r="W99" i="6" s="1"/>
  <c r="U98" i="6"/>
  <c r="W98" i="6" s="1"/>
  <c r="U97" i="6"/>
  <c r="W97" i="6" s="1"/>
  <c r="U96" i="6"/>
  <c r="W96" i="6" s="1"/>
  <c r="U95" i="6"/>
  <c r="W95" i="6" s="1"/>
  <c r="U94" i="6"/>
  <c r="W94" i="6" s="1"/>
  <c r="U93" i="6"/>
  <c r="W93" i="6" s="1"/>
  <c r="U92" i="6"/>
  <c r="W92" i="6" s="1"/>
  <c r="U91" i="6"/>
  <c r="W91" i="6" s="1"/>
  <c r="U90" i="6"/>
  <c r="W90" i="6" s="1"/>
  <c r="U89" i="6"/>
  <c r="W89" i="6" s="1"/>
  <c r="U88" i="6"/>
  <c r="W88" i="6" s="1"/>
  <c r="U87" i="6"/>
  <c r="W87" i="6" s="1"/>
  <c r="U86" i="6"/>
  <c r="W86" i="6" s="1"/>
  <c r="U85" i="6"/>
  <c r="W85" i="6" s="1"/>
  <c r="U84" i="6"/>
  <c r="W84" i="6" s="1"/>
  <c r="U83" i="6"/>
  <c r="W83" i="6" s="1"/>
  <c r="U82" i="6"/>
  <c r="W82" i="6" s="1"/>
  <c r="U81" i="6"/>
  <c r="W81" i="6" s="1"/>
  <c r="U80" i="6"/>
  <c r="W80" i="6" s="1"/>
  <c r="U79" i="6"/>
  <c r="W79" i="6" s="1"/>
  <c r="U78" i="6"/>
  <c r="W78" i="6" s="1"/>
  <c r="U77" i="6"/>
  <c r="W77" i="6" s="1"/>
  <c r="U76" i="6"/>
  <c r="W76" i="6" s="1"/>
  <c r="U75" i="6"/>
  <c r="W75" i="6" s="1"/>
  <c r="U74" i="6"/>
  <c r="W74" i="6" s="1"/>
  <c r="U73" i="6"/>
  <c r="W73" i="6" s="1"/>
  <c r="U72" i="6"/>
  <c r="W72" i="6" s="1"/>
  <c r="U71" i="6"/>
  <c r="W71" i="6" s="1"/>
  <c r="U70" i="6"/>
  <c r="W70" i="6" s="1"/>
  <c r="U69" i="6"/>
  <c r="W69" i="6" s="1"/>
  <c r="U68" i="6"/>
  <c r="W68" i="6" s="1"/>
  <c r="U67" i="6"/>
  <c r="W67" i="6" s="1"/>
  <c r="U66" i="6"/>
  <c r="W66" i="6" s="1"/>
  <c r="U65" i="6"/>
  <c r="W65" i="6" s="1"/>
  <c r="U64" i="6"/>
  <c r="W64" i="6" s="1"/>
  <c r="U63" i="6"/>
  <c r="W63" i="6" s="1"/>
  <c r="U62" i="6"/>
  <c r="W62" i="6" s="1"/>
  <c r="U61" i="6"/>
  <c r="W61" i="6" s="1"/>
  <c r="U60" i="6"/>
  <c r="W60" i="6" s="1"/>
  <c r="U59" i="6"/>
  <c r="W59" i="6" s="1"/>
  <c r="U58" i="6"/>
  <c r="W58" i="6" s="1"/>
  <c r="U57" i="6"/>
  <c r="W57" i="6" s="1"/>
  <c r="U56" i="6"/>
  <c r="W56" i="6" s="1"/>
  <c r="U55" i="6"/>
  <c r="W55" i="6" s="1"/>
  <c r="U54" i="6"/>
  <c r="W54" i="6" s="1"/>
  <c r="U53" i="6"/>
  <c r="W53" i="6" s="1"/>
  <c r="U52" i="6"/>
  <c r="W52" i="6" s="1"/>
  <c r="U51" i="6"/>
  <c r="W51" i="6" s="1"/>
  <c r="U50" i="6"/>
  <c r="W50" i="6" s="1"/>
  <c r="U49" i="6"/>
  <c r="W49" i="6" s="1"/>
  <c r="U48" i="6"/>
  <c r="W48" i="6" s="1"/>
  <c r="U47" i="6"/>
  <c r="W47" i="6" s="1"/>
  <c r="U46" i="6"/>
  <c r="W46" i="6" s="1"/>
  <c r="U45" i="6"/>
  <c r="W45" i="6" s="1"/>
  <c r="U44" i="6"/>
  <c r="W44" i="6" s="1"/>
  <c r="U43" i="6"/>
  <c r="W43" i="6" s="1"/>
  <c r="U42" i="6"/>
  <c r="W42" i="6" s="1"/>
  <c r="U41" i="6"/>
  <c r="W41" i="6" s="1"/>
  <c r="U40" i="6"/>
  <c r="W40" i="6" s="1"/>
  <c r="U39" i="6"/>
  <c r="W39" i="6" s="1"/>
  <c r="U38" i="6"/>
  <c r="W38" i="6" s="1"/>
  <c r="U37" i="6"/>
  <c r="W37" i="6" s="1"/>
  <c r="U36" i="6"/>
  <c r="W36" i="6" s="1"/>
  <c r="U35" i="6"/>
  <c r="W35" i="6" s="1"/>
  <c r="U34" i="6"/>
  <c r="W34" i="6" s="1"/>
  <c r="U33" i="6"/>
  <c r="W33" i="6" s="1"/>
  <c r="U32" i="6"/>
  <c r="W32" i="6" s="1"/>
  <c r="V31" i="6"/>
  <c r="W29" i="6" s="1"/>
  <c r="U31" i="6"/>
  <c r="W30" i="6"/>
  <c r="U30" i="6"/>
  <c r="U29" i="6"/>
  <c r="W28" i="6"/>
  <c r="U28" i="6"/>
  <c r="W27" i="6"/>
  <c r="U27" i="6"/>
  <c r="U26" i="6"/>
  <c r="W25" i="6"/>
  <c r="U25" i="6"/>
  <c r="W24" i="6"/>
  <c r="U24" i="6"/>
  <c r="U23" i="6"/>
  <c r="W22" i="6"/>
  <c r="U22" i="6"/>
  <c r="W21" i="6"/>
  <c r="U21" i="6"/>
  <c r="U20" i="6"/>
  <c r="W19" i="6"/>
  <c r="U19" i="6"/>
  <c r="W18" i="6"/>
  <c r="U18" i="6"/>
  <c r="U17" i="6"/>
  <c r="W16" i="6"/>
  <c r="U16" i="6"/>
  <c r="W15" i="6"/>
  <c r="U15" i="6"/>
  <c r="U14" i="6"/>
  <c r="W13" i="6"/>
  <c r="U13" i="6"/>
  <c r="W12" i="6"/>
  <c r="U12" i="6"/>
  <c r="U11" i="6"/>
  <c r="W10" i="6"/>
  <c r="U10" i="6"/>
  <c r="W9" i="6"/>
  <c r="U9" i="6"/>
  <c r="U8" i="6"/>
  <c r="U393" i="5"/>
  <c r="U392" i="5"/>
  <c r="U391" i="5"/>
  <c r="U390" i="5"/>
  <c r="U389" i="5"/>
  <c r="U388" i="5"/>
  <c r="U387" i="5"/>
  <c r="U386" i="5"/>
  <c r="U385" i="5"/>
  <c r="U384" i="5"/>
  <c r="U383" i="5"/>
  <c r="U382" i="5"/>
  <c r="U381" i="5"/>
  <c r="U380" i="5"/>
  <c r="U379" i="5"/>
  <c r="U378" i="5"/>
  <c r="U377" i="5"/>
  <c r="U376" i="5"/>
  <c r="U375" i="5"/>
  <c r="U374" i="5"/>
  <c r="U373" i="5"/>
  <c r="U372" i="5"/>
  <c r="U371" i="5"/>
  <c r="U370" i="5"/>
  <c r="U369" i="5"/>
  <c r="U368" i="5"/>
  <c r="U367" i="5"/>
  <c r="U366" i="5"/>
  <c r="U365" i="5"/>
  <c r="U364" i="5"/>
  <c r="U363" i="5"/>
  <c r="U362" i="5"/>
  <c r="U361" i="5"/>
  <c r="U360" i="5"/>
  <c r="U359" i="5"/>
  <c r="U358" i="5"/>
  <c r="U357" i="5"/>
  <c r="U356" i="5"/>
  <c r="U355" i="5"/>
  <c r="U354" i="5"/>
  <c r="U353" i="5"/>
  <c r="U352" i="5"/>
  <c r="U351" i="5"/>
  <c r="U350" i="5"/>
  <c r="U349" i="5"/>
  <c r="U348" i="5"/>
  <c r="U347" i="5"/>
  <c r="U346" i="5"/>
  <c r="U345" i="5"/>
  <c r="U344" i="5"/>
  <c r="U343" i="5"/>
  <c r="U342" i="5"/>
  <c r="U341" i="5"/>
  <c r="U340" i="5"/>
  <c r="U339" i="5"/>
  <c r="U338" i="5"/>
  <c r="U337" i="5"/>
  <c r="U336" i="5"/>
  <c r="U335" i="5"/>
  <c r="U334" i="5"/>
  <c r="U333" i="5"/>
  <c r="U332" i="5"/>
  <c r="U331" i="5"/>
  <c r="U330" i="5"/>
  <c r="U329" i="5"/>
  <c r="U328" i="5"/>
  <c r="U327" i="5"/>
  <c r="U326" i="5"/>
  <c r="U325" i="5"/>
  <c r="U324" i="5"/>
  <c r="U323" i="5"/>
  <c r="U322" i="5"/>
  <c r="U321" i="5"/>
  <c r="U320" i="5"/>
  <c r="U319" i="5"/>
  <c r="U318" i="5"/>
  <c r="U317" i="5"/>
  <c r="U316" i="5"/>
  <c r="U315" i="5"/>
  <c r="U314" i="5"/>
  <c r="U313" i="5"/>
  <c r="U312" i="5"/>
  <c r="U311" i="5"/>
  <c r="U310" i="5"/>
  <c r="U309" i="5"/>
  <c r="U308" i="5"/>
  <c r="U307" i="5"/>
  <c r="U306" i="5"/>
  <c r="U305" i="5"/>
  <c r="U304" i="5"/>
  <c r="U303" i="5"/>
  <c r="U302" i="5"/>
  <c r="U301" i="5"/>
  <c r="U300" i="5"/>
  <c r="U299" i="5"/>
  <c r="U298" i="5"/>
  <c r="U297" i="5"/>
  <c r="U296" i="5"/>
  <c r="U295" i="5"/>
  <c r="U294" i="5"/>
  <c r="U293" i="5"/>
  <c r="U292" i="5"/>
  <c r="U291" i="5"/>
  <c r="U290" i="5"/>
  <c r="U289" i="5"/>
  <c r="U288" i="5"/>
  <c r="U287" i="5"/>
  <c r="U286" i="5"/>
  <c r="U285" i="5"/>
  <c r="U284" i="5"/>
  <c r="U283" i="5"/>
  <c r="U282" i="5"/>
  <c r="U281" i="5"/>
  <c r="U280" i="5"/>
  <c r="U279" i="5"/>
  <c r="U278" i="5"/>
  <c r="U277" i="5"/>
  <c r="U276" i="5"/>
  <c r="U275" i="5"/>
  <c r="U274" i="5"/>
  <c r="U273" i="5"/>
  <c r="U272" i="5"/>
  <c r="U271" i="5"/>
  <c r="U270" i="5"/>
  <c r="U269" i="5"/>
  <c r="U268" i="5"/>
  <c r="U267" i="5"/>
  <c r="U266" i="5"/>
  <c r="U265" i="5"/>
  <c r="U264" i="5"/>
  <c r="U263" i="5"/>
  <c r="U262" i="5"/>
  <c r="U261" i="5"/>
  <c r="U260" i="5"/>
  <c r="U259" i="5"/>
  <c r="U258" i="5"/>
  <c r="U257" i="5"/>
  <c r="U256" i="5"/>
  <c r="U255" i="5"/>
  <c r="U254" i="5"/>
  <c r="U253" i="5"/>
  <c r="U252" i="5"/>
  <c r="U251" i="5"/>
  <c r="U250" i="5"/>
  <c r="U249" i="5"/>
  <c r="U248" i="5"/>
  <c r="U247" i="5"/>
  <c r="U246" i="5"/>
  <c r="U245" i="5"/>
  <c r="U244" i="5"/>
  <c r="U243" i="5"/>
  <c r="U242" i="5"/>
  <c r="U241" i="5"/>
  <c r="U240" i="5"/>
  <c r="U239" i="5"/>
  <c r="U238" i="5"/>
  <c r="U237" i="5"/>
  <c r="U236" i="5"/>
  <c r="U235" i="5"/>
  <c r="U234" i="5"/>
  <c r="U233" i="5"/>
  <c r="U232" i="5"/>
  <c r="U231" i="5"/>
  <c r="U230" i="5"/>
  <c r="U229" i="5"/>
  <c r="U228" i="5"/>
  <c r="U227" i="5"/>
  <c r="U226" i="5"/>
  <c r="U225" i="5"/>
  <c r="U224" i="5"/>
  <c r="U223" i="5"/>
  <c r="U222" i="5"/>
  <c r="U221" i="5"/>
  <c r="U220" i="5"/>
  <c r="U219" i="5"/>
  <c r="U218" i="5"/>
  <c r="U217" i="5"/>
  <c r="U216" i="5"/>
  <c r="U215" i="5"/>
  <c r="U214" i="5"/>
  <c r="U213" i="5"/>
  <c r="U212" i="5"/>
  <c r="U211" i="5"/>
  <c r="U210" i="5"/>
  <c r="U209" i="5"/>
  <c r="U208" i="5"/>
  <c r="U207" i="5"/>
  <c r="U206" i="5"/>
  <c r="U205" i="5"/>
  <c r="U204" i="5"/>
  <c r="U203" i="5"/>
  <c r="U202" i="5"/>
  <c r="U201" i="5"/>
  <c r="U200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393" i="4"/>
  <c r="U392" i="4"/>
  <c r="U391" i="4"/>
  <c r="U390" i="4"/>
  <c r="U389" i="4"/>
  <c r="U388" i="4"/>
  <c r="U387" i="4"/>
  <c r="U386" i="4"/>
  <c r="U385" i="4"/>
  <c r="U384" i="4"/>
  <c r="U383" i="4"/>
  <c r="U382" i="4"/>
  <c r="U381" i="4"/>
  <c r="U380" i="4"/>
  <c r="U379" i="4"/>
  <c r="U378" i="4"/>
  <c r="U377" i="4"/>
  <c r="U376" i="4"/>
  <c r="U375" i="4"/>
  <c r="U374" i="4"/>
  <c r="U373" i="4"/>
  <c r="U372" i="4"/>
  <c r="U371" i="4"/>
  <c r="U370" i="4"/>
  <c r="U369" i="4"/>
  <c r="U368" i="4"/>
  <c r="U367" i="4"/>
  <c r="U366" i="4"/>
  <c r="U365" i="4"/>
  <c r="U364" i="4"/>
  <c r="U363" i="4"/>
  <c r="U362" i="4"/>
  <c r="U361" i="4"/>
  <c r="U360" i="4"/>
  <c r="U359" i="4"/>
  <c r="U358" i="4"/>
  <c r="U357" i="4"/>
  <c r="U356" i="4"/>
  <c r="U355" i="4"/>
  <c r="U354" i="4"/>
  <c r="U353" i="4"/>
  <c r="U352" i="4"/>
  <c r="U351" i="4"/>
  <c r="U350" i="4"/>
  <c r="U349" i="4"/>
  <c r="U348" i="4"/>
  <c r="U347" i="4"/>
  <c r="U346" i="4"/>
  <c r="U345" i="4"/>
  <c r="U344" i="4"/>
  <c r="U343" i="4"/>
  <c r="U342" i="4"/>
  <c r="U341" i="4"/>
  <c r="U340" i="4"/>
  <c r="U339" i="4"/>
  <c r="U338" i="4"/>
  <c r="U337" i="4"/>
  <c r="U336" i="4"/>
  <c r="U335" i="4"/>
  <c r="U334" i="4"/>
  <c r="U333" i="4"/>
  <c r="U332" i="4"/>
  <c r="U331" i="4"/>
  <c r="U330" i="4"/>
  <c r="U329" i="4"/>
  <c r="U328" i="4"/>
  <c r="U327" i="4"/>
  <c r="U326" i="4"/>
  <c r="U325" i="4"/>
  <c r="U324" i="4"/>
  <c r="U323" i="4"/>
  <c r="U322" i="4"/>
  <c r="U321" i="4"/>
  <c r="U320" i="4"/>
  <c r="U319" i="4"/>
  <c r="U318" i="4"/>
  <c r="U317" i="4"/>
  <c r="U316" i="4"/>
  <c r="U315" i="4"/>
  <c r="U314" i="4"/>
  <c r="U313" i="4"/>
  <c r="U312" i="4"/>
  <c r="U311" i="4"/>
  <c r="U310" i="4"/>
  <c r="U309" i="4"/>
  <c r="U308" i="4"/>
  <c r="U307" i="4"/>
  <c r="U306" i="4"/>
  <c r="U305" i="4"/>
  <c r="U304" i="4"/>
  <c r="U303" i="4"/>
  <c r="U302" i="4"/>
  <c r="U301" i="4"/>
  <c r="U300" i="4"/>
  <c r="U299" i="4"/>
  <c r="U298" i="4"/>
  <c r="U297" i="4"/>
  <c r="U296" i="4"/>
  <c r="U295" i="4"/>
  <c r="U294" i="4"/>
  <c r="U293" i="4"/>
  <c r="U292" i="4"/>
  <c r="U291" i="4"/>
  <c r="U290" i="4"/>
  <c r="U289" i="4"/>
  <c r="U288" i="4"/>
  <c r="U287" i="4"/>
  <c r="U286" i="4"/>
  <c r="U285" i="4"/>
  <c r="U284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W73" i="3" s="1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V31" i="3"/>
  <c r="W25" i="3" s="1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W42" i="2"/>
  <c r="U28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V31" i="2" s="1"/>
  <c r="W142" i="7" l="1"/>
  <c r="W226" i="7"/>
  <c r="W340" i="7"/>
  <c r="W79" i="7"/>
  <c r="W133" i="7"/>
  <c r="W105" i="7"/>
  <c r="W208" i="7"/>
  <c r="W280" i="7"/>
  <c r="W286" i="7"/>
  <c r="W24" i="7"/>
  <c r="W30" i="7"/>
  <c r="W75" i="7"/>
  <c r="W84" i="7"/>
  <c r="W129" i="7"/>
  <c r="W138" i="7"/>
  <c r="W67" i="7"/>
  <c r="W76" i="7"/>
  <c r="W121" i="7"/>
  <c r="W130" i="7"/>
  <c r="W54" i="7"/>
  <c r="W63" i="7"/>
  <c r="W108" i="7"/>
  <c r="W117" i="7"/>
  <c r="V31" i="7"/>
  <c r="W132" i="7" s="1"/>
  <c r="W15" i="7"/>
  <c r="W21" i="7"/>
  <c r="W46" i="7"/>
  <c r="W64" i="7"/>
  <c r="W73" i="7"/>
  <c r="W100" i="7"/>
  <c r="W118" i="7"/>
  <c r="W127" i="7"/>
  <c r="W328" i="7"/>
  <c r="W358" i="7"/>
  <c r="W370" i="7"/>
  <c r="W149" i="7"/>
  <c r="W161" i="7"/>
  <c r="W167" i="7"/>
  <c r="W185" i="7"/>
  <c r="W197" i="7"/>
  <c r="W203" i="7"/>
  <c r="W221" i="7"/>
  <c r="W233" i="7"/>
  <c r="W239" i="7"/>
  <c r="W257" i="7"/>
  <c r="W269" i="7"/>
  <c r="W275" i="7"/>
  <c r="W293" i="7"/>
  <c r="W305" i="7"/>
  <c r="W311" i="7"/>
  <c r="W329" i="7"/>
  <c r="W341" i="7"/>
  <c r="W347" i="7"/>
  <c r="W365" i="7"/>
  <c r="W371" i="7"/>
  <c r="W377" i="7"/>
  <c r="W383" i="7"/>
  <c r="W316" i="7"/>
  <c r="W334" i="7"/>
  <c r="W352" i="7"/>
  <c r="W364" i="7"/>
  <c r="W144" i="7"/>
  <c r="W150" i="7"/>
  <c r="W156" i="7"/>
  <c r="W162" i="7"/>
  <c r="W180" i="7"/>
  <c r="W186" i="7"/>
  <c r="W192" i="7"/>
  <c r="W198" i="7"/>
  <c r="W216" i="7"/>
  <c r="W222" i="7"/>
  <c r="W228" i="7"/>
  <c r="W234" i="7"/>
  <c r="W252" i="7"/>
  <c r="W258" i="7"/>
  <c r="W264" i="7"/>
  <c r="W270" i="7"/>
  <c r="W288" i="7"/>
  <c r="W294" i="7"/>
  <c r="W300" i="7"/>
  <c r="W306" i="7"/>
  <c r="W324" i="7"/>
  <c r="W330" i="7"/>
  <c r="W336" i="7"/>
  <c r="W342" i="7"/>
  <c r="W360" i="7"/>
  <c r="W366" i="7"/>
  <c r="W372" i="7"/>
  <c r="W378" i="7"/>
  <c r="W139" i="7"/>
  <c r="W145" i="7"/>
  <c r="W151" i="7"/>
  <c r="W157" i="7"/>
  <c r="W175" i="7"/>
  <c r="W181" i="7"/>
  <c r="W187" i="7"/>
  <c r="W193" i="7"/>
  <c r="W211" i="7"/>
  <c r="W217" i="7"/>
  <c r="W223" i="7"/>
  <c r="W229" i="7"/>
  <c r="W247" i="7"/>
  <c r="W253" i="7"/>
  <c r="W259" i="7"/>
  <c r="W265" i="7"/>
  <c r="W283" i="7"/>
  <c r="W289" i="7"/>
  <c r="W295" i="7"/>
  <c r="W301" i="7"/>
  <c r="W319" i="7"/>
  <c r="W325" i="7"/>
  <c r="W331" i="7"/>
  <c r="W337" i="7"/>
  <c r="W355" i="7"/>
  <c r="W361" i="7"/>
  <c r="W367" i="7"/>
  <c r="W373" i="7"/>
  <c r="W391" i="7"/>
  <c r="W140" i="7"/>
  <c r="W146" i="7"/>
  <c r="W152" i="7"/>
  <c r="W170" i="7"/>
  <c r="W176" i="7"/>
  <c r="W182" i="7"/>
  <c r="W188" i="7"/>
  <c r="W206" i="7"/>
  <c r="W212" i="7"/>
  <c r="W218" i="7"/>
  <c r="W224" i="7"/>
  <c r="W242" i="7"/>
  <c r="W248" i="7"/>
  <c r="W254" i="7"/>
  <c r="W260" i="7"/>
  <c r="W278" i="7"/>
  <c r="W284" i="7"/>
  <c r="W290" i="7"/>
  <c r="W296" i="7"/>
  <c r="W314" i="7"/>
  <c r="W320" i="7"/>
  <c r="W326" i="7"/>
  <c r="W332" i="7"/>
  <c r="W350" i="7"/>
  <c r="W356" i="7"/>
  <c r="W362" i="7"/>
  <c r="W368" i="7"/>
  <c r="W386" i="7"/>
  <c r="W392" i="7"/>
  <c r="W141" i="7"/>
  <c r="W147" i="7"/>
  <c r="W165" i="7"/>
  <c r="W171" i="7"/>
  <c r="W177" i="7"/>
  <c r="W183" i="7"/>
  <c r="W201" i="7"/>
  <c r="W207" i="7"/>
  <c r="W213" i="7"/>
  <c r="W219" i="7"/>
  <c r="W231" i="7"/>
  <c r="W237" i="7"/>
  <c r="W243" i="7"/>
  <c r="W249" i="7"/>
  <c r="W255" i="7"/>
  <c r="W267" i="7"/>
  <c r="W273" i="7"/>
  <c r="W279" i="7"/>
  <c r="W285" i="7"/>
  <c r="W291" i="7"/>
  <c r="W303" i="7"/>
  <c r="W309" i="7"/>
  <c r="W315" i="7"/>
  <c r="W321" i="7"/>
  <c r="W327" i="7"/>
  <c r="W339" i="7"/>
  <c r="W345" i="7"/>
  <c r="W351" i="7"/>
  <c r="W357" i="7"/>
  <c r="W363" i="7"/>
  <c r="W375" i="7"/>
  <c r="W381" i="7"/>
  <c r="W387" i="7"/>
  <c r="W393" i="7"/>
  <c r="W156" i="6"/>
  <c r="W167" i="6"/>
  <c r="W173" i="6"/>
  <c r="W179" i="6"/>
  <c r="W185" i="6"/>
  <c r="W191" i="6"/>
  <c r="W197" i="6"/>
  <c r="W203" i="6"/>
  <c r="W209" i="6"/>
  <c r="W215" i="6"/>
  <c r="W221" i="6"/>
  <c r="W227" i="6"/>
  <c r="W233" i="6"/>
  <c r="W239" i="6"/>
  <c r="W245" i="6"/>
  <c r="W251" i="6"/>
  <c r="W257" i="6"/>
  <c r="W263" i="6"/>
  <c r="W269" i="6"/>
  <c r="W275" i="6"/>
  <c r="W281" i="6"/>
  <c r="W287" i="6"/>
  <c r="W293" i="6"/>
  <c r="W299" i="6"/>
  <c r="W305" i="6"/>
  <c r="W311" i="6"/>
  <c r="W317" i="6"/>
  <c r="W323" i="6"/>
  <c r="W329" i="6"/>
  <c r="W335" i="6"/>
  <c r="W341" i="6"/>
  <c r="W347" i="6"/>
  <c r="W353" i="6"/>
  <c r="W359" i="6"/>
  <c r="W365" i="6"/>
  <c r="W371" i="6"/>
  <c r="W377" i="6"/>
  <c r="W383" i="6"/>
  <c r="W389" i="6"/>
  <c r="W153" i="6"/>
  <c r="W168" i="6"/>
  <c r="W174" i="6"/>
  <c r="W180" i="6"/>
  <c r="W186" i="6"/>
  <c r="W192" i="6"/>
  <c r="W198" i="6"/>
  <c r="W204" i="6"/>
  <c r="W210" i="6"/>
  <c r="W216" i="6"/>
  <c r="W222" i="6"/>
  <c r="W228" i="6"/>
  <c r="W234" i="6"/>
  <c r="W240" i="6"/>
  <c r="W246" i="6"/>
  <c r="W252" i="6"/>
  <c r="W258" i="6"/>
  <c r="W264" i="6"/>
  <c r="W270" i="6"/>
  <c r="W276" i="6"/>
  <c r="W282" i="6"/>
  <c r="W288" i="6"/>
  <c r="W294" i="6"/>
  <c r="W300" i="6"/>
  <c r="W306" i="6"/>
  <c r="W312" i="6"/>
  <c r="W318" i="6"/>
  <c r="W324" i="6"/>
  <c r="W330" i="6"/>
  <c r="W336" i="6"/>
  <c r="W342" i="6"/>
  <c r="W348" i="6"/>
  <c r="W354" i="6"/>
  <c r="W360" i="6"/>
  <c r="W366" i="6"/>
  <c r="W372" i="6"/>
  <c r="W378" i="6"/>
  <c r="W384" i="6"/>
  <c r="W390" i="6"/>
  <c r="W31" i="6"/>
  <c r="W103" i="6"/>
  <c r="W106" i="6"/>
  <c r="W109" i="6"/>
  <c r="W112" i="6"/>
  <c r="W115" i="6"/>
  <c r="W118" i="6"/>
  <c r="W121" i="6"/>
  <c r="W124" i="6"/>
  <c r="W127" i="6"/>
  <c r="W130" i="6"/>
  <c r="W133" i="6"/>
  <c r="W136" i="6"/>
  <c r="W139" i="6"/>
  <c r="W146" i="6"/>
  <c r="W150" i="6"/>
  <c r="W157" i="6"/>
  <c r="W164" i="6"/>
  <c r="W169" i="6"/>
  <c r="W175" i="6"/>
  <c r="W181" i="6"/>
  <c r="W187" i="6"/>
  <c r="W193" i="6"/>
  <c r="W199" i="6"/>
  <c r="W205" i="6"/>
  <c r="W211" i="6"/>
  <c r="W217" i="6"/>
  <c r="W223" i="6"/>
  <c r="W229" i="6"/>
  <c r="W235" i="6"/>
  <c r="W241" i="6"/>
  <c r="W247" i="6"/>
  <c r="W253" i="6"/>
  <c r="W259" i="6"/>
  <c r="W265" i="6"/>
  <c r="W271" i="6"/>
  <c r="W277" i="6"/>
  <c r="W283" i="6"/>
  <c r="W289" i="6"/>
  <c r="W295" i="6"/>
  <c r="W301" i="6"/>
  <c r="W307" i="6"/>
  <c r="W313" i="6"/>
  <c r="W319" i="6"/>
  <c r="W325" i="6"/>
  <c r="W331" i="6"/>
  <c r="W337" i="6"/>
  <c r="W343" i="6"/>
  <c r="W349" i="6"/>
  <c r="W355" i="6"/>
  <c r="W361" i="6"/>
  <c r="W367" i="6"/>
  <c r="W373" i="6"/>
  <c r="W379" i="6"/>
  <c r="W385" i="6"/>
  <c r="W391" i="6"/>
  <c r="W8" i="6"/>
  <c r="W11" i="6"/>
  <c r="W14" i="6"/>
  <c r="W17" i="6"/>
  <c r="W20" i="6"/>
  <c r="W23" i="6"/>
  <c r="W26" i="6"/>
  <c r="W147" i="6"/>
  <c r="W165" i="6"/>
  <c r="W170" i="6"/>
  <c r="W176" i="6"/>
  <c r="W182" i="6"/>
  <c r="W188" i="6"/>
  <c r="W194" i="6"/>
  <c r="W200" i="6"/>
  <c r="W206" i="6"/>
  <c r="W212" i="6"/>
  <c r="W218" i="6"/>
  <c r="W224" i="6"/>
  <c r="W230" i="6"/>
  <c r="W236" i="6"/>
  <c r="W242" i="6"/>
  <c r="W248" i="6"/>
  <c r="W254" i="6"/>
  <c r="W260" i="6"/>
  <c r="W266" i="6"/>
  <c r="W272" i="6"/>
  <c r="W278" i="6"/>
  <c r="W284" i="6"/>
  <c r="W290" i="6"/>
  <c r="W296" i="6"/>
  <c r="W302" i="6"/>
  <c r="W308" i="6"/>
  <c r="W314" i="6"/>
  <c r="W320" i="6"/>
  <c r="W326" i="6"/>
  <c r="W332" i="6"/>
  <c r="W338" i="6"/>
  <c r="W344" i="6"/>
  <c r="W350" i="6"/>
  <c r="W356" i="6"/>
  <c r="W362" i="6"/>
  <c r="W368" i="6"/>
  <c r="W374" i="6"/>
  <c r="W380" i="6"/>
  <c r="W386" i="6"/>
  <c r="W392" i="6"/>
  <c r="W144" i="6"/>
  <c r="W162" i="6"/>
  <c r="W171" i="6"/>
  <c r="W177" i="6"/>
  <c r="W183" i="6"/>
  <c r="W189" i="6"/>
  <c r="W195" i="6"/>
  <c r="W201" i="6"/>
  <c r="W207" i="6"/>
  <c r="W213" i="6"/>
  <c r="W219" i="6"/>
  <c r="W225" i="6"/>
  <c r="W231" i="6"/>
  <c r="W237" i="6"/>
  <c r="W243" i="6"/>
  <c r="W249" i="6"/>
  <c r="W255" i="6"/>
  <c r="W261" i="6"/>
  <c r="W267" i="6"/>
  <c r="W273" i="6"/>
  <c r="W279" i="6"/>
  <c r="W285" i="6"/>
  <c r="W291" i="6"/>
  <c r="W297" i="6"/>
  <c r="W303" i="6"/>
  <c r="W309" i="6"/>
  <c r="W315" i="6"/>
  <c r="W321" i="6"/>
  <c r="W327" i="6"/>
  <c r="W333" i="6"/>
  <c r="W339" i="6"/>
  <c r="W345" i="6"/>
  <c r="W351" i="6"/>
  <c r="W357" i="6"/>
  <c r="W363" i="6"/>
  <c r="W369" i="6"/>
  <c r="W375" i="6"/>
  <c r="W381" i="6"/>
  <c r="W387" i="6"/>
  <c r="W393" i="6"/>
  <c r="V31" i="5"/>
  <c r="W245" i="5"/>
  <c r="W304" i="5"/>
  <c r="W368" i="5"/>
  <c r="W138" i="5"/>
  <c r="W197" i="5"/>
  <c r="W261" i="5"/>
  <c r="W339" i="5"/>
  <c r="W147" i="5"/>
  <c r="W201" i="5"/>
  <c r="W255" i="5"/>
  <c r="W309" i="5"/>
  <c r="W363" i="5"/>
  <c r="W158" i="5"/>
  <c r="W212" i="5"/>
  <c r="W266" i="5"/>
  <c r="W320" i="5"/>
  <c r="W374" i="5"/>
  <c r="W76" i="4"/>
  <c r="V31" i="4"/>
  <c r="W34" i="4" s="1"/>
  <c r="W80" i="4"/>
  <c r="W135" i="4"/>
  <c r="W81" i="4"/>
  <c r="W142" i="4"/>
  <c r="W250" i="4"/>
  <c r="W68" i="4"/>
  <c r="W122" i="4"/>
  <c r="W60" i="4"/>
  <c r="W114" i="4"/>
  <c r="W176" i="4"/>
  <c r="W295" i="4"/>
  <c r="W92" i="4"/>
  <c r="W39" i="4"/>
  <c r="W93" i="4"/>
  <c r="W140" i="4"/>
  <c r="W232" i="4"/>
  <c r="W331" i="4"/>
  <c r="W385" i="4"/>
  <c r="W192" i="4"/>
  <c r="W246" i="4"/>
  <c r="W300" i="4"/>
  <c r="W354" i="4"/>
  <c r="W148" i="4"/>
  <c r="W202" i="4"/>
  <c r="W256" i="4"/>
  <c r="W310" i="4"/>
  <c r="W364" i="4"/>
  <c r="W162" i="4"/>
  <c r="W216" i="4"/>
  <c r="W270" i="4"/>
  <c r="W324" i="4"/>
  <c r="W378" i="4"/>
  <c r="W181" i="4"/>
  <c r="W235" i="4"/>
  <c r="W289" i="4"/>
  <c r="W343" i="4"/>
  <c r="W141" i="4"/>
  <c r="W195" i="4"/>
  <c r="W249" i="4"/>
  <c r="W303" i="4"/>
  <c r="W357" i="4"/>
  <c r="W43" i="3"/>
  <c r="W67" i="3"/>
  <c r="W91" i="3"/>
  <c r="W109" i="3"/>
  <c r="W139" i="3"/>
  <c r="W215" i="3"/>
  <c r="W10" i="3"/>
  <c r="W38" i="3"/>
  <c r="W62" i="3"/>
  <c r="W80" i="3"/>
  <c r="W98" i="3"/>
  <c r="W110" i="3"/>
  <c r="W128" i="3"/>
  <c r="W156" i="3"/>
  <c r="W210" i="3"/>
  <c r="W244" i="3"/>
  <c r="W250" i="3"/>
  <c r="W256" i="3"/>
  <c r="W262" i="3"/>
  <c r="W280" i="3"/>
  <c r="W286" i="3"/>
  <c r="W292" i="3"/>
  <c r="W298" i="3"/>
  <c r="W304" i="3"/>
  <c r="W310" i="3"/>
  <c r="W316" i="3"/>
  <c r="W18" i="3"/>
  <c r="W33" i="3"/>
  <c r="W39" i="3"/>
  <c r="W45" i="3"/>
  <c r="W51" i="3"/>
  <c r="W57" i="3"/>
  <c r="W63" i="3"/>
  <c r="W69" i="3"/>
  <c r="W75" i="3"/>
  <c r="W81" i="3"/>
  <c r="W87" i="3"/>
  <c r="W93" i="3"/>
  <c r="W99" i="3"/>
  <c r="W105" i="3"/>
  <c r="W111" i="3"/>
  <c r="W117" i="3"/>
  <c r="W123" i="3"/>
  <c r="W129" i="3"/>
  <c r="W135" i="3"/>
  <c r="W152" i="3"/>
  <c r="W179" i="3"/>
  <c r="W206" i="3"/>
  <c r="W233" i="3"/>
  <c r="W390" i="3"/>
  <c r="W387" i="3"/>
  <c r="W384" i="3"/>
  <c r="W381" i="3"/>
  <c r="W378" i="3"/>
  <c r="W375" i="3"/>
  <c r="W372" i="3"/>
  <c r="W369" i="3"/>
  <c r="W366" i="3"/>
  <c r="W363" i="3"/>
  <c r="W360" i="3"/>
  <c r="W357" i="3"/>
  <c r="W354" i="3"/>
  <c r="W351" i="3"/>
  <c r="W348" i="3"/>
  <c r="W345" i="3"/>
  <c r="W342" i="3"/>
  <c r="W339" i="3"/>
  <c r="W336" i="3"/>
  <c r="W333" i="3"/>
  <c r="W330" i="3"/>
  <c r="W327" i="3"/>
  <c r="W324" i="3"/>
  <c r="W321" i="3"/>
  <c r="W318" i="3"/>
  <c r="W315" i="3"/>
  <c r="W312" i="3"/>
  <c r="W309" i="3"/>
  <c r="W306" i="3"/>
  <c r="W303" i="3"/>
  <c r="W231" i="3"/>
  <c r="W222" i="3"/>
  <c r="W213" i="3"/>
  <c r="W204" i="3"/>
  <c r="W195" i="3"/>
  <c r="W186" i="3"/>
  <c r="W177" i="3"/>
  <c r="W168" i="3"/>
  <c r="W159" i="3"/>
  <c r="W150" i="3"/>
  <c r="W141" i="3"/>
  <c r="W26" i="3"/>
  <c r="W20" i="3"/>
  <c r="W14" i="3"/>
  <c r="W8" i="3"/>
  <c r="W234" i="3"/>
  <c r="W225" i="3"/>
  <c r="W216" i="3"/>
  <c r="W207" i="3"/>
  <c r="W198" i="3"/>
  <c r="W189" i="3"/>
  <c r="W180" i="3"/>
  <c r="W171" i="3"/>
  <c r="W162" i="3"/>
  <c r="W153" i="3"/>
  <c r="W144" i="3"/>
  <c r="W29" i="3"/>
  <c r="W23" i="3"/>
  <c r="W17" i="3"/>
  <c r="W11" i="3"/>
  <c r="W121" i="3"/>
  <c r="W37" i="3"/>
  <c r="W55" i="3"/>
  <c r="W79" i="3"/>
  <c r="W97" i="3"/>
  <c r="W115" i="3"/>
  <c r="W133" i="3"/>
  <c r="W161" i="3"/>
  <c r="W28" i="3"/>
  <c r="W50" i="3"/>
  <c r="W74" i="3"/>
  <c r="W92" i="3"/>
  <c r="W122" i="3"/>
  <c r="W238" i="3"/>
  <c r="W274" i="3"/>
  <c r="W15" i="3"/>
  <c r="W22" i="3"/>
  <c r="W40" i="3"/>
  <c r="W52" i="3"/>
  <c r="W64" i="3"/>
  <c r="W76" i="3"/>
  <c r="W88" i="3"/>
  <c r="W100" i="3"/>
  <c r="W112" i="3"/>
  <c r="W124" i="3"/>
  <c r="W136" i="3"/>
  <c r="W147" i="3"/>
  <c r="W201" i="3"/>
  <c r="W228" i="3"/>
  <c r="W12" i="3"/>
  <c r="W19" i="3"/>
  <c r="W30" i="3"/>
  <c r="W35" i="3"/>
  <c r="W41" i="3"/>
  <c r="W47" i="3"/>
  <c r="W53" i="3"/>
  <c r="W59" i="3"/>
  <c r="W65" i="3"/>
  <c r="W71" i="3"/>
  <c r="W77" i="3"/>
  <c r="W83" i="3"/>
  <c r="W89" i="3"/>
  <c r="W95" i="3"/>
  <c r="W101" i="3"/>
  <c r="W107" i="3"/>
  <c r="W113" i="3"/>
  <c r="W119" i="3"/>
  <c r="W125" i="3"/>
  <c r="W131" i="3"/>
  <c r="W137" i="3"/>
  <c r="W143" i="3"/>
  <c r="W170" i="3"/>
  <c r="W197" i="3"/>
  <c r="W224" i="3"/>
  <c r="W13" i="3"/>
  <c r="W24" i="3"/>
  <c r="W49" i="3"/>
  <c r="W61" i="3"/>
  <c r="W85" i="3"/>
  <c r="W103" i="3"/>
  <c r="W127" i="3"/>
  <c r="W188" i="3"/>
  <c r="W21" i="3"/>
  <c r="W32" i="3"/>
  <c r="W44" i="3"/>
  <c r="W56" i="3"/>
  <c r="W68" i="3"/>
  <c r="W86" i="3"/>
  <c r="W104" i="3"/>
  <c r="W116" i="3"/>
  <c r="W134" i="3"/>
  <c r="W183" i="3"/>
  <c r="W268" i="3"/>
  <c r="W34" i="3"/>
  <c r="W46" i="3"/>
  <c r="W58" i="3"/>
  <c r="W70" i="3"/>
  <c r="W82" i="3"/>
  <c r="W94" i="3"/>
  <c r="W106" i="3"/>
  <c r="W118" i="3"/>
  <c r="W130" i="3"/>
  <c r="W174" i="3"/>
  <c r="W9" i="3"/>
  <c r="W16" i="3"/>
  <c r="W27" i="3"/>
  <c r="W31" i="3"/>
  <c r="W36" i="3"/>
  <c r="W42" i="3"/>
  <c r="W48" i="3"/>
  <c r="W54" i="3"/>
  <c r="W60" i="3"/>
  <c r="W66" i="3"/>
  <c r="W72" i="3"/>
  <c r="W78" i="3"/>
  <c r="W84" i="3"/>
  <c r="W90" i="3"/>
  <c r="W96" i="3"/>
  <c r="W102" i="3"/>
  <c r="W108" i="3"/>
  <c r="W114" i="3"/>
  <c r="W120" i="3"/>
  <c r="W126" i="3"/>
  <c r="W132" i="3"/>
  <c r="W138" i="3"/>
  <c r="W165" i="3"/>
  <c r="W192" i="3"/>
  <c r="W219" i="3"/>
  <c r="W322" i="3"/>
  <c r="W328" i="3"/>
  <c r="W334" i="3"/>
  <c r="W340" i="3"/>
  <c r="W346" i="3"/>
  <c r="W352" i="3"/>
  <c r="W358" i="3"/>
  <c r="W364" i="3"/>
  <c r="W370" i="3"/>
  <c r="W376" i="3"/>
  <c r="W382" i="3"/>
  <c r="W388" i="3"/>
  <c r="W148" i="3"/>
  <c r="W157" i="3"/>
  <c r="W166" i="3"/>
  <c r="W175" i="3"/>
  <c r="W184" i="3"/>
  <c r="W193" i="3"/>
  <c r="W202" i="3"/>
  <c r="W211" i="3"/>
  <c r="W220" i="3"/>
  <c r="W229" i="3"/>
  <c r="W239" i="3"/>
  <c r="W245" i="3"/>
  <c r="W251" i="3"/>
  <c r="W257" i="3"/>
  <c r="W263" i="3"/>
  <c r="W269" i="3"/>
  <c r="W275" i="3"/>
  <c r="W281" i="3"/>
  <c r="W287" i="3"/>
  <c r="W293" i="3"/>
  <c r="W299" i="3"/>
  <c r="W305" i="3"/>
  <c r="W311" i="3"/>
  <c r="W317" i="3"/>
  <c r="W323" i="3"/>
  <c r="W329" i="3"/>
  <c r="W335" i="3"/>
  <c r="W341" i="3"/>
  <c r="W347" i="3"/>
  <c r="W353" i="3"/>
  <c r="W359" i="3"/>
  <c r="W365" i="3"/>
  <c r="W371" i="3"/>
  <c r="W377" i="3"/>
  <c r="W383" i="3"/>
  <c r="W389" i="3"/>
  <c r="W140" i="3"/>
  <c r="W149" i="3"/>
  <c r="W158" i="3"/>
  <c r="W167" i="3"/>
  <c r="W176" i="3"/>
  <c r="W185" i="3"/>
  <c r="W194" i="3"/>
  <c r="W203" i="3"/>
  <c r="W212" i="3"/>
  <c r="W221" i="3"/>
  <c r="W230" i="3"/>
  <c r="W240" i="3"/>
  <c r="W246" i="3"/>
  <c r="W252" i="3"/>
  <c r="W258" i="3"/>
  <c r="W264" i="3"/>
  <c r="W270" i="3"/>
  <c r="W276" i="3"/>
  <c r="W282" i="3"/>
  <c r="W288" i="3"/>
  <c r="W294" i="3"/>
  <c r="W300" i="3"/>
  <c r="W145" i="3"/>
  <c r="W154" i="3"/>
  <c r="W163" i="3"/>
  <c r="W172" i="3"/>
  <c r="W181" i="3"/>
  <c r="W190" i="3"/>
  <c r="W199" i="3"/>
  <c r="W208" i="3"/>
  <c r="W217" i="3"/>
  <c r="W226" i="3"/>
  <c r="W235" i="3"/>
  <c r="W241" i="3"/>
  <c r="W247" i="3"/>
  <c r="W253" i="3"/>
  <c r="W259" i="3"/>
  <c r="W265" i="3"/>
  <c r="W271" i="3"/>
  <c r="W277" i="3"/>
  <c r="W283" i="3"/>
  <c r="W289" i="3"/>
  <c r="W295" i="3"/>
  <c r="W301" i="3"/>
  <c r="W307" i="3"/>
  <c r="W313" i="3"/>
  <c r="W319" i="3"/>
  <c r="W325" i="3"/>
  <c r="W331" i="3"/>
  <c r="W337" i="3"/>
  <c r="W343" i="3"/>
  <c r="W349" i="3"/>
  <c r="W355" i="3"/>
  <c r="W361" i="3"/>
  <c r="W367" i="3"/>
  <c r="W373" i="3"/>
  <c r="W379" i="3"/>
  <c r="W385" i="3"/>
  <c r="W391" i="3"/>
  <c r="W155" i="3"/>
  <c r="W164" i="3"/>
  <c r="W173" i="3"/>
  <c r="W182" i="3"/>
  <c r="W191" i="3"/>
  <c r="W200" i="3"/>
  <c r="W209" i="3"/>
  <c r="W218" i="3"/>
  <c r="W227" i="3"/>
  <c r="W236" i="3"/>
  <c r="W242" i="3"/>
  <c r="W248" i="3"/>
  <c r="W254" i="3"/>
  <c r="W260" i="3"/>
  <c r="W266" i="3"/>
  <c r="W272" i="3"/>
  <c r="W278" i="3"/>
  <c r="W284" i="3"/>
  <c r="W290" i="3"/>
  <c r="W296" i="3"/>
  <c r="W302" i="3"/>
  <c r="W308" i="3"/>
  <c r="W314" i="3"/>
  <c r="W320" i="3"/>
  <c r="W326" i="3"/>
  <c r="W332" i="3"/>
  <c r="W338" i="3"/>
  <c r="W344" i="3"/>
  <c r="W350" i="3"/>
  <c r="W356" i="3"/>
  <c r="W362" i="3"/>
  <c r="W368" i="3"/>
  <c r="W374" i="3"/>
  <c r="W380" i="3"/>
  <c r="W386" i="3"/>
  <c r="W392" i="3"/>
  <c r="W146" i="3"/>
  <c r="W142" i="3"/>
  <c r="W151" i="3"/>
  <c r="W160" i="3"/>
  <c r="W169" i="3"/>
  <c r="W178" i="3"/>
  <c r="W187" i="3"/>
  <c r="W196" i="3"/>
  <c r="W205" i="3"/>
  <c r="W214" i="3"/>
  <c r="W223" i="3"/>
  <c r="W232" i="3"/>
  <c r="W237" i="3"/>
  <c r="W243" i="3"/>
  <c r="W249" i="3"/>
  <c r="W255" i="3"/>
  <c r="W261" i="3"/>
  <c r="W267" i="3"/>
  <c r="W273" i="3"/>
  <c r="W279" i="3"/>
  <c r="W285" i="3"/>
  <c r="W291" i="3"/>
  <c r="W297" i="3"/>
  <c r="W43" i="2"/>
  <c r="W61" i="2"/>
  <c r="W79" i="2"/>
  <c r="W103" i="2"/>
  <c r="W127" i="2"/>
  <c r="W37" i="2"/>
  <c r="W55" i="2"/>
  <c r="W73" i="2"/>
  <c r="W91" i="2"/>
  <c r="W109" i="2"/>
  <c r="W121" i="2"/>
  <c r="W14" i="2"/>
  <c r="W26" i="2"/>
  <c r="W50" i="2"/>
  <c r="W34" i="2"/>
  <c r="W46" i="2"/>
  <c r="W64" i="2"/>
  <c r="W82" i="2"/>
  <c r="W112" i="2"/>
  <c r="W47" i="2"/>
  <c r="W393" i="2"/>
  <c r="W390" i="2"/>
  <c r="W387" i="2"/>
  <c r="W384" i="2"/>
  <c r="W381" i="2"/>
  <c r="W378" i="2"/>
  <c r="W375" i="2"/>
  <c r="W372" i="2"/>
  <c r="W369" i="2"/>
  <c r="W366" i="2"/>
  <c r="W363" i="2"/>
  <c r="W360" i="2"/>
  <c r="W357" i="2"/>
  <c r="W354" i="2"/>
  <c r="W351" i="2"/>
  <c r="W348" i="2"/>
  <c r="W345" i="2"/>
  <c r="W342" i="2"/>
  <c r="W339" i="2"/>
  <c r="W336" i="2"/>
  <c r="W333" i="2"/>
  <c r="W330" i="2"/>
  <c r="W327" i="2"/>
  <c r="W324" i="2"/>
  <c r="W321" i="2"/>
  <c r="W318" i="2"/>
  <c r="W315" i="2"/>
  <c r="W312" i="2"/>
  <c r="W309" i="2"/>
  <c r="W306" i="2"/>
  <c r="W303" i="2"/>
  <c r="W300" i="2"/>
  <c r="W297" i="2"/>
  <c r="W294" i="2"/>
  <c r="W291" i="2"/>
  <c r="W288" i="2"/>
  <c r="W285" i="2"/>
  <c r="W282" i="2"/>
  <c r="W279" i="2"/>
  <c r="W276" i="2"/>
  <c r="W273" i="2"/>
  <c r="W213" i="2"/>
  <c r="W204" i="2"/>
  <c r="W195" i="2"/>
  <c r="W186" i="2"/>
  <c r="W177" i="2"/>
  <c r="W168" i="2"/>
  <c r="W164" i="2"/>
  <c r="W162" i="2"/>
  <c r="W128" i="2"/>
  <c r="W119" i="2"/>
  <c r="W113" i="2"/>
  <c r="W107" i="2"/>
  <c r="W101" i="2"/>
  <c r="W95" i="2"/>
  <c r="W155" i="2"/>
  <c r="W144" i="2"/>
  <c r="W137" i="2"/>
  <c r="W134" i="2"/>
  <c r="W131" i="2"/>
  <c r="W125" i="2"/>
  <c r="W122" i="2"/>
  <c r="W116" i="2"/>
  <c r="W110" i="2"/>
  <c r="W104" i="2"/>
  <c r="W98" i="2"/>
  <c r="W92" i="2"/>
  <c r="W68" i="2"/>
  <c r="W89" i="2"/>
  <c r="W97" i="2"/>
  <c r="W85" i="2"/>
  <c r="W67" i="2"/>
  <c r="W56" i="2"/>
  <c r="W49" i="2"/>
  <c r="W38" i="2"/>
  <c r="W31" i="2"/>
  <c r="W10" i="2"/>
  <c r="W143" i="2"/>
  <c r="W133" i="2"/>
  <c r="W124" i="2"/>
  <c r="W115" i="2"/>
  <c r="W106" i="2"/>
  <c r="W77" i="2"/>
  <c r="W59" i="2"/>
  <c r="W13" i="2"/>
  <c r="W65" i="2"/>
  <c r="W86" i="2"/>
  <c r="W22" i="2"/>
  <c r="W153" i="2"/>
  <c r="W17" i="2"/>
  <c r="W161" i="2"/>
  <c r="W146" i="2"/>
  <c r="W80" i="2"/>
  <c r="W62" i="2"/>
  <c r="W16" i="2"/>
  <c r="W83" i="2"/>
  <c r="W19" i="2"/>
  <c r="W71" i="2"/>
  <c r="W25" i="2"/>
  <c r="W74" i="2"/>
  <c r="W28" i="2"/>
  <c r="W20" i="2"/>
  <c r="W32" i="2"/>
  <c r="W44" i="2"/>
  <c r="W40" i="2"/>
  <c r="W52" i="2"/>
  <c r="W58" i="2"/>
  <c r="W70" i="2"/>
  <c r="W76" i="2"/>
  <c r="W88" i="2"/>
  <c r="W94" i="2"/>
  <c r="W100" i="2"/>
  <c r="W118" i="2"/>
  <c r="W130" i="2"/>
  <c r="W136" i="2"/>
  <c r="W11" i="2"/>
  <c r="W23" i="2"/>
  <c r="W29" i="2"/>
  <c r="W35" i="2"/>
  <c r="W41" i="2"/>
  <c r="W53" i="2"/>
  <c r="W150" i="2"/>
  <c r="W111" i="2"/>
  <c r="W18" i="2"/>
  <c r="W165" i="2"/>
  <c r="W183" i="2"/>
  <c r="W201" i="2"/>
  <c r="W12" i="2"/>
  <c r="W30" i="2"/>
  <c r="W33" i="2"/>
  <c r="W9" i="2"/>
  <c r="W27" i="2"/>
  <c r="W48" i="2"/>
  <c r="W66" i="2"/>
  <c r="W84" i="2"/>
  <c r="W96" i="2"/>
  <c r="W105" i="2"/>
  <c r="W114" i="2"/>
  <c r="W123" i="2"/>
  <c r="W132" i="2"/>
  <c r="W156" i="2"/>
  <c r="W60" i="2"/>
  <c r="W102" i="2"/>
  <c r="W39" i="2"/>
  <c r="W57" i="2"/>
  <c r="W75" i="2"/>
  <c r="W139" i="2"/>
  <c r="W15" i="2"/>
  <c r="W36" i="2"/>
  <c r="W54" i="2"/>
  <c r="W72" i="2"/>
  <c r="W126" i="2"/>
  <c r="W140" i="2"/>
  <c r="W154" i="2"/>
  <c r="W171" i="2"/>
  <c r="W189" i="2"/>
  <c r="W207" i="2"/>
  <c r="W219" i="2"/>
  <c r="W8" i="2"/>
  <c r="W51" i="2"/>
  <c r="W69" i="2"/>
  <c r="W87" i="2"/>
  <c r="W141" i="2"/>
  <c r="W24" i="2"/>
  <c r="W45" i="2"/>
  <c r="W63" i="2"/>
  <c r="W81" i="2"/>
  <c r="W147" i="2"/>
  <c r="W152" i="2"/>
  <c r="W157" i="2"/>
  <c r="W174" i="2"/>
  <c r="W180" i="2"/>
  <c r="W192" i="2"/>
  <c r="W198" i="2"/>
  <c r="W210" i="2"/>
  <c r="W216" i="2"/>
  <c r="W93" i="2"/>
  <c r="W129" i="2"/>
  <c r="W138" i="2"/>
  <c r="W158" i="2"/>
  <c r="W169" i="2"/>
  <c r="W159" i="2"/>
  <c r="W21" i="2"/>
  <c r="W78" i="2"/>
  <c r="W120" i="2"/>
  <c r="W149" i="2"/>
  <c r="W90" i="2"/>
  <c r="W99" i="2"/>
  <c r="W108" i="2"/>
  <c r="W117" i="2"/>
  <c r="W135" i="2"/>
  <c r="W166" i="2"/>
  <c r="W184" i="2"/>
  <c r="W211" i="2"/>
  <c r="W226" i="2"/>
  <c r="W238" i="2"/>
  <c r="W250" i="2"/>
  <c r="W262" i="2"/>
  <c r="W274" i="2"/>
  <c r="W292" i="2"/>
  <c r="W304" i="2"/>
  <c r="W316" i="2"/>
  <c r="W328" i="2"/>
  <c r="W340" i="2"/>
  <c r="W352" i="2"/>
  <c r="W364" i="2"/>
  <c r="W370" i="2"/>
  <c r="W382" i="2"/>
  <c r="W145" i="2"/>
  <c r="W163" i="2"/>
  <c r="W167" i="2"/>
  <c r="W176" i="2"/>
  <c r="W185" i="2"/>
  <c r="W194" i="2"/>
  <c r="W203" i="2"/>
  <c r="W212" i="2"/>
  <c r="W221" i="2"/>
  <c r="W227" i="2"/>
  <c r="W233" i="2"/>
  <c r="W239" i="2"/>
  <c r="W245" i="2"/>
  <c r="W251" i="2"/>
  <c r="W257" i="2"/>
  <c r="W263" i="2"/>
  <c r="W269" i="2"/>
  <c r="W275" i="2"/>
  <c r="W281" i="2"/>
  <c r="W287" i="2"/>
  <c r="W293" i="2"/>
  <c r="W299" i="2"/>
  <c r="W305" i="2"/>
  <c r="W311" i="2"/>
  <c r="W317" i="2"/>
  <c r="W323" i="2"/>
  <c r="W329" i="2"/>
  <c r="W335" i="2"/>
  <c r="W341" i="2"/>
  <c r="W347" i="2"/>
  <c r="W353" i="2"/>
  <c r="W359" i="2"/>
  <c r="W365" i="2"/>
  <c r="W371" i="2"/>
  <c r="W377" i="2"/>
  <c r="W383" i="2"/>
  <c r="W389" i="2"/>
  <c r="W148" i="2"/>
  <c r="W175" i="2"/>
  <c r="W193" i="2"/>
  <c r="W202" i="2"/>
  <c r="W220" i="2"/>
  <c r="W232" i="2"/>
  <c r="W244" i="2"/>
  <c r="W256" i="2"/>
  <c r="W268" i="2"/>
  <c r="W280" i="2"/>
  <c r="W286" i="2"/>
  <c r="W298" i="2"/>
  <c r="W310" i="2"/>
  <c r="W322" i="2"/>
  <c r="W334" i="2"/>
  <c r="W346" i="2"/>
  <c r="W358" i="2"/>
  <c r="W376" i="2"/>
  <c r="W388" i="2"/>
  <c r="W142" i="2"/>
  <c r="W160" i="2"/>
  <c r="W172" i="2"/>
  <c r="W181" i="2"/>
  <c r="W190" i="2"/>
  <c r="W199" i="2"/>
  <c r="W208" i="2"/>
  <c r="W217" i="2"/>
  <c r="W222" i="2"/>
  <c r="W228" i="2"/>
  <c r="W234" i="2"/>
  <c r="W240" i="2"/>
  <c r="W246" i="2"/>
  <c r="W252" i="2"/>
  <c r="W258" i="2"/>
  <c r="W264" i="2"/>
  <c r="W270" i="2"/>
  <c r="W173" i="2"/>
  <c r="W182" i="2"/>
  <c r="W191" i="2"/>
  <c r="W200" i="2"/>
  <c r="W209" i="2"/>
  <c r="W218" i="2"/>
  <c r="W223" i="2"/>
  <c r="W229" i="2"/>
  <c r="W235" i="2"/>
  <c r="W241" i="2"/>
  <c r="W247" i="2"/>
  <c r="W253" i="2"/>
  <c r="W259" i="2"/>
  <c r="W265" i="2"/>
  <c r="W271" i="2"/>
  <c r="W277" i="2"/>
  <c r="W283" i="2"/>
  <c r="W289" i="2"/>
  <c r="W295" i="2"/>
  <c r="W301" i="2"/>
  <c r="W307" i="2"/>
  <c r="W313" i="2"/>
  <c r="W319" i="2"/>
  <c r="W325" i="2"/>
  <c r="W331" i="2"/>
  <c r="W337" i="2"/>
  <c r="W343" i="2"/>
  <c r="W349" i="2"/>
  <c r="W355" i="2"/>
  <c r="W361" i="2"/>
  <c r="W367" i="2"/>
  <c r="W373" i="2"/>
  <c r="W379" i="2"/>
  <c r="W385" i="2"/>
  <c r="W391" i="2"/>
  <c r="W178" i="2"/>
  <c r="W187" i="2"/>
  <c r="W196" i="2"/>
  <c r="W205" i="2"/>
  <c r="W214" i="2"/>
  <c r="W224" i="2"/>
  <c r="W230" i="2"/>
  <c r="W236" i="2"/>
  <c r="W242" i="2"/>
  <c r="W248" i="2"/>
  <c r="W254" i="2"/>
  <c r="W260" i="2"/>
  <c r="W266" i="2"/>
  <c r="W272" i="2"/>
  <c r="W278" i="2"/>
  <c r="W284" i="2"/>
  <c r="W290" i="2"/>
  <c r="W296" i="2"/>
  <c r="W302" i="2"/>
  <c r="W308" i="2"/>
  <c r="W314" i="2"/>
  <c r="W320" i="2"/>
  <c r="W326" i="2"/>
  <c r="W332" i="2"/>
  <c r="W338" i="2"/>
  <c r="W344" i="2"/>
  <c r="W350" i="2"/>
  <c r="W356" i="2"/>
  <c r="W362" i="2"/>
  <c r="W368" i="2"/>
  <c r="W374" i="2"/>
  <c r="W380" i="2"/>
  <c r="W386" i="2"/>
  <c r="W392" i="2"/>
  <c r="W151" i="2"/>
  <c r="W170" i="2"/>
  <c r="W179" i="2"/>
  <c r="W188" i="2"/>
  <c r="W197" i="2"/>
  <c r="W206" i="2"/>
  <c r="W215" i="2"/>
  <c r="W225" i="2"/>
  <c r="W231" i="2"/>
  <c r="W237" i="2"/>
  <c r="W243" i="2"/>
  <c r="W249" i="2"/>
  <c r="W255" i="2"/>
  <c r="W261" i="2"/>
  <c r="W267" i="2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D397" i="7"/>
  <c r="S396" i="7"/>
  <c r="R396" i="7"/>
  <c r="Q396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D396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D395" i="7"/>
  <c r="S394" i="7"/>
  <c r="R394" i="7"/>
  <c r="Q394" i="7"/>
  <c r="P394" i="7"/>
  <c r="O394" i="7"/>
  <c r="N394" i="7"/>
  <c r="M394" i="7"/>
  <c r="L394" i="7"/>
  <c r="K394" i="7"/>
  <c r="J394" i="7"/>
  <c r="I394" i="7"/>
  <c r="H394" i="7"/>
  <c r="G394" i="7"/>
  <c r="F394" i="7"/>
  <c r="E394" i="7"/>
  <c r="D394" i="7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D397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D396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F395" i="6"/>
  <c r="E395" i="6"/>
  <c r="D395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F397" i="5"/>
  <c r="E397" i="5"/>
  <c r="D397" i="5"/>
  <c r="S396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D396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W335" i="7" l="1"/>
  <c r="W299" i="7"/>
  <c r="W263" i="7"/>
  <c r="W227" i="7"/>
  <c r="W191" i="7"/>
  <c r="W155" i="7"/>
  <c r="W346" i="7"/>
  <c r="W109" i="7"/>
  <c r="W55" i="7"/>
  <c r="W9" i="7"/>
  <c r="W99" i="7"/>
  <c r="W45" i="7"/>
  <c r="W112" i="7"/>
  <c r="W49" i="7"/>
  <c r="W120" i="7"/>
  <c r="W66" i="7"/>
  <c r="W18" i="7"/>
  <c r="W268" i="7"/>
  <c r="W196" i="7"/>
  <c r="W96" i="7"/>
  <c r="W124" i="7"/>
  <c r="W70" i="7"/>
  <c r="W292" i="7"/>
  <c r="W214" i="7"/>
  <c r="W29" i="7"/>
  <c r="W26" i="7"/>
  <c r="W23" i="7"/>
  <c r="W20" i="7"/>
  <c r="W17" i="7"/>
  <c r="W14" i="7"/>
  <c r="W11" i="7"/>
  <c r="W8" i="7"/>
  <c r="W28" i="7"/>
  <c r="W25" i="7"/>
  <c r="W22" i="7"/>
  <c r="W19" i="7"/>
  <c r="W16" i="7"/>
  <c r="W13" i="7"/>
  <c r="W10" i="7"/>
  <c r="W131" i="7"/>
  <c r="W122" i="7"/>
  <c r="W113" i="7"/>
  <c r="W104" i="7"/>
  <c r="W95" i="7"/>
  <c r="W86" i="7"/>
  <c r="W77" i="7"/>
  <c r="W68" i="7"/>
  <c r="W59" i="7"/>
  <c r="W50" i="7"/>
  <c r="W41" i="7"/>
  <c r="W32" i="7"/>
  <c r="W134" i="7"/>
  <c r="W125" i="7"/>
  <c r="W116" i="7"/>
  <c r="W107" i="7"/>
  <c r="W98" i="7"/>
  <c r="W89" i="7"/>
  <c r="W80" i="7"/>
  <c r="W71" i="7"/>
  <c r="W62" i="7"/>
  <c r="W53" i="7"/>
  <c r="W44" i="7"/>
  <c r="W35" i="7"/>
  <c r="W137" i="7"/>
  <c r="W128" i="7"/>
  <c r="W119" i="7"/>
  <c r="W110" i="7"/>
  <c r="W101" i="7"/>
  <c r="W92" i="7"/>
  <c r="W83" i="7"/>
  <c r="W74" i="7"/>
  <c r="W65" i="7"/>
  <c r="W56" i="7"/>
  <c r="W47" i="7"/>
  <c r="W38" i="7"/>
  <c r="W90" i="7"/>
  <c r="W36" i="7"/>
  <c r="W103" i="7"/>
  <c r="W40" i="7"/>
  <c r="W111" i="7"/>
  <c r="W57" i="7"/>
  <c r="W12" i="7"/>
  <c r="W256" i="7"/>
  <c r="W178" i="7"/>
  <c r="W87" i="7"/>
  <c r="W115" i="7"/>
  <c r="W61" i="7"/>
  <c r="W274" i="7"/>
  <c r="W202" i="7"/>
  <c r="W114" i="7"/>
  <c r="W195" i="7"/>
  <c r="W159" i="7"/>
  <c r="W380" i="7"/>
  <c r="W344" i="7"/>
  <c r="W308" i="7"/>
  <c r="W272" i="7"/>
  <c r="W236" i="7"/>
  <c r="W200" i="7"/>
  <c r="W164" i="7"/>
  <c r="W385" i="7"/>
  <c r="W349" i="7"/>
  <c r="W313" i="7"/>
  <c r="W277" i="7"/>
  <c r="W241" i="7"/>
  <c r="W205" i="7"/>
  <c r="W169" i="7"/>
  <c r="W390" i="7"/>
  <c r="W354" i="7"/>
  <c r="W318" i="7"/>
  <c r="W282" i="7"/>
  <c r="W246" i="7"/>
  <c r="W210" i="7"/>
  <c r="W174" i="7"/>
  <c r="W382" i="7"/>
  <c r="W304" i="7"/>
  <c r="W359" i="7"/>
  <c r="W323" i="7"/>
  <c r="W287" i="7"/>
  <c r="W251" i="7"/>
  <c r="W215" i="7"/>
  <c r="W179" i="7"/>
  <c r="W143" i="7"/>
  <c r="W310" i="7"/>
  <c r="W91" i="7"/>
  <c r="W37" i="7"/>
  <c r="W135" i="7"/>
  <c r="W81" i="7"/>
  <c r="W58" i="7"/>
  <c r="W94" i="7"/>
  <c r="W31" i="7"/>
  <c r="W102" i="7"/>
  <c r="W48" i="7"/>
  <c r="W322" i="7"/>
  <c r="W244" i="7"/>
  <c r="W160" i="7"/>
  <c r="W69" i="7"/>
  <c r="W106" i="7"/>
  <c r="W52" i="7"/>
  <c r="W262" i="7"/>
  <c r="W190" i="7"/>
  <c r="W78" i="7"/>
  <c r="W369" i="7"/>
  <c r="W333" i="7"/>
  <c r="W297" i="7"/>
  <c r="W261" i="7"/>
  <c r="W225" i="7"/>
  <c r="W189" i="7"/>
  <c r="W153" i="7"/>
  <c r="W374" i="7"/>
  <c r="W338" i="7"/>
  <c r="W302" i="7"/>
  <c r="W266" i="7"/>
  <c r="W230" i="7"/>
  <c r="W194" i="7"/>
  <c r="W158" i="7"/>
  <c r="W379" i="7"/>
  <c r="W343" i="7"/>
  <c r="W307" i="7"/>
  <c r="W271" i="7"/>
  <c r="W235" i="7"/>
  <c r="W199" i="7"/>
  <c r="W163" i="7"/>
  <c r="W384" i="7"/>
  <c r="W348" i="7"/>
  <c r="W312" i="7"/>
  <c r="W276" i="7"/>
  <c r="W240" i="7"/>
  <c r="W204" i="7"/>
  <c r="W168" i="7"/>
  <c r="W376" i="7"/>
  <c r="W389" i="7"/>
  <c r="W353" i="7"/>
  <c r="W317" i="7"/>
  <c r="W281" i="7"/>
  <c r="W245" i="7"/>
  <c r="W209" i="7"/>
  <c r="W173" i="7"/>
  <c r="W388" i="7"/>
  <c r="W136" i="7"/>
  <c r="W82" i="7"/>
  <c r="W27" i="7"/>
  <c r="W126" i="7"/>
  <c r="W72" i="7"/>
  <c r="W184" i="7"/>
  <c r="W85" i="7"/>
  <c r="W166" i="7"/>
  <c r="W93" i="7"/>
  <c r="W39" i="7"/>
  <c r="W298" i="7"/>
  <c r="W232" i="7"/>
  <c r="W148" i="7"/>
  <c r="W60" i="7"/>
  <c r="W97" i="7"/>
  <c r="W43" i="7"/>
  <c r="W250" i="7"/>
  <c r="W172" i="7"/>
  <c r="W51" i="7"/>
  <c r="W220" i="7"/>
  <c r="W123" i="7"/>
  <c r="W33" i="7"/>
  <c r="W88" i="7"/>
  <c r="W34" i="7"/>
  <c r="W238" i="7"/>
  <c r="W154" i="7"/>
  <c r="W42" i="7"/>
  <c r="W388" i="5"/>
  <c r="W334" i="5"/>
  <c r="W280" i="5"/>
  <c r="W226" i="5"/>
  <c r="W172" i="5"/>
  <c r="W382" i="5"/>
  <c r="W343" i="5"/>
  <c r="W289" i="5"/>
  <c r="W235" i="5"/>
  <c r="W181" i="5"/>
  <c r="W391" i="5"/>
  <c r="W352" i="5"/>
  <c r="W337" i="5"/>
  <c r="W298" i="5"/>
  <c r="W283" i="5"/>
  <c r="W244" i="5"/>
  <c r="W229" i="5"/>
  <c r="W190" i="5"/>
  <c r="W175" i="5"/>
  <c r="W133" i="5"/>
  <c r="W122" i="5"/>
  <c r="W115" i="5"/>
  <c r="W104" i="5"/>
  <c r="W97" i="5"/>
  <c r="W361" i="5"/>
  <c r="W307" i="5"/>
  <c r="W253" i="5"/>
  <c r="W199" i="5"/>
  <c r="W145" i="5"/>
  <c r="W364" i="5"/>
  <c r="W325" i="5"/>
  <c r="W271" i="5"/>
  <c r="W217" i="5"/>
  <c r="W202" i="5"/>
  <c r="W148" i="5"/>
  <c r="W124" i="5"/>
  <c r="W88" i="5"/>
  <c r="W77" i="5"/>
  <c r="W52" i="5"/>
  <c r="W49" i="5"/>
  <c r="W46" i="5"/>
  <c r="W40" i="5"/>
  <c r="W34" i="5"/>
  <c r="W370" i="5"/>
  <c r="W316" i="5"/>
  <c r="W262" i="5"/>
  <c r="W208" i="5"/>
  <c r="W154" i="5"/>
  <c r="W379" i="5"/>
  <c r="W310" i="5"/>
  <c r="W256" i="5"/>
  <c r="W163" i="5"/>
  <c r="W131" i="5"/>
  <c r="W113" i="5"/>
  <c r="W106" i="5"/>
  <c r="W95" i="5"/>
  <c r="W70" i="5"/>
  <c r="W59" i="5"/>
  <c r="W43" i="5"/>
  <c r="W37" i="5"/>
  <c r="W86" i="5"/>
  <c r="W61" i="5"/>
  <c r="W24" i="5"/>
  <c r="W15" i="5"/>
  <c r="W65" i="5"/>
  <c r="W79" i="5"/>
  <c r="W27" i="5"/>
  <c r="W18" i="5"/>
  <c r="W9" i="5"/>
  <c r="W30" i="5"/>
  <c r="W21" i="5"/>
  <c r="W68" i="5"/>
  <c r="W12" i="5"/>
  <c r="W101" i="5"/>
  <c r="W365" i="5"/>
  <c r="W311" i="5"/>
  <c r="W257" i="5"/>
  <c r="W203" i="5"/>
  <c r="W149" i="5"/>
  <c r="W354" i="5"/>
  <c r="W300" i="5"/>
  <c r="W246" i="5"/>
  <c r="W192" i="5"/>
  <c r="W393" i="5"/>
  <c r="W315" i="5"/>
  <c r="W251" i="5"/>
  <c r="W187" i="5"/>
  <c r="W120" i="5"/>
  <c r="W358" i="5"/>
  <c r="W299" i="5"/>
  <c r="W240" i="5"/>
  <c r="W162" i="5"/>
  <c r="W377" i="5"/>
  <c r="W313" i="5"/>
  <c r="W254" i="5"/>
  <c r="W195" i="5"/>
  <c r="W126" i="5"/>
  <c r="W332" i="5"/>
  <c r="W268" i="5"/>
  <c r="W209" i="5"/>
  <c r="W150" i="5"/>
  <c r="W57" i="5"/>
  <c r="W276" i="5"/>
  <c r="W173" i="5"/>
  <c r="W380" i="5"/>
  <c r="W321" i="5"/>
  <c r="W243" i="5"/>
  <c r="W179" i="5"/>
  <c r="W96" i="5"/>
  <c r="W340" i="5"/>
  <c r="W168" i="5"/>
  <c r="W134" i="5"/>
  <c r="W71" i="5"/>
  <c r="W373" i="5"/>
  <c r="W211" i="5"/>
  <c r="W109" i="5"/>
  <c r="W19" i="5"/>
  <c r="W55" i="5"/>
  <c r="W346" i="5"/>
  <c r="W100" i="5"/>
  <c r="W25" i="5"/>
  <c r="W89" i="5"/>
  <c r="W13" i="5"/>
  <c r="W130" i="5"/>
  <c r="W72" i="5"/>
  <c r="W76" i="5"/>
  <c r="W387" i="5"/>
  <c r="W278" i="5"/>
  <c r="W281" i="5"/>
  <c r="W189" i="5"/>
  <c r="W62" i="5"/>
  <c r="W28" i="5"/>
  <c r="W51" i="5"/>
  <c r="W356" i="5"/>
  <c r="W302" i="5"/>
  <c r="W248" i="5"/>
  <c r="W194" i="5"/>
  <c r="W386" i="5"/>
  <c r="W345" i="5"/>
  <c r="W291" i="5"/>
  <c r="W237" i="5"/>
  <c r="W183" i="5"/>
  <c r="W369" i="5"/>
  <c r="W305" i="5"/>
  <c r="W241" i="5"/>
  <c r="W182" i="5"/>
  <c r="W102" i="5"/>
  <c r="W353" i="5"/>
  <c r="W294" i="5"/>
  <c r="W216" i="5"/>
  <c r="W152" i="5"/>
  <c r="W367" i="5"/>
  <c r="W308" i="5"/>
  <c r="W249" i="5"/>
  <c r="W171" i="5"/>
  <c r="W108" i="5"/>
  <c r="W322" i="5"/>
  <c r="W263" i="5"/>
  <c r="W204" i="5"/>
  <c r="W140" i="5"/>
  <c r="W389" i="5"/>
  <c r="W252" i="5"/>
  <c r="W135" i="5"/>
  <c r="W375" i="5"/>
  <c r="W297" i="5"/>
  <c r="W233" i="5"/>
  <c r="W169" i="5"/>
  <c r="W78" i="5"/>
  <c r="W296" i="5"/>
  <c r="W144" i="5"/>
  <c r="W128" i="5"/>
  <c r="W47" i="5"/>
  <c r="W355" i="5"/>
  <c r="W193" i="5"/>
  <c r="W103" i="5"/>
  <c r="W10" i="5"/>
  <c r="W50" i="5"/>
  <c r="W274" i="5"/>
  <c r="W83" i="5"/>
  <c r="W137" i="5"/>
  <c r="W74" i="5"/>
  <c r="W328" i="5"/>
  <c r="W94" i="5"/>
  <c r="W16" i="5"/>
  <c r="W58" i="5"/>
  <c r="W200" i="5"/>
  <c r="W75" i="5"/>
  <c r="W326" i="5"/>
  <c r="W114" i="5"/>
  <c r="W92" i="5"/>
  <c r="W121" i="5"/>
  <c r="W112" i="5"/>
  <c r="W166" i="5"/>
  <c r="W347" i="5"/>
  <c r="W293" i="5"/>
  <c r="W239" i="5"/>
  <c r="W185" i="5"/>
  <c r="W390" i="5"/>
  <c r="W336" i="5"/>
  <c r="W282" i="5"/>
  <c r="W228" i="5"/>
  <c r="W174" i="5"/>
  <c r="W359" i="5"/>
  <c r="W295" i="5"/>
  <c r="W236" i="5"/>
  <c r="W177" i="5"/>
  <c r="W84" i="5"/>
  <c r="W348" i="5"/>
  <c r="W270" i="5"/>
  <c r="W206" i="5"/>
  <c r="W142" i="5"/>
  <c r="W362" i="5"/>
  <c r="W303" i="5"/>
  <c r="W225" i="5"/>
  <c r="W161" i="5"/>
  <c r="W376" i="5"/>
  <c r="W317" i="5"/>
  <c r="W258" i="5"/>
  <c r="W180" i="5"/>
  <c r="W129" i="5"/>
  <c r="W335" i="5"/>
  <c r="W242" i="5"/>
  <c r="W117" i="5"/>
  <c r="W351" i="5"/>
  <c r="W287" i="5"/>
  <c r="W223" i="5"/>
  <c r="W164" i="5"/>
  <c r="W60" i="5"/>
  <c r="W286" i="5"/>
  <c r="W81" i="5"/>
  <c r="W116" i="5"/>
  <c r="W38" i="5"/>
  <c r="W319" i="5"/>
  <c r="W157" i="5"/>
  <c r="W91" i="5"/>
  <c r="W82" i="5"/>
  <c r="W41" i="5"/>
  <c r="W220" i="5"/>
  <c r="W35" i="5"/>
  <c r="W125" i="5"/>
  <c r="W64" i="5"/>
  <c r="W292" i="5"/>
  <c r="W73" i="5"/>
  <c r="W48" i="5"/>
  <c r="W45" i="5"/>
  <c r="W323" i="5"/>
  <c r="W141" i="5"/>
  <c r="W214" i="5"/>
  <c r="W188" i="5"/>
  <c r="W267" i="5"/>
  <c r="W178" i="5"/>
  <c r="W247" i="5"/>
  <c r="W14" i="5"/>
  <c r="W22" i="5"/>
  <c r="W392" i="5"/>
  <c r="W338" i="5"/>
  <c r="W284" i="5"/>
  <c r="W230" i="5"/>
  <c r="W176" i="5"/>
  <c r="W381" i="5"/>
  <c r="W327" i="5"/>
  <c r="W273" i="5"/>
  <c r="W219" i="5"/>
  <c r="W165" i="5"/>
  <c r="W349" i="5"/>
  <c r="W290" i="5"/>
  <c r="W231" i="5"/>
  <c r="W153" i="5"/>
  <c r="W66" i="5"/>
  <c r="W324" i="5"/>
  <c r="W260" i="5"/>
  <c r="W196" i="5"/>
  <c r="W123" i="5"/>
  <c r="W357" i="5"/>
  <c r="W279" i="5"/>
  <c r="W215" i="5"/>
  <c r="W151" i="5"/>
  <c r="W371" i="5"/>
  <c r="W312" i="5"/>
  <c r="W234" i="5"/>
  <c r="W170" i="5"/>
  <c r="W111" i="5"/>
  <c r="W330" i="5"/>
  <c r="W232" i="5"/>
  <c r="W99" i="5"/>
  <c r="W341" i="5"/>
  <c r="W277" i="5"/>
  <c r="W218" i="5"/>
  <c r="W159" i="5"/>
  <c r="W384" i="5"/>
  <c r="W227" i="5"/>
  <c r="W87" i="5"/>
  <c r="W110" i="5"/>
  <c r="W29" i="5"/>
  <c r="W301" i="5"/>
  <c r="W139" i="5"/>
  <c r="W80" i="5"/>
  <c r="W90" i="5"/>
  <c r="W32" i="5"/>
  <c r="W136" i="5"/>
  <c r="W17" i="5"/>
  <c r="W119" i="5"/>
  <c r="W54" i="5"/>
  <c r="W238" i="5"/>
  <c r="W53" i="5"/>
  <c r="W42" i="5"/>
  <c r="W39" i="5"/>
  <c r="W186" i="5"/>
  <c r="W259" i="5"/>
  <c r="W342" i="5"/>
  <c r="W155" i="5"/>
  <c r="W385" i="5"/>
  <c r="W350" i="5"/>
  <c r="W11" i="5"/>
  <c r="W69" i="5"/>
  <c r="W26" i="5"/>
  <c r="W383" i="5"/>
  <c r="W329" i="5"/>
  <c r="W275" i="5"/>
  <c r="W221" i="5"/>
  <c r="W167" i="5"/>
  <c r="W372" i="5"/>
  <c r="W318" i="5"/>
  <c r="W264" i="5"/>
  <c r="W210" i="5"/>
  <c r="W156" i="5"/>
  <c r="W344" i="5"/>
  <c r="W285" i="5"/>
  <c r="W207" i="5"/>
  <c r="W143" i="5"/>
  <c r="W378" i="5"/>
  <c r="W314" i="5"/>
  <c r="W250" i="5"/>
  <c r="W191" i="5"/>
  <c r="W105" i="5"/>
  <c r="W333" i="5"/>
  <c r="W269" i="5"/>
  <c r="W205" i="5"/>
  <c r="W146" i="5"/>
  <c r="W366" i="5"/>
  <c r="W288" i="5"/>
  <c r="W224" i="5"/>
  <c r="W160" i="5"/>
  <c r="W93" i="5"/>
  <c r="W306" i="5"/>
  <c r="W198" i="5"/>
  <c r="W63" i="5"/>
  <c r="W331" i="5"/>
  <c r="W272" i="5"/>
  <c r="W213" i="5"/>
  <c r="W132" i="5"/>
  <c r="W360" i="5"/>
  <c r="W222" i="5"/>
  <c r="W67" i="5"/>
  <c r="W98" i="5"/>
  <c r="W20" i="5"/>
  <c r="W265" i="5"/>
  <c r="W127" i="5"/>
  <c r="W56" i="5"/>
  <c r="W85" i="5"/>
  <c r="W23" i="5"/>
  <c r="W118" i="5"/>
  <c r="W8" i="5"/>
  <c r="W107" i="5"/>
  <c r="W31" i="5"/>
  <c r="W184" i="5"/>
  <c r="W44" i="5"/>
  <c r="W36" i="5"/>
  <c r="W33" i="5"/>
  <c r="W384" i="4"/>
  <c r="W330" i="4"/>
  <c r="W276" i="4"/>
  <c r="W222" i="4"/>
  <c r="W168" i="4"/>
  <c r="W370" i="4"/>
  <c r="W316" i="4"/>
  <c r="W262" i="4"/>
  <c r="W208" i="4"/>
  <c r="W154" i="4"/>
  <c r="W351" i="4"/>
  <c r="W297" i="4"/>
  <c r="W243" i="4"/>
  <c r="W189" i="4"/>
  <c r="W391" i="4"/>
  <c r="W337" i="4"/>
  <c r="W283" i="4"/>
  <c r="W229" i="4"/>
  <c r="W175" i="4"/>
  <c r="W381" i="4"/>
  <c r="W327" i="4"/>
  <c r="W273" i="4"/>
  <c r="W219" i="4"/>
  <c r="W165" i="4"/>
  <c r="W358" i="4"/>
  <c r="W304" i="4"/>
  <c r="W178" i="4"/>
  <c r="W120" i="4"/>
  <c r="W66" i="4"/>
  <c r="W119" i="4"/>
  <c r="W56" i="4"/>
  <c r="W214" i="4"/>
  <c r="W138" i="4"/>
  <c r="W87" i="4"/>
  <c r="W33" i="4"/>
  <c r="W95" i="4"/>
  <c r="W41" i="4"/>
  <c r="W185" i="4"/>
  <c r="W108" i="4"/>
  <c r="W54" i="4"/>
  <c r="W107" i="4"/>
  <c r="W53" i="4"/>
  <c r="W103" i="4"/>
  <c r="W49" i="4"/>
  <c r="W106" i="4"/>
  <c r="W52" i="4"/>
  <c r="W375" i="4"/>
  <c r="W321" i="4"/>
  <c r="W267" i="4"/>
  <c r="W213" i="4"/>
  <c r="W159" i="4"/>
  <c r="W361" i="4"/>
  <c r="W307" i="4"/>
  <c r="W253" i="4"/>
  <c r="W199" i="4"/>
  <c r="W145" i="4"/>
  <c r="W342" i="4"/>
  <c r="W288" i="4"/>
  <c r="W234" i="4"/>
  <c r="W180" i="4"/>
  <c r="W382" i="4"/>
  <c r="W328" i="4"/>
  <c r="W274" i="4"/>
  <c r="W220" i="4"/>
  <c r="W166" i="4"/>
  <c r="W372" i="4"/>
  <c r="W318" i="4"/>
  <c r="W264" i="4"/>
  <c r="W210" i="4"/>
  <c r="W156" i="4"/>
  <c r="W349" i="4"/>
  <c r="W286" i="4"/>
  <c r="W167" i="4"/>
  <c r="W111" i="4"/>
  <c r="W57" i="4"/>
  <c r="W110" i="4"/>
  <c r="W47" i="4"/>
  <c r="W203" i="4"/>
  <c r="W132" i="4"/>
  <c r="W78" i="4"/>
  <c r="W137" i="4"/>
  <c r="W86" i="4"/>
  <c r="W32" i="4"/>
  <c r="W169" i="4"/>
  <c r="W99" i="4"/>
  <c r="W45" i="4"/>
  <c r="W98" i="4"/>
  <c r="W44" i="4"/>
  <c r="W97" i="4"/>
  <c r="W43" i="4"/>
  <c r="W94" i="4"/>
  <c r="W40" i="4"/>
  <c r="W366" i="4"/>
  <c r="W312" i="4"/>
  <c r="W258" i="4"/>
  <c r="W204" i="4"/>
  <c r="W150" i="4"/>
  <c r="W352" i="4"/>
  <c r="W298" i="4"/>
  <c r="W244" i="4"/>
  <c r="W190" i="4"/>
  <c r="W387" i="4"/>
  <c r="W333" i="4"/>
  <c r="W279" i="4"/>
  <c r="W225" i="4"/>
  <c r="W171" i="4"/>
  <c r="W373" i="4"/>
  <c r="W319" i="4"/>
  <c r="W265" i="4"/>
  <c r="W211" i="4"/>
  <c r="W157" i="4"/>
  <c r="W363" i="4"/>
  <c r="W309" i="4"/>
  <c r="W255" i="4"/>
  <c r="W201" i="4"/>
  <c r="W147" i="4"/>
  <c r="W340" i="4"/>
  <c r="W259" i="4"/>
  <c r="W151" i="4"/>
  <c r="W102" i="4"/>
  <c r="W48" i="4"/>
  <c r="W101" i="4"/>
  <c r="W38" i="4"/>
  <c r="W187" i="4"/>
  <c r="W123" i="4"/>
  <c r="W69" i="4"/>
  <c r="W131" i="4"/>
  <c r="W77" i="4"/>
  <c r="W277" i="4"/>
  <c r="W158" i="4"/>
  <c r="W90" i="4"/>
  <c r="W36" i="4"/>
  <c r="W89" i="4"/>
  <c r="W35" i="4"/>
  <c r="W85" i="4"/>
  <c r="W24" i="4"/>
  <c r="W88" i="4"/>
  <c r="W392" i="4"/>
  <c r="W383" i="4"/>
  <c r="W374" i="4"/>
  <c r="W365" i="4"/>
  <c r="W356" i="4"/>
  <c r="W347" i="4"/>
  <c r="W338" i="4"/>
  <c r="W329" i="4"/>
  <c r="W320" i="4"/>
  <c r="W311" i="4"/>
  <c r="W302" i="4"/>
  <c r="W293" i="4"/>
  <c r="W284" i="4"/>
  <c r="W275" i="4"/>
  <c r="W266" i="4"/>
  <c r="W257" i="4"/>
  <c r="W248" i="4"/>
  <c r="W239" i="4"/>
  <c r="W230" i="4"/>
  <c r="W221" i="4"/>
  <c r="W212" i="4"/>
  <c r="W136" i="4"/>
  <c r="W133" i="4"/>
  <c r="W386" i="4"/>
  <c r="W377" i="4"/>
  <c r="W368" i="4"/>
  <c r="W359" i="4"/>
  <c r="W350" i="4"/>
  <c r="W341" i="4"/>
  <c r="W332" i="4"/>
  <c r="W323" i="4"/>
  <c r="W314" i="4"/>
  <c r="W305" i="4"/>
  <c r="W296" i="4"/>
  <c r="W287" i="4"/>
  <c r="W278" i="4"/>
  <c r="W269" i="4"/>
  <c r="W260" i="4"/>
  <c r="W251" i="4"/>
  <c r="W242" i="4"/>
  <c r="W233" i="4"/>
  <c r="W224" i="4"/>
  <c r="W215" i="4"/>
  <c r="W206" i="4"/>
  <c r="W197" i="4"/>
  <c r="W188" i="4"/>
  <c r="W179" i="4"/>
  <c r="W170" i="4"/>
  <c r="W161" i="4"/>
  <c r="W152" i="4"/>
  <c r="W143" i="4"/>
  <c r="W389" i="4"/>
  <c r="W380" i="4"/>
  <c r="W371" i="4"/>
  <c r="W362" i="4"/>
  <c r="W353" i="4"/>
  <c r="W344" i="4"/>
  <c r="W335" i="4"/>
  <c r="W326" i="4"/>
  <c r="W317" i="4"/>
  <c r="W308" i="4"/>
  <c r="W299" i="4"/>
  <c r="W124" i="4"/>
  <c r="W290" i="4"/>
  <c r="W263" i="4"/>
  <c r="W236" i="4"/>
  <c r="W209" i="4"/>
  <c r="W182" i="4"/>
  <c r="W155" i="4"/>
  <c r="W30" i="4"/>
  <c r="W27" i="4"/>
  <c r="W127" i="4"/>
  <c r="W118" i="4"/>
  <c r="W109" i="4"/>
  <c r="W100" i="4"/>
  <c r="W91" i="4"/>
  <c r="W82" i="4"/>
  <c r="W73" i="4"/>
  <c r="W64" i="4"/>
  <c r="W55" i="4"/>
  <c r="W46" i="4"/>
  <c r="W37" i="4"/>
  <c r="W272" i="4"/>
  <c r="W245" i="4"/>
  <c r="W218" i="4"/>
  <c r="W191" i="4"/>
  <c r="W164" i="4"/>
  <c r="W29" i="4"/>
  <c r="W26" i="4"/>
  <c r="W23" i="4"/>
  <c r="W20" i="4"/>
  <c r="W17" i="4"/>
  <c r="W14" i="4"/>
  <c r="W11" i="4"/>
  <c r="W8" i="4"/>
  <c r="W130" i="4"/>
  <c r="W31" i="4"/>
  <c r="W281" i="4"/>
  <c r="W254" i="4"/>
  <c r="W227" i="4"/>
  <c r="W200" i="4"/>
  <c r="W173" i="4"/>
  <c r="W146" i="4"/>
  <c r="W28" i="4"/>
  <c r="W25" i="4"/>
  <c r="W22" i="4"/>
  <c r="W19" i="4"/>
  <c r="W16" i="4"/>
  <c r="W13" i="4"/>
  <c r="W10" i="4"/>
  <c r="W79" i="4"/>
  <c r="W18" i="4"/>
  <c r="W21" i="4"/>
  <c r="W348" i="4"/>
  <c r="W294" i="4"/>
  <c r="W240" i="4"/>
  <c r="W186" i="4"/>
  <c r="W388" i="4"/>
  <c r="W334" i="4"/>
  <c r="W280" i="4"/>
  <c r="W226" i="4"/>
  <c r="W172" i="4"/>
  <c r="W369" i="4"/>
  <c r="W315" i="4"/>
  <c r="W261" i="4"/>
  <c r="W207" i="4"/>
  <c r="W153" i="4"/>
  <c r="W355" i="4"/>
  <c r="W301" i="4"/>
  <c r="W247" i="4"/>
  <c r="W193" i="4"/>
  <c r="W139" i="4"/>
  <c r="W345" i="4"/>
  <c r="W291" i="4"/>
  <c r="W237" i="4"/>
  <c r="W183" i="4"/>
  <c r="W376" i="4"/>
  <c r="W322" i="4"/>
  <c r="W205" i="4"/>
  <c r="W134" i="4"/>
  <c r="W84" i="4"/>
  <c r="W65" i="4"/>
  <c r="W83" i="4"/>
  <c r="W268" i="4"/>
  <c r="W160" i="4"/>
  <c r="W105" i="4"/>
  <c r="W51" i="4"/>
  <c r="W113" i="4"/>
  <c r="W59" i="4"/>
  <c r="W223" i="4"/>
  <c r="W126" i="4"/>
  <c r="W72" i="4"/>
  <c r="W125" i="4"/>
  <c r="W71" i="4"/>
  <c r="W121" i="4"/>
  <c r="W67" i="4"/>
  <c r="W12" i="4"/>
  <c r="W70" i="4"/>
  <c r="W15" i="4"/>
  <c r="W393" i="4"/>
  <c r="W339" i="4"/>
  <c r="W285" i="4"/>
  <c r="W231" i="4"/>
  <c r="W177" i="4"/>
  <c r="W379" i="4"/>
  <c r="W325" i="4"/>
  <c r="W271" i="4"/>
  <c r="W217" i="4"/>
  <c r="W163" i="4"/>
  <c r="W360" i="4"/>
  <c r="W306" i="4"/>
  <c r="W252" i="4"/>
  <c r="W198" i="4"/>
  <c r="W144" i="4"/>
  <c r="W346" i="4"/>
  <c r="W292" i="4"/>
  <c r="W238" i="4"/>
  <c r="W184" i="4"/>
  <c r="W390" i="4"/>
  <c r="W336" i="4"/>
  <c r="W282" i="4"/>
  <c r="W228" i="4"/>
  <c r="W174" i="4"/>
  <c r="W367" i="4"/>
  <c r="W313" i="4"/>
  <c r="W194" i="4"/>
  <c r="W129" i="4"/>
  <c r="W75" i="4"/>
  <c r="W128" i="4"/>
  <c r="W74" i="4"/>
  <c r="W241" i="4"/>
  <c r="W149" i="4"/>
  <c r="W96" i="4"/>
  <c r="W42" i="4"/>
  <c r="W104" i="4"/>
  <c r="W50" i="4"/>
  <c r="W196" i="4"/>
  <c r="W117" i="4"/>
  <c r="W63" i="4"/>
  <c r="W116" i="4"/>
  <c r="W62" i="4"/>
  <c r="W115" i="4"/>
  <c r="W61" i="4"/>
  <c r="W112" i="4"/>
  <c r="W58" i="4"/>
  <c r="W9" i="4"/>
</calcChain>
</file>

<file path=xl/sharedStrings.xml><?xml version="1.0" encoding="utf-8"?>
<sst xmlns="http://schemas.openxmlformats.org/spreadsheetml/2006/main" count="552" uniqueCount="47">
  <si>
    <t>Signature: Administrator</t>
  </si>
  <si>
    <t>3/30/2021 09:46:00 to 4/1/2021 09:46:00</t>
  </si>
  <si>
    <t>Time Stamp</t>
  </si>
  <si>
    <t>HH 3016 IAQ (01)</t>
  </si>
  <si>
    <t>201044012</t>
  </si>
  <si>
    <t>Location 013</t>
  </si>
  <si>
    <t>0.3 micron (Airborne Normalized)</t>
  </si>
  <si>
    <t>0.3 micron (Differential)</t>
  </si>
  <si>
    <t>0.5 micron (Airborne Normalized)</t>
  </si>
  <si>
    <t>0.5 micron (Differential)</t>
  </si>
  <si>
    <t>1.0 micron (Airborne Normalized)</t>
  </si>
  <si>
    <t>1.0 micron (Differential)</t>
  </si>
  <si>
    <t>2.5 micron (Airborne Normalized)</t>
  </si>
  <si>
    <t>2.5 micron (Differential)</t>
  </si>
  <si>
    <t>5.0 micron (Airborne Normalized)</t>
  </si>
  <si>
    <t>5.0 micron (Differential)</t>
  </si>
  <si>
    <t>10.0 micron (Airborne Normalized)</t>
  </si>
  <si>
    <t>10.0 micron (Differential)</t>
  </si>
  <si>
    <t>Sample Time</t>
  </si>
  <si>
    <t>Sample Volume</t>
  </si>
  <si>
    <t>Temperature</t>
  </si>
  <si>
    <t>Relative Humidity</t>
  </si>
  <si>
    <t>(p/m^3)</t>
  </si>
  <si>
    <t>(Counts)</t>
  </si>
  <si>
    <t>(s)</t>
  </si>
  <si>
    <t>(m^3)</t>
  </si>
  <si>
    <t>(C)</t>
  </si>
  <si>
    <t>(%)</t>
  </si>
  <si>
    <t>Average</t>
  </si>
  <si>
    <t>Maximum</t>
  </si>
  <si>
    <t>Minimum</t>
  </si>
  <si>
    <t>Standard Deviation</t>
  </si>
  <si>
    <t>3/30/2021 09:49:00 to 4/1/2021 09:49:00</t>
  </si>
  <si>
    <t>Location 014</t>
  </si>
  <si>
    <t>3/30/2021 09:53:00 to 4/1/2021 09:53:00</t>
  </si>
  <si>
    <t>Location 015</t>
  </si>
  <si>
    <t>3/31/2021 10:04:00 to 4/2/2021 10:04:00</t>
  </si>
  <si>
    <t>Location 019</t>
  </si>
  <si>
    <t>3/31/2021 10:11:00 to 4/2/2021 10:11:00</t>
  </si>
  <si>
    <t>Location 020</t>
  </si>
  <si>
    <t>3/30/2021 10:18:00 to 4/2/2021 10:18:00</t>
  </si>
  <si>
    <t>Location 021</t>
  </si>
  <si>
    <t>Min</t>
  </si>
  <si>
    <t>Sec</t>
  </si>
  <si>
    <t>Particle Sum &lt;=10um</t>
  </si>
  <si>
    <t>Mean of baseline</t>
  </si>
  <si>
    <t>Normalised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</si>
</sst>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\ hh:mm:ss"/>
    <numFmt numFmtId="165" formatCode="###0.0;\-###0.0"/>
    <numFmt numFmtId="166" formatCode="###0;\-###0"/>
    <numFmt numFmtId="167" formatCode="###0.000;\-###0.000"/>
    <numFmt numFmtId="168" formatCode="0.0000000_ ;\-0.0000000\ "/>
  </numFmts>
  <fonts count="2" x14ac:knownFonts="1">
    <font>
      <sz val="11"/>
      <color theme="1"/>
      <name val="Calibri"/>
      <family val="2"/>
      <scheme val="minor"/>
    </font>
    <font>
      <sz val="8.25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25"/>
      </top>
      <bottom/>
      <diagonal/>
    </border>
  </borders>
  <cellStyleXfs count="2">
    <xf numFmtId="0" fontId="0" fillId="0" borderId="0"/>
    <xf numFmtId="0" fontId="1" fillId="0" borderId="0">
      <protection locked="0"/>
    </xf>
  </cellStyleXfs>
  <cellXfs count="18">
    <xf numFmtId="0" fontId="0" fillId="0" borderId="0" xfId="0"/>
    <xf numFmtId="0" fontId="1" fillId="0" borderId="0" xfId="1" applyAlignment="1">
      <alignment vertical="top"/>
      <protection locked="0"/>
    </xf>
    <xf numFmtId="49" fontId="1" fillId="0" borderId="0" xfId="1" applyNumberFormat="1" applyAlignment="1" applyProtection="1">
      <alignment horizontal="center"/>
    </xf>
    <xf numFmtId="164" fontId="1" fillId="0" borderId="0" xfId="1" applyNumberFormat="1" applyAlignment="1" applyProtection="1">
      <alignment vertical="top"/>
    </xf>
    <xf numFmtId="165" fontId="1" fillId="0" borderId="0" xfId="1" applyNumberFormat="1" applyAlignment="1" applyProtection="1">
      <alignment vertical="top"/>
    </xf>
    <xf numFmtId="166" fontId="1" fillId="0" borderId="0" xfId="1" applyNumberFormat="1" applyAlignment="1" applyProtection="1">
      <alignment vertical="top"/>
    </xf>
    <xf numFmtId="167" fontId="1" fillId="0" borderId="0" xfId="1" applyNumberFormat="1" applyAlignment="1" applyProtection="1">
      <alignment vertical="top"/>
    </xf>
    <xf numFmtId="49" fontId="1" fillId="0" borderId="0" xfId="1" applyNumberFormat="1" applyAlignment="1" applyProtection="1">
      <alignment horizontal="right" vertical="top"/>
    </xf>
    <xf numFmtId="165" fontId="1" fillId="0" borderId="1" xfId="1" applyNumberFormat="1" applyBorder="1" applyAlignment="1">
      <alignment vertical="top"/>
      <protection locked="0"/>
    </xf>
    <xf numFmtId="167" fontId="1" fillId="0" borderId="1" xfId="1" applyNumberFormat="1" applyBorder="1" applyAlignment="1">
      <alignment vertical="top"/>
      <protection locked="0"/>
    </xf>
    <xf numFmtId="165" fontId="1" fillId="0" borderId="0" xfId="1" applyNumberFormat="1" applyAlignment="1">
      <alignment vertical="top"/>
      <protection locked="0"/>
    </xf>
    <xf numFmtId="166" fontId="1" fillId="0" borderId="0" xfId="1" applyNumberFormat="1" applyAlignment="1">
      <alignment vertical="top"/>
      <protection locked="0"/>
    </xf>
    <xf numFmtId="167" fontId="1" fillId="0" borderId="0" xfId="1" applyNumberFormat="1" applyAlignment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8" fontId="1" fillId="0" borderId="0" xfId="1" applyNumberFormat="1" applyAlignment="1">
      <alignment vertical="top"/>
      <protection locked="0"/>
    </xf>
    <xf numFmtId="49" fontId="1" fillId="0" borderId="0" xfId="1" applyNumberFormat="1" applyAlignment="1" applyProtection="1">
      <alignment vertical="center"/>
    </xf>
    <xf numFmtId="0" fontId="1" fillId="0" borderId="0" xfId="1" applyAlignment="1">
      <alignment vertical="top"/>
      <protection locked="0"/>
    </xf>
    <xf numFmtId="49" fontId="1" fillId="0" borderId="0" xfId="1" applyNumberFormat="1" applyAlignment="1">
      <alignment horizontal="center"/>
      <protection locked="0"/>
    </xf>
  </cellXfs>
  <cellStyles count="2">
    <cellStyle name="Normal" xfId="0" builtinId="0"/>
    <cellStyle name="Normal 2" xfId="1" xr:uid="{AD9B16F4-4909-490E-BB2E-F67154D9A8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68D3-B1AC-4855-AF8F-0752C9A3BED6}">
  <dimension ref="A1:W397"/>
  <sheetViews>
    <sheetView zoomScale="55" zoomScaleNormal="55" workbookViewId="0">
      <pane ySplit="7" topLeftCell="A8" activePane="bottomLeft" state="frozenSplit"/>
      <selection pane="bottomLeft" activeCell="S8" sqref="S8:S393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42</v>
      </c>
      <c r="B5" s="13" t="s">
        <v>43</v>
      </c>
      <c r="C5" s="16"/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  <c r="K5" s="2" t="s">
        <v>5</v>
      </c>
      <c r="L5" s="2" t="s">
        <v>5</v>
      </c>
      <c r="M5" s="2" t="s">
        <v>5</v>
      </c>
      <c r="N5" s="2" t="s">
        <v>5</v>
      </c>
      <c r="O5" s="2" t="s">
        <v>5</v>
      </c>
      <c r="P5" s="2" t="s">
        <v>5</v>
      </c>
      <c r="Q5" s="2" t="s">
        <v>5</v>
      </c>
      <c r="R5" s="2" t="s">
        <v>5</v>
      </c>
      <c r="S5" s="2" t="s">
        <v>5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44</v>
      </c>
      <c r="V7" s="1" t="s">
        <v>45</v>
      </c>
      <c r="W7" s="1" t="s">
        <v>46</v>
      </c>
    </row>
    <row r="8" spans="1:23" ht="15" customHeight="1" x14ac:dyDescent="0.25">
      <c r="A8" s="13">
        <v>-2</v>
      </c>
      <c r="B8" s="13">
        <v>-120</v>
      </c>
      <c r="C8" s="3">
        <v>44286.370439814818</v>
      </c>
      <c r="D8" s="4">
        <v>23727217.927622486</v>
      </c>
      <c r="E8" s="5">
        <v>5254</v>
      </c>
      <c r="F8" s="4">
        <v>1462027.1807518767</v>
      </c>
      <c r="G8" s="5">
        <v>298</v>
      </c>
      <c r="H8" s="4">
        <v>199174.71737779194</v>
      </c>
      <c r="I8" s="5">
        <v>39</v>
      </c>
      <c r="J8" s="4">
        <v>33902.079553666706</v>
      </c>
      <c r="K8" s="5">
        <v>8</v>
      </c>
      <c r="L8" s="4">
        <v>0</v>
      </c>
      <c r="M8" s="5">
        <v>0</v>
      </c>
      <c r="N8" s="4">
        <v>0</v>
      </c>
      <c r="O8" s="5">
        <v>0</v>
      </c>
      <c r="P8" s="5">
        <v>5</v>
      </c>
      <c r="Q8" s="6">
        <v>2.3597372509961577E-4</v>
      </c>
      <c r="R8" s="6">
        <v>23.183593751054687</v>
      </c>
      <c r="S8" s="6">
        <v>36.612899780273402</v>
      </c>
      <c r="U8" s="10">
        <f>SUM(D8,F8,H8,J8,L8,N8)</f>
        <v>25422321.905305821</v>
      </c>
      <c r="W8" s="14">
        <f>U8-$V$31</f>
        <v>-501468.26006465405</v>
      </c>
    </row>
    <row r="9" spans="1:23" ht="15" customHeight="1" x14ac:dyDescent="0.25">
      <c r="B9" s="13">
        <v>-115</v>
      </c>
      <c r="C9" s="3">
        <v>44286.370497685188</v>
      </c>
      <c r="D9" s="4">
        <v>23790784.326785613</v>
      </c>
      <c r="E9" s="5">
        <v>5218</v>
      </c>
      <c r="F9" s="4">
        <v>1678152.937906502</v>
      </c>
      <c r="G9" s="5">
        <v>332</v>
      </c>
      <c r="H9" s="4">
        <v>271216.63642933365</v>
      </c>
      <c r="I9" s="5">
        <v>50</v>
      </c>
      <c r="J9" s="4">
        <v>59328.639218916738</v>
      </c>
      <c r="K9" s="5">
        <v>12</v>
      </c>
      <c r="L9" s="4">
        <v>8475.5198884166766</v>
      </c>
      <c r="M9" s="5">
        <v>2</v>
      </c>
      <c r="N9" s="4">
        <v>0</v>
      </c>
      <c r="O9" s="5">
        <v>0</v>
      </c>
      <c r="P9" s="5">
        <v>5</v>
      </c>
      <c r="Q9" s="6">
        <v>2.3597372509961577E-4</v>
      </c>
      <c r="R9" s="6">
        <v>23.183593751054687</v>
      </c>
      <c r="S9" s="6">
        <v>36.612899780273402</v>
      </c>
      <c r="U9" s="10">
        <f t="shared" ref="U9:U72" si="0">SUM(D9,F9,H9,J9,L9,N9)</f>
        <v>25807958.06022878</v>
      </c>
      <c r="W9" s="14">
        <f t="shared" ref="W9:W72" si="1">U9-$V$31</f>
        <v>-115832.10514169559</v>
      </c>
    </row>
    <row r="10" spans="1:23" ht="15" customHeight="1" x14ac:dyDescent="0.25">
      <c r="B10" s="13">
        <v>-110</v>
      </c>
      <c r="C10" s="3">
        <v>44286.370555555557</v>
      </c>
      <c r="D10" s="4">
        <v>23981483.52427499</v>
      </c>
      <c r="E10" s="5">
        <v>5302</v>
      </c>
      <c r="F10" s="4">
        <v>1512880.3000823769</v>
      </c>
      <c r="G10" s="5">
        <v>293</v>
      </c>
      <c r="H10" s="4">
        <v>271216.63642933365</v>
      </c>
      <c r="I10" s="5">
        <v>51</v>
      </c>
      <c r="J10" s="4">
        <v>55090.879274708401</v>
      </c>
      <c r="K10" s="5">
        <v>12</v>
      </c>
      <c r="L10" s="4">
        <v>4237.7599442083383</v>
      </c>
      <c r="M10" s="5">
        <v>1</v>
      </c>
      <c r="N10" s="4">
        <v>0</v>
      </c>
      <c r="O10" s="5">
        <v>0</v>
      </c>
      <c r="P10" s="5">
        <v>5</v>
      </c>
      <c r="Q10" s="6">
        <v>2.3597372509961577E-4</v>
      </c>
      <c r="R10" s="6">
        <v>23.183593751054687</v>
      </c>
      <c r="S10" s="6">
        <v>36.290321350097699</v>
      </c>
      <c r="U10" s="10">
        <f t="shared" si="0"/>
        <v>25824909.100005616</v>
      </c>
      <c r="W10" s="14">
        <f t="shared" si="1"/>
        <v>-98881.065364859998</v>
      </c>
    </row>
    <row r="11" spans="1:23" ht="15" customHeight="1" x14ac:dyDescent="0.25">
      <c r="B11" s="13">
        <v>-105</v>
      </c>
      <c r="C11" s="3">
        <v>44286.370613425926</v>
      </c>
      <c r="D11" s="4">
        <v>23850112.966004532</v>
      </c>
      <c r="E11" s="5">
        <v>5269</v>
      </c>
      <c r="F11" s="4">
        <v>1521355.8199707936</v>
      </c>
      <c r="G11" s="5">
        <v>312</v>
      </c>
      <c r="H11" s="4">
        <v>199174.71737779194</v>
      </c>
      <c r="I11" s="5">
        <v>35</v>
      </c>
      <c r="J11" s="4">
        <v>50853.119330500063</v>
      </c>
      <c r="K11" s="5">
        <v>12</v>
      </c>
      <c r="L11" s="4">
        <v>0</v>
      </c>
      <c r="M11" s="5">
        <v>0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23.183593751054687</v>
      </c>
      <c r="S11" s="6">
        <v>36.129035949707003</v>
      </c>
      <c r="U11" s="10">
        <f t="shared" si="0"/>
        <v>25621496.622683618</v>
      </c>
      <c r="W11" s="14">
        <f t="shared" si="1"/>
        <v>-302293.54268685728</v>
      </c>
    </row>
    <row r="12" spans="1:23" ht="15" customHeight="1" x14ac:dyDescent="0.25">
      <c r="B12" s="13">
        <v>-100</v>
      </c>
      <c r="C12" s="3">
        <v>44286.370671296296</v>
      </c>
      <c r="D12" s="4">
        <v>23820448.646395072</v>
      </c>
      <c r="E12" s="5">
        <v>5293</v>
      </c>
      <c r="F12" s="4">
        <v>1389985.261700335</v>
      </c>
      <c r="G12" s="5">
        <v>284</v>
      </c>
      <c r="H12" s="4">
        <v>186461.4375451669</v>
      </c>
      <c r="I12" s="5">
        <v>34</v>
      </c>
      <c r="J12" s="4">
        <v>42377.599442083381</v>
      </c>
      <c r="K12" s="5">
        <v>10</v>
      </c>
      <c r="L12" s="4">
        <v>0</v>
      </c>
      <c r="M12" s="5">
        <v>0</v>
      </c>
      <c r="N12" s="4">
        <v>0</v>
      </c>
      <c r="O12" s="5">
        <v>0</v>
      </c>
      <c r="P12" s="5">
        <v>5</v>
      </c>
      <c r="Q12" s="6">
        <v>2.3597372509961577E-4</v>
      </c>
      <c r="R12" s="6">
        <v>23.183593751054687</v>
      </c>
      <c r="S12" s="6">
        <v>36.129035949707003</v>
      </c>
      <c r="U12" s="10">
        <f t="shared" si="0"/>
        <v>25439272.945082657</v>
      </c>
      <c r="W12" s="14">
        <f t="shared" si="1"/>
        <v>-484517.22028781846</v>
      </c>
    </row>
    <row r="13" spans="1:23" ht="15" customHeight="1" x14ac:dyDescent="0.25">
      <c r="B13" s="13">
        <v>-95</v>
      </c>
      <c r="C13" s="3">
        <v>44286.370729166665</v>
      </c>
      <c r="D13" s="4">
        <v>24451874.878082115</v>
      </c>
      <c r="E13" s="5">
        <v>5398</v>
      </c>
      <c r="F13" s="4">
        <v>1576446.6992455018</v>
      </c>
      <c r="G13" s="5">
        <v>324</v>
      </c>
      <c r="H13" s="4">
        <v>203412.47732200025</v>
      </c>
      <c r="I13" s="5">
        <v>37</v>
      </c>
      <c r="J13" s="4">
        <v>46615.359386291726</v>
      </c>
      <c r="K13" s="5">
        <v>11</v>
      </c>
      <c r="L13" s="4">
        <v>0</v>
      </c>
      <c r="M13" s="5">
        <v>0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23.183593751054687</v>
      </c>
      <c r="S13" s="6">
        <v>36.129035949707003</v>
      </c>
      <c r="U13" s="10">
        <f t="shared" si="0"/>
        <v>26278349.414035909</v>
      </c>
      <c r="W13" s="14">
        <f t="shared" si="1"/>
        <v>354559.24866543338</v>
      </c>
    </row>
    <row r="14" spans="1:23" ht="15" customHeight="1" x14ac:dyDescent="0.25">
      <c r="B14" s="13">
        <v>-90</v>
      </c>
      <c r="C14" s="3">
        <v>44286.370787037034</v>
      </c>
      <c r="D14" s="4">
        <v>23756882.247231945</v>
      </c>
      <c r="E14" s="5">
        <v>5240</v>
      </c>
      <c r="F14" s="4">
        <v>1551020.1395802519</v>
      </c>
      <c r="G14" s="5">
        <v>309</v>
      </c>
      <c r="H14" s="4">
        <v>241552.3168198753</v>
      </c>
      <c r="I14" s="5">
        <v>42</v>
      </c>
      <c r="J14" s="4">
        <v>63566.399163125076</v>
      </c>
      <c r="K14" s="5">
        <v>14</v>
      </c>
      <c r="L14" s="4">
        <v>4237.7599442083383</v>
      </c>
      <c r="M14" s="5">
        <v>1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23.183593751054687</v>
      </c>
      <c r="S14" s="6">
        <v>36.129035949707003</v>
      </c>
      <c r="U14" s="10">
        <f t="shared" si="0"/>
        <v>25617258.862739407</v>
      </c>
      <c r="W14" s="14">
        <f t="shared" si="1"/>
        <v>-306531.30263106897</v>
      </c>
    </row>
    <row r="15" spans="1:23" ht="15" customHeight="1" x14ac:dyDescent="0.25">
      <c r="B15" s="13">
        <v>-85</v>
      </c>
      <c r="C15" s="3">
        <v>44286.370844907404</v>
      </c>
      <c r="D15" s="4">
        <v>23862826.245837152</v>
      </c>
      <c r="E15" s="5">
        <v>5277</v>
      </c>
      <c r="F15" s="4">
        <v>1500167.0202497519</v>
      </c>
      <c r="G15" s="5">
        <v>292</v>
      </c>
      <c r="H15" s="4">
        <v>262741.11654091702</v>
      </c>
      <c r="I15" s="5">
        <v>45</v>
      </c>
      <c r="J15" s="4">
        <v>72041.919051541758</v>
      </c>
      <c r="K15" s="5">
        <v>15</v>
      </c>
      <c r="L15" s="4">
        <v>8475.5198884166766</v>
      </c>
      <c r="M15" s="5">
        <v>1</v>
      </c>
      <c r="N15" s="4">
        <v>4237.7599442083383</v>
      </c>
      <c r="O15" s="5">
        <v>1</v>
      </c>
      <c r="P15" s="5">
        <v>5</v>
      </c>
      <c r="Q15" s="6">
        <v>2.3597372509961577E-4</v>
      </c>
      <c r="R15" s="6">
        <v>23.183593751054687</v>
      </c>
      <c r="S15" s="6">
        <v>36.129035949707003</v>
      </c>
      <c r="U15" s="10">
        <f t="shared" si="0"/>
        <v>25710489.581511986</v>
      </c>
      <c r="W15" s="14">
        <f t="shared" si="1"/>
        <v>-213300.58385848999</v>
      </c>
    </row>
    <row r="16" spans="1:23" ht="15" customHeight="1" x14ac:dyDescent="0.25">
      <c r="B16" s="13">
        <v>-80</v>
      </c>
      <c r="C16" s="3">
        <v>44286.37090277778</v>
      </c>
      <c r="D16" s="4">
        <v>24697664.9548462</v>
      </c>
      <c r="E16" s="5">
        <v>5476</v>
      </c>
      <c r="F16" s="4">
        <v>1491691.5003613352</v>
      </c>
      <c r="G16" s="5">
        <v>301</v>
      </c>
      <c r="H16" s="4">
        <v>216125.75715462526</v>
      </c>
      <c r="I16" s="5">
        <v>40</v>
      </c>
      <c r="J16" s="4">
        <v>46615.359386291726</v>
      </c>
      <c r="K16" s="5">
        <v>10</v>
      </c>
      <c r="L16" s="4">
        <v>4237.7599442083383</v>
      </c>
      <c r="M16" s="5">
        <v>1</v>
      </c>
      <c r="N16" s="4">
        <v>0</v>
      </c>
      <c r="O16" s="5">
        <v>0</v>
      </c>
      <c r="P16" s="5">
        <v>5</v>
      </c>
      <c r="Q16" s="6">
        <v>2.3597372509961577E-4</v>
      </c>
      <c r="R16" s="6">
        <v>23.183593751054687</v>
      </c>
      <c r="S16" s="6">
        <v>35.967742919921903</v>
      </c>
      <c r="U16" s="10">
        <f t="shared" si="0"/>
        <v>26456335.331692658</v>
      </c>
      <c r="W16" s="14">
        <f t="shared" si="1"/>
        <v>532545.16632218286</v>
      </c>
    </row>
    <row r="17" spans="1:23" ht="15" customHeight="1" x14ac:dyDescent="0.25">
      <c r="B17" s="13">
        <v>-75</v>
      </c>
      <c r="C17" s="3">
        <v>44286.37096064815</v>
      </c>
      <c r="D17" s="4">
        <v>24155231.681987528</v>
      </c>
      <c r="E17" s="5">
        <v>5327</v>
      </c>
      <c r="F17" s="4">
        <v>1580684.4591897102</v>
      </c>
      <c r="G17" s="5">
        <v>326</v>
      </c>
      <c r="H17" s="4">
        <v>199174.71737779194</v>
      </c>
      <c r="I17" s="5">
        <v>36</v>
      </c>
      <c r="J17" s="4">
        <v>46615.359386291726</v>
      </c>
      <c r="K17" s="5">
        <v>11</v>
      </c>
      <c r="L17" s="4">
        <v>0</v>
      </c>
      <c r="M17" s="5">
        <v>0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23.183593751054687</v>
      </c>
      <c r="S17" s="6">
        <v>35.967742919921903</v>
      </c>
      <c r="U17" s="10">
        <f t="shared" si="0"/>
        <v>25981706.217941321</v>
      </c>
      <c r="W17" s="14">
        <f t="shared" si="1"/>
        <v>57916.052570845932</v>
      </c>
    </row>
    <row r="18" spans="1:23" ht="15" customHeight="1" x14ac:dyDescent="0.25">
      <c r="B18" s="13">
        <v>-70</v>
      </c>
      <c r="C18" s="3">
        <v>44286.371018518519</v>
      </c>
      <c r="D18" s="4">
        <v>23820448.646395072</v>
      </c>
      <c r="E18" s="5">
        <v>5287</v>
      </c>
      <c r="F18" s="4">
        <v>1415411.8213655851</v>
      </c>
      <c r="G18" s="5">
        <v>298</v>
      </c>
      <c r="H18" s="4">
        <v>152559.3579915002</v>
      </c>
      <c r="I18" s="5">
        <v>28</v>
      </c>
      <c r="J18" s="4">
        <v>33902.079553666706</v>
      </c>
      <c r="K18" s="5">
        <v>7</v>
      </c>
      <c r="L18" s="4">
        <v>4237.7599442083383</v>
      </c>
      <c r="M18" s="5">
        <v>1</v>
      </c>
      <c r="N18" s="4">
        <v>0</v>
      </c>
      <c r="O18" s="5">
        <v>0</v>
      </c>
      <c r="P18" s="5">
        <v>5</v>
      </c>
      <c r="Q18" s="6">
        <v>2.3597372509961577E-4</v>
      </c>
      <c r="R18" s="6">
        <v>23.183593751054687</v>
      </c>
      <c r="S18" s="6">
        <v>35.967742919921903</v>
      </c>
      <c r="U18" s="10">
        <f t="shared" si="0"/>
        <v>25426559.665250033</v>
      </c>
      <c r="W18" s="14">
        <f t="shared" si="1"/>
        <v>-497230.50012044236</v>
      </c>
    </row>
    <row r="19" spans="1:23" ht="15" customHeight="1" x14ac:dyDescent="0.25">
      <c r="B19" s="13">
        <v>-65</v>
      </c>
      <c r="C19" s="3">
        <v>44286.371076388888</v>
      </c>
      <c r="D19" s="4">
        <v>24354406.399365321</v>
      </c>
      <c r="E19" s="5">
        <v>5372</v>
      </c>
      <c r="F19" s="4">
        <v>1589159.9790781268</v>
      </c>
      <c r="G19" s="5">
        <v>332</v>
      </c>
      <c r="H19" s="4">
        <v>182223.67760095856</v>
      </c>
      <c r="I19" s="5">
        <v>36</v>
      </c>
      <c r="J19" s="4">
        <v>29664.319609458369</v>
      </c>
      <c r="K19" s="5">
        <v>7</v>
      </c>
      <c r="L19" s="4">
        <v>0</v>
      </c>
      <c r="M19" s="5">
        <v>0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23.183593751054687</v>
      </c>
      <c r="S19" s="6">
        <v>35.967742919921903</v>
      </c>
      <c r="U19" s="10">
        <f t="shared" si="0"/>
        <v>26155454.375653863</v>
      </c>
      <c r="W19" s="14">
        <f t="shared" si="1"/>
        <v>231664.21028338745</v>
      </c>
    </row>
    <row r="20" spans="1:23" ht="15" customHeight="1" x14ac:dyDescent="0.25">
      <c r="A20" s="13">
        <v>-1</v>
      </c>
      <c r="B20" s="13">
        <v>-60</v>
      </c>
      <c r="C20" s="3">
        <v>44286.371134259258</v>
      </c>
      <c r="D20" s="4">
        <v>23871301.765725572</v>
      </c>
      <c r="E20" s="5">
        <v>5267</v>
      </c>
      <c r="F20" s="4">
        <v>1551020.1395802519</v>
      </c>
      <c r="G20" s="5">
        <v>301</v>
      </c>
      <c r="H20" s="4">
        <v>275454.39637354197</v>
      </c>
      <c r="I20" s="5">
        <v>52</v>
      </c>
      <c r="J20" s="4">
        <v>55090.879274708401</v>
      </c>
      <c r="K20" s="5">
        <v>12</v>
      </c>
      <c r="L20" s="4">
        <v>4237.7599442083383</v>
      </c>
      <c r="M20" s="5">
        <v>0</v>
      </c>
      <c r="N20" s="4">
        <v>4237.7599442083383</v>
      </c>
      <c r="O20" s="5">
        <v>1</v>
      </c>
      <c r="P20" s="5">
        <v>5</v>
      </c>
      <c r="Q20" s="6">
        <v>2.3597372509961577E-4</v>
      </c>
      <c r="R20" s="6">
        <v>23.183593751054687</v>
      </c>
      <c r="S20" s="6">
        <v>36.129035949707003</v>
      </c>
      <c r="U20" s="10">
        <f t="shared" si="0"/>
        <v>25761342.700842489</v>
      </c>
      <c r="W20" s="14">
        <f t="shared" si="1"/>
        <v>-162447.46452798694</v>
      </c>
    </row>
    <row r="21" spans="1:23" ht="15" customHeight="1" x14ac:dyDescent="0.25">
      <c r="B21" s="13">
        <v>-55</v>
      </c>
      <c r="C21" s="3">
        <v>44286.371192129627</v>
      </c>
      <c r="D21" s="4">
        <v>23621273.929017279</v>
      </c>
      <c r="E21" s="5">
        <v>5248</v>
      </c>
      <c r="F21" s="4">
        <v>1381509.7418119183</v>
      </c>
      <c r="G21" s="5">
        <v>284</v>
      </c>
      <c r="H21" s="4">
        <v>177985.91765675024</v>
      </c>
      <c r="I21" s="5">
        <v>33</v>
      </c>
      <c r="J21" s="4">
        <v>38139.839497875051</v>
      </c>
      <c r="K21" s="5">
        <v>8</v>
      </c>
      <c r="L21" s="4">
        <v>4237.7599442083383</v>
      </c>
      <c r="M21" s="5">
        <v>1</v>
      </c>
      <c r="N21" s="4">
        <v>0</v>
      </c>
      <c r="O21" s="5">
        <v>0</v>
      </c>
      <c r="P21" s="5">
        <v>5</v>
      </c>
      <c r="Q21" s="6">
        <v>2.3597372509961577E-4</v>
      </c>
      <c r="R21" s="6">
        <v>23.183593751054687</v>
      </c>
      <c r="S21" s="6">
        <v>36.129035949707003</v>
      </c>
      <c r="U21" s="10">
        <f t="shared" si="0"/>
        <v>25223147.187928032</v>
      </c>
      <c r="W21" s="14">
        <f t="shared" si="1"/>
        <v>-700642.97744244337</v>
      </c>
    </row>
    <row r="22" spans="1:23" ht="15" customHeight="1" x14ac:dyDescent="0.25">
      <c r="B22" s="13">
        <v>-50</v>
      </c>
      <c r="C22" s="3">
        <v>44286.371249999997</v>
      </c>
      <c r="D22" s="4">
        <v>24320504.319811653</v>
      </c>
      <c r="E22" s="5">
        <v>5404</v>
      </c>
      <c r="F22" s="4">
        <v>1419649.5813097933</v>
      </c>
      <c r="G22" s="5">
        <v>276</v>
      </c>
      <c r="H22" s="4">
        <v>250027.83670829199</v>
      </c>
      <c r="I22" s="5">
        <v>46</v>
      </c>
      <c r="J22" s="4">
        <v>55090.879274708401</v>
      </c>
      <c r="K22" s="5">
        <v>11</v>
      </c>
      <c r="L22" s="4">
        <v>8475.5198884166766</v>
      </c>
      <c r="M22" s="5">
        <v>2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23.183593751054687</v>
      </c>
      <c r="S22" s="6">
        <v>35.967742919921903</v>
      </c>
      <c r="U22" s="10">
        <f t="shared" si="0"/>
        <v>26053748.136992861</v>
      </c>
      <c r="W22" s="14">
        <f t="shared" si="1"/>
        <v>129957.97162238508</v>
      </c>
    </row>
    <row r="23" spans="1:23" ht="15" customHeight="1" x14ac:dyDescent="0.25">
      <c r="B23" s="13">
        <v>-45</v>
      </c>
      <c r="C23" s="3">
        <v>44286.371307870373</v>
      </c>
      <c r="D23" s="4">
        <v>24401021.758751612</v>
      </c>
      <c r="E23" s="5">
        <v>5408</v>
      </c>
      <c r="F23" s="4">
        <v>1483215.9804729186</v>
      </c>
      <c r="G23" s="5">
        <v>301</v>
      </c>
      <c r="H23" s="4">
        <v>207650.2372662086</v>
      </c>
      <c r="I23" s="5">
        <v>37</v>
      </c>
      <c r="J23" s="4">
        <v>50853.119330500063</v>
      </c>
      <c r="K23" s="5">
        <v>11</v>
      </c>
      <c r="L23" s="4">
        <v>4237.7599442083383</v>
      </c>
      <c r="M23" s="5">
        <v>1</v>
      </c>
      <c r="N23" s="4">
        <v>0</v>
      </c>
      <c r="O23" s="5">
        <v>0</v>
      </c>
      <c r="P23" s="5">
        <v>5</v>
      </c>
      <c r="Q23" s="6">
        <v>2.3597372509961577E-4</v>
      </c>
      <c r="R23" s="6">
        <v>23.183593751054687</v>
      </c>
      <c r="S23" s="6">
        <v>35.967742919921903</v>
      </c>
      <c r="U23" s="10">
        <f t="shared" si="0"/>
        <v>26146978.855765447</v>
      </c>
      <c r="W23" s="14">
        <f t="shared" si="1"/>
        <v>223188.69039497152</v>
      </c>
    </row>
    <row r="24" spans="1:23" ht="15" customHeight="1" x14ac:dyDescent="0.25">
      <c r="B24" s="13">
        <v>-40</v>
      </c>
      <c r="C24" s="3">
        <v>44286.371365740742</v>
      </c>
      <c r="D24" s="4">
        <v>24841748.792949278</v>
      </c>
      <c r="E24" s="5">
        <v>5518</v>
      </c>
      <c r="F24" s="4">
        <v>1457789.4208076685</v>
      </c>
      <c r="G24" s="5">
        <v>300</v>
      </c>
      <c r="H24" s="4">
        <v>186461.4375451669</v>
      </c>
      <c r="I24" s="5">
        <v>33</v>
      </c>
      <c r="J24" s="4">
        <v>46615.359386291726</v>
      </c>
      <c r="K24" s="5">
        <v>10</v>
      </c>
      <c r="L24" s="4">
        <v>4237.7599442083383</v>
      </c>
      <c r="M24" s="5">
        <v>1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23.183593751054687</v>
      </c>
      <c r="S24" s="6">
        <v>35.967742919921903</v>
      </c>
      <c r="U24" s="10">
        <f t="shared" si="0"/>
        <v>26536852.77063261</v>
      </c>
      <c r="W24" s="14">
        <f t="shared" si="1"/>
        <v>613062.60526213422</v>
      </c>
    </row>
    <row r="25" spans="1:23" ht="15" customHeight="1" x14ac:dyDescent="0.25">
      <c r="B25" s="13">
        <v>-35</v>
      </c>
      <c r="C25" s="3">
        <v>44286.371423611112</v>
      </c>
      <c r="D25" s="4">
        <v>24502727.997412615</v>
      </c>
      <c r="E25" s="5">
        <v>5409</v>
      </c>
      <c r="F25" s="4">
        <v>1580684.4591897102</v>
      </c>
      <c r="G25" s="5">
        <v>325</v>
      </c>
      <c r="H25" s="4">
        <v>203412.47732200025</v>
      </c>
      <c r="I25" s="5">
        <v>37</v>
      </c>
      <c r="J25" s="4">
        <v>46615.359386291726</v>
      </c>
      <c r="K25" s="5">
        <v>11</v>
      </c>
      <c r="L25" s="4">
        <v>0</v>
      </c>
      <c r="M25" s="5">
        <v>0</v>
      </c>
      <c r="N25" s="4">
        <v>0</v>
      </c>
      <c r="O25" s="5">
        <v>0</v>
      </c>
      <c r="P25" s="5">
        <v>5</v>
      </c>
      <c r="Q25" s="6">
        <v>2.3597372509961577E-4</v>
      </c>
      <c r="R25" s="6">
        <v>23.183593751054687</v>
      </c>
      <c r="S25" s="6">
        <v>35.967742919921903</v>
      </c>
      <c r="U25" s="10">
        <f t="shared" si="0"/>
        <v>26333440.293310616</v>
      </c>
      <c r="W25" s="14">
        <f t="shared" si="1"/>
        <v>409650.12794014066</v>
      </c>
    </row>
    <row r="26" spans="1:23" ht="15" customHeight="1" x14ac:dyDescent="0.25">
      <c r="B26" s="13">
        <v>-30</v>
      </c>
      <c r="C26" s="3">
        <v>44286.371481481481</v>
      </c>
      <c r="D26" s="4">
        <v>23498378.890635237</v>
      </c>
      <c r="E26" s="5">
        <v>5205</v>
      </c>
      <c r="F26" s="4">
        <v>1440838.3810308352</v>
      </c>
      <c r="G26" s="5">
        <v>295</v>
      </c>
      <c r="H26" s="4">
        <v>190699.19748937522</v>
      </c>
      <c r="I26" s="5">
        <v>34</v>
      </c>
      <c r="J26" s="4">
        <v>46615.359386291726</v>
      </c>
      <c r="K26" s="5">
        <v>9</v>
      </c>
      <c r="L26" s="4">
        <v>8475.5198884166766</v>
      </c>
      <c r="M26" s="5">
        <v>2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23.183593751054687</v>
      </c>
      <c r="S26" s="6">
        <v>35.967742919921903</v>
      </c>
      <c r="U26" s="10">
        <f t="shared" si="0"/>
        <v>25185007.348430153</v>
      </c>
      <c r="W26" s="14">
        <f t="shared" si="1"/>
        <v>-738782.81694032252</v>
      </c>
    </row>
    <row r="27" spans="1:23" ht="15" customHeight="1" x14ac:dyDescent="0.25">
      <c r="B27" s="13">
        <v>-25</v>
      </c>
      <c r="C27" s="3">
        <v>44286.371539351851</v>
      </c>
      <c r="D27" s="4">
        <v>24345930.879476909</v>
      </c>
      <c r="E27" s="5">
        <v>5389</v>
      </c>
      <c r="F27" s="4">
        <v>1508642.5401381685</v>
      </c>
      <c r="G27" s="5">
        <v>316</v>
      </c>
      <c r="H27" s="4">
        <v>169510.39776833353</v>
      </c>
      <c r="I27" s="5">
        <v>36</v>
      </c>
      <c r="J27" s="4">
        <v>16951.039776833353</v>
      </c>
      <c r="K27" s="5">
        <v>3</v>
      </c>
      <c r="L27" s="4">
        <v>4237.7599442083383</v>
      </c>
      <c r="M27" s="5">
        <v>0</v>
      </c>
      <c r="N27" s="4">
        <v>4237.7599442083383</v>
      </c>
      <c r="O27" s="5">
        <v>1</v>
      </c>
      <c r="P27" s="5">
        <v>5</v>
      </c>
      <c r="Q27" s="6">
        <v>2.3597372509961577E-4</v>
      </c>
      <c r="R27" s="6">
        <v>23.183593751054687</v>
      </c>
      <c r="S27" s="6">
        <v>35.967742919921903</v>
      </c>
      <c r="U27" s="10">
        <f t="shared" si="0"/>
        <v>26049510.37704866</v>
      </c>
      <c r="W27" s="14">
        <f t="shared" si="1"/>
        <v>125720.21167818457</v>
      </c>
    </row>
    <row r="28" spans="1:23" ht="15" customHeight="1" x14ac:dyDescent="0.25">
      <c r="B28" s="13">
        <v>-20</v>
      </c>
      <c r="C28" s="3">
        <v>44286.37159722222</v>
      </c>
      <c r="D28" s="4">
        <v>24536630.076966282</v>
      </c>
      <c r="E28" s="5">
        <v>5399</v>
      </c>
      <c r="F28" s="4">
        <v>1656964.1381854604</v>
      </c>
      <c r="G28" s="5">
        <v>329</v>
      </c>
      <c r="H28" s="4">
        <v>262741.11654091702</v>
      </c>
      <c r="I28" s="5">
        <v>49</v>
      </c>
      <c r="J28" s="4">
        <v>55090.879274708401</v>
      </c>
      <c r="K28" s="5">
        <v>13</v>
      </c>
      <c r="L28" s="4">
        <v>0</v>
      </c>
      <c r="M28" s="5">
        <v>0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23.183593751054687</v>
      </c>
      <c r="S28" s="6">
        <v>35.967742919921903</v>
      </c>
      <c r="U28" s="10">
        <f>SUM(D28,F28,H28,J28,L28,N28)</f>
        <v>26511426.210967366</v>
      </c>
      <c r="W28" s="14">
        <f t="shared" si="1"/>
        <v>587636.04559689015</v>
      </c>
    </row>
    <row r="29" spans="1:23" ht="15" customHeight="1" x14ac:dyDescent="0.25">
      <c r="B29" s="13">
        <v>-15</v>
      </c>
      <c r="C29" s="3">
        <v>44286.371655092589</v>
      </c>
      <c r="D29" s="4">
        <v>24744280.314232487</v>
      </c>
      <c r="E29" s="5">
        <v>5449</v>
      </c>
      <c r="F29" s="4">
        <v>1652726.3782412522</v>
      </c>
      <c r="G29" s="5">
        <v>340</v>
      </c>
      <c r="H29" s="4">
        <v>211887.99721041691</v>
      </c>
      <c r="I29" s="5">
        <v>40</v>
      </c>
      <c r="J29" s="4">
        <v>42377.599442083381</v>
      </c>
      <c r="K29" s="5">
        <v>8</v>
      </c>
      <c r="L29" s="4">
        <v>8475.5198884166766</v>
      </c>
      <c r="M29" s="5">
        <v>2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23.183593751054687</v>
      </c>
      <c r="S29" s="6">
        <v>36.129035949707003</v>
      </c>
      <c r="U29" s="10">
        <f t="shared" si="0"/>
        <v>26659747.809014656</v>
      </c>
      <c r="W29" s="14">
        <f t="shared" si="1"/>
        <v>735957.64364418015</v>
      </c>
    </row>
    <row r="30" spans="1:23" ht="15" customHeight="1" x14ac:dyDescent="0.25">
      <c r="B30" s="13">
        <v>-10</v>
      </c>
      <c r="C30" s="3">
        <v>44286.371712962966</v>
      </c>
      <c r="D30" s="4">
        <v>24384070.71897478</v>
      </c>
      <c r="E30" s="5">
        <v>5369</v>
      </c>
      <c r="F30" s="4">
        <v>1631537.5785202102</v>
      </c>
      <c r="G30" s="5">
        <v>334</v>
      </c>
      <c r="H30" s="4">
        <v>216125.75715462526</v>
      </c>
      <c r="I30" s="5">
        <v>38</v>
      </c>
      <c r="J30" s="4">
        <v>55090.879274708401</v>
      </c>
      <c r="K30" s="5">
        <v>11</v>
      </c>
      <c r="L30" s="4">
        <v>8475.5198884166766</v>
      </c>
      <c r="M30" s="5">
        <v>0</v>
      </c>
      <c r="N30" s="4">
        <v>8475.5198884166766</v>
      </c>
      <c r="O30" s="5">
        <v>2</v>
      </c>
      <c r="P30" s="5">
        <v>5</v>
      </c>
      <c r="Q30" s="6">
        <v>2.3597372509961577E-4</v>
      </c>
      <c r="R30" s="6">
        <v>23.183593751054687</v>
      </c>
      <c r="S30" s="6">
        <v>36.290321350097699</v>
      </c>
      <c r="U30" s="10">
        <f t="shared" si="0"/>
        <v>26303775.973701153</v>
      </c>
      <c r="W30" s="14">
        <f t="shared" si="1"/>
        <v>379985.80833067745</v>
      </c>
    </row>
    <row r="31" spans="1:23" ht="15" customHeight="1" x14ac:dyDescent="0.25">
      <c r="B31" s="13">
        <v>-5</v>
      </c>
      <c r="C31" s="3">
        <v>44286.371770833335</v>
      </c>
      <c r="D31" s="4">
        <v>23875539.52566978</v>
      </c>
      <c r="E31" s="5">
        <v>5257</v>
      </c>
      <c r="F31" s="4">
        <v>1597635.4989665437</v>
      </c>
      <c r="G31" s="5">
        <v>336</v>
      </c>
      <c r="H31" s="4">
        <v>173748.15771254187</v>
      </c>
      <c r="I31" s="5">
        <v>37</v>
      </c>
      <c r="J31" s="4">
        <v>16951.039776833353</v>
      </c>
      <c r="K31" s="5">
        <v>4</v>
      </c>
      <c r="L31" s="4">
        <v>0</v>
      </c>
      <c r="M31" s="5">
        <v>0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23.183593751054687</v>
      </c>
      <c r="S31" s="6">
        <v>36.290321350097699</v>
      </c>
      <c r="U31" s="10">
        <f t="shared" si="0"/>
        <v>25663874.222125698</v>
      </c>
      <c r="V31" s="10">
        <f>AVERAGE(U8:U31)</f>
        <v>25923790.165370476</v>
      </c>
      <c r="W31" s="14">
        <f t="shared" si="1"/>
        <v>-259915.94324477762</v>
      </c>
    </row>
    <row r="32" spans="1:23" ht="15" customHeight="1" x14ac:dyDescent="0.25">
      <c r="A32" s="13">
        <v>0</v>
      </c>
      <c r="B32" s="13">
        <v>0</v>
      </c>
      <c r="C32" s="3">
        <v>44286.371828703705</v>
      </c>
      <c r="D32" s="4">
        <v>24028098.883661278</v>
      </c>
      <c r="E32" s="5">
        <v>5307</v>
      </c>
      <c r="F32" s="4">
        <v>1538306.8597476271</v>
      </c>
      <c r="G32" s="5">
        <v>309</v>
      </c>
      <c r="H32" s="4">
        <v>228839.03698725029</v>
      </c>
      <c r="I32" s="5">
        <v>42</v>
      </c>
      <c r="J32" s="4">
        <v>50853.119330500063</v>
      </c>
      <c r="K32" s="5">
        <v>11</v>
      </c>
      <c r="L32" s="4">
        <v>4237.7599442083383</v>
      </c>
      <c r="M32" s="5">
        <v>1</v>
      </c>
      <c r="N32" s="4">
        <v>0</v>
      </c>
      <c r="O32" s="5">
        <v>0</v>
      </c>
      <c r="P32" s="5">
        <v>5</v>
      </c>
      <c r="Q32" s="6">
        <v>2.3597372509961577E-4</v>
      </c>
      <c r="R32" s="6">
        <v>23.183593751054687</v>
      </c>
      <c r="S32" s="6">
        <v>36.129035949707003</v>
      </c>
      <c r="U32" s="10">
        <f t="shared" si="0"/>
        <v>25850335.65967086</v>
      </c>
      <c r="W32" s="14">
        <f t="shared" si="1"/>
        <v>-73454.505699615926</v>
      </c>
    </row>
    <row r="33" spans="1:23" ht="15" customHeight="1" x14ac:dyDescent="0.25">
      <c r="B33" s="13">
        <v>5</v>
      </c>
      <c r="C33" s="3">
        <v>44286.371886574074</v>
      </c>
      <c r="D33" s="4">
        <v>24672238.395180948</v>
      </c>
      <c r="E33" s="5">
        <v>5439</v>
      </c>
      <c r="F33" s="4">
        <v>1623062.0586317936</v>
      </c>
      <c r="G33" s="5">
        <v>337</v>
      </c>
      <c r="H33" s="4">
        <v>194936.95743358356</v>
      </c>
      <c r="I33" s="5">
        <v>33</v>
      </c>
      <c r="J33" s="4">
        <v>55090.879274708401</v>
      </c>
      <c r="K33" s="5">
        <v>12</v>
      </c>
      <c r="L33" s="4">
        <v>4237.7599442083383</v>
      </c>
      <c r="M33" s="5">
        <v>1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23.183593751054687</v>
      </c>
      <c r="S33" s="6">
        <v>36.129035949707003</v>
      </c>
      <c r="U33" s="10">
        <f t="shared" si="0"/>
        <v>26549566.050465241</v>
      </c>
      <c r="W33" s="14">
        <f t="shared" si="1"/>
        <v>625775.88509476557</v>
      </c>
    </row>
    <row r="34" spans="1:23" ht="15" customHeight="1" x14ac:dyDescent="0.25">
      <c r="B34" s="13">
        <v>10</v>
      </c>
      <c r="C34" s="3">
        <v>44286.371944444443</v>
      </c>
      <c r="D34" s="4">
        <v>68931403.25249283</v>
      </c>
      <c r="E34" s="5">
        <v>14890</v>
      </c>
      <c r="F34" s="4">
        <v>5831157.6832306739</v>
      </c>
      <c r="G34" s="5">
        <v>1300</v>
      </c>
      <c r="H34" s="4">
        <v>322069.75575983373</v>
      </c>
      <c r="I34" s="5">
        <v>66</v>
      </c>
      <c r="J34" s="4">
        <v>42377.599442083381</v>
      </c>
      <c r="K34" s="5">
        <v>10</v>
      </c>
      <c r="L34" s="4">
        <v>0</v>
      </c>
      <c r="M34" s="5">
        <v>0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23.183593751054687</v>
      </c>
      <c r="S34" s="6">
        <v>36.129035949707003</v>
      </c>
      <c r="U34" s="10">
        <f t="shared" si="0"/>
        <v>75127008.290925413</v>
      </c>
      <c r="W34" s="14">
        <f t="shared" si="1"/>
        <v>49203218.125554934</v>
      </c>
    </row>
    <row r="35" spans="1:23" ht="15" customHeight="1" x14ac:dyDescent="0.25">
      <c r="B35" s="13">
        <v>15</v>
      </c>
      <c r="C35" s="3">
        <v>44286.372002314813</v>
      </c>
      <c r="D35" s="4">
        <v>116580776.06517139</v>
      </c>
      <c r="E35" s="5">
        <v>25144</v>
      </c>
      <c r="F35" s="4">
        <v>10026540.027996927</v>
      </c>
      <c r="G35" s="5">
        <v>2296</v>
      </c>
      <c r="H35" s="4">
        <v>296643.19609458366</v>
      </c>
      <c r="I35" s="5">
        <v>65</v>
      </c>
      <c r="J35" s="4">
        <v>21188.799721041691</v>
      </c>
      <c r="K35" s="5">
        <v>4</v>
      </c>
      <c r="L35" s="4">
        <v>4237.7599442083383</v>
      </c>
      <c r="M35" s="5">
        <v>1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23.183593751054687</v>
      </c>
      <c r="S35" s="6">
        <v>36.129035949707003</v>
      </c>
      <c r="U35" s="10">
        <f t="shared" si="0"/>
        <v>126929385.84892817</v>
      </c>
      <c r="W35" s="14">
        <f>U35-$V$31</f>
        <v>101005595.68355769</v>
      </c>
    </row>
    <row r="36" spans="1:23" ht="15" customHeight="1" x14ac:dyDescent="0.25">
      <c r="B36" s="13">
        <v>20</v>
      </c>
      <c r="C36" s="3">
        <v>44286.372060185182</v>
      </c>
      <c r="D36" s="4">
        <v>49446183.029022895</v>
      </c>
      <c r="E36" s="5">
        <v>10802</v>
      </c>
      <c r="F36" s="4">
        <v>3669900.1116844211</v>
      </c>
      <c r="G36" s="5">
        <v>815</v>
      </c>
      <c r="H36" s="4">
        <v>216125.75715462526</v>
      </c>
      <c r="I36" s="5">
        <v>40</v>
      </c>
      <c r="J36" s="4">
        <v>46615.359386291726</v>
      </c>
      <c r="K36" s="5">
        <v>7</v>
      </c>
      <c r="L36" s="4">
        <v>16951.039776833353</v>
      </c>
      <c r="M36" s="5">
        <v>4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23.183593751054687</v>
      </c>
      <c r="S36" s="6">
        <v>36.129035949707003</v>
      </c>
      <c r="U36" s="10">
        <f t="shared" si="0"/>
        <v>53395775.29702507</v>
      </c>
      <c r="W36" s="14">
        <f t="shared" si="1"/>
        <v>27471985.131654594</v>
      </c>
    </row>
    <row r="37" spans="1:23" ht="15" customHeight="1" x14ac:dyDescent="0.25">
      <c r="B37" s="13">
        <v>25</v>
      </c>
      <c r="C37" s="3">
        <v>44286.372118055559</v>
      </c>
      <c r="D37" s="4">
        <v>34554694.58507479</v>
      </c>
      <c r="E37" s="5">
        <v>7544</v>
      </c>
      <c r="F37" s="4">
        <v>2585033.5659670862</v>
      </c>
      <c r="G37" s="5">
        <v>537</v>
      </c>
      <c r="H37" s="4">
        <v>309356.47592720872</v>
      </c>
      <c r="I37" s="5">
        <v>62</v>
      </c>
      <c r="J37" s="4">
        <v>46615.359386291726</v>
      </c>
      <c r="K37" s="5">
        <v>10</v>
      </c>
      <c r="L37" s="4">
        <v>4237.7599442083383</v>
      </c>
      <c r="M37" s="5">
        <v>1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23.183593751054687</v>
      </c>
      <c r="S37" s="6">
        <v>36.129035949707003</v>
      </c>
      <c r="U37" s="10">
        <f t="shared" si="0"/>
        <v>37499937.746299587</v>
      </c>
      <c r="W37" s="14">
        <f t="shared" si="1"/>
        <v>11576147.580929112</v>
      </c>
    </row>
    <row r="38" spans="1:23" ht="15" customHeight="1" x14ac:dyDescent="0.25">
      <c r="B38" s="13">
        <v>30</v>
      </c>
      <c r="C38" s="3">
        <v>44286.372175925928</v>
      </c>
      <c r="D38" s="4">
        <v>60155002.408037364</v>
      </c>
      <c r="E38" s="5">
        <v>12807</v>
      </c>
      <c r="F38" s="4">
        <v>5882010.8025611732</v>
      </c>
      <c r="G38" s="5">
        <v>1306</v>
      </c>
      <c r="H38" s="4">
        <v>347496.31542508374</v>
      </c>
      <c r="I38" s="5">
        <v>70</v>
      </c>
      <c r="J38" s="4">
        <v>50853.119330500063</v>
      </c>
      <c r="K38" s="5">
        <v>10</v>
      </c>
      <c r="L38" s="4">
        <v>8475.5198884166766</v>
      </c>
      <c r="M38" s="5">
        <v>2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23.183593751054687</v>
      </c>
      <c r="S38" s="6">
        <v>35.967742919921903</v>
      </c>
      <c r="U38" s="10">
        <f t="shared" si="0"/>
        <v>66443838.165242538</v>
      </c>
      <c r="W38" s="14">
        <f t="shared" si="1"/>
        <v>40520047.999872059</v>
      </c>
    </row>
    <row r="39" spans="1:23" ht="15" customHeight="1" x14ac:dyDescent="0.25">
      <c r="B39" s="13">
        <v>35</v>
      </c>
      <c r="C39" s="3">
        <v>44286.372233796297</v>
      </c>
      <c r="D39" s="4">
        <v>56230836.699700445</v>
      </c>
      <c r="E39" s="5">
        <v>12007</v>
      </c>
      <c r="F39" s="4">
        <v>5348053.0495909229</v>
      </c>
      <c r="G39" s="5">
        <v>1173</v>
      </c>
      <c r="H39" s="4">
        <v>377160.63503454212</v>
      </c>
      <c r="I39" s="5">
        <v>73</v>
      </c>
      <c r="J39" s="4">
        <v>67804.159107333413</v>
      </c>
      <c r="K39" s="5">
        <v>16</v>
      </c>
      <c r="L39" s="4">
        <v>0</v>
      </c>
      <c r="M39" s="5">
        <v>0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23.183593751054687</v>
      </c>
      <c r="S39" s="6">
        <v>35.967742919921903</v>
      </c>
      <c r="U39" s="10">
        <f t="shared" si="0"/>
        <v>62023854.543433242</v>
      </c>
      <c r="W39" s="14">
        <f t="shared" si="1"/>
        <v>36100064.37806277</v>
      </c>
    </row>
    <row r="40" spans="1:23" ht="15" customHeight="1" x14ac:dyDescent="0.25">
      <c r="B40" s="13">
        <v>40</v>
      </c>
      <c r="C40" s="3">
        <v>44286.372291666667</v>
      </c>
      <c r="D40" s="4">
        <v>48751190.398172721</v>
      </c>
      <c r="E40" s="5">
        <v>10546</v>
      </c>
      <c r="F40" s="4">
        <v>4059774.026551588</v>
      </c>
      <c r="G40" s="5">
        <v>891</v>
      </c>
      <c r="H40" s="4">
        <v>283929.91626195872</v>
      </c>
      <c r="I40" s="5">
        <v>60</v>
      </c>
      <c r="J40" s="4">
        <v>29664.319609458369</v>
      </c>
      <c r="K40" s="5">
        <v>6</v>
      </c>
      <c r="L40" s="4">
        <v>4237.7599442083383</v>
      </c>
      <c r="M40" s="5">
        <v>1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23.183593751054687</v>
      </c>
      <c r="S40" s="6">
        <v>36.129035949707003</v>
      </c>
      <c r="U40" s="10">
        <f t="shared" si="0"/>
        <v>53128796.42053993</v>
      </c>
      <c r="W40" s="14">
        <f t="shared" si="1"/>
        <v>27205006.255169455</v>
      </c>
    </row>
    <row r="41" spans="1:23" ht="15" customHeight="1" x14ac:dyDescent="0.25">
      <c r="B41" s="13">
        <v>45</v>
      </c>
      <c r="C41" s="3">
        <v>44286.372349537036</v>
      </c>
      <c r="D41" s="4">
        <v>42161473.68492876</v>
      </c>
      <c r="E41" s="5">
        <v>9140</v>
      </c>
      <c r="F41" s="4">
        <v>3428347.794864546</v>
      </c>
      <c r="G41" s="5">
        <v>741</v>
      </c>
      <c r="H41" s="4">
        <v>288167.67620616703</v>
      </c>
      <c r="I41" s="5">
        <v>53</v>
      </c>
      <c r="J41" s="4">
        <v>63566.399163125076</v>
      </c>
      <c r="K41" s="5">
        <v>12</v>
      </c>
      <c r="L41" s="4">
        <v>12713.279832625016</v>
      </c>
      <c r="M41" s="5">
        <v>2</v>
      </c>
      <c r="N41" s="4">
        <v>4237.7599442083383</v>
      </c>
      <c r="O41" s="5">
        <v>1</v>
      </c>
      <c r="P41" s="5">
        <v>5</v>
      </c>
      <c r="Q41" s="6">
        <v>2.3597372509961577E-4</v>
      </c>
      <c r="R41" s="6">
        <v>23.183593751054687</v>
      </c>
      <c r="S41" s="6">
        <v>36.129035949707003</v>
      </c>
      <c r="U41" s="10">
        <f t="shared" si="0"/>
        <v>45958506.594939426</v>
      </c>
      <c r="W41" s="14">
        <f t="shared" si="1"/>
        <v>20034716.42956895</v>
      </c>
    </row>
    <row r="42" spans="1:23" ht="15" customHeight="1" x14ac:dyDescent="0.25">
      <c r="B42" s="13">
        <v>50</v>
      </c>
      <c r="C42" s="3">
        <v>44286.372407407405</v>
      </c>
      <c r="D42" s="4">
        <v>45471164.201355472</v>
      </c>
      <c r="E42" s="5">
        <v>9730</v>
      </c>
      <c r="F42" s="4">
        <v>4237759.9442083389</v>
      </c>
      <c r="G42" s="5">
        <v>876</v>
      </c>
      <c r="H42" s="4">
        <v>525482.23308183404</v>
      </c>
      <c r="I42" s="5">
        <v>102</v>
      </c>
      <c r="J42" s="4">
        <v>93230.718772583452</v>
      </c>
      <c r="K42" s="5">
        <v>20</v>
      </c>
      <c r="L42" s="4">
        <v>8475.5198884166766</v>
      </c>
      <c r="M42" s="5">
        <v>2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23.183593751054687</v>
      </c>
      <c r="S42" s="6">
        <v>36.129035949707003</v>
      </c>
      <c r="U42" s="10">
        <f t="shared" si="0"/>
        <v>50336112.617306642</v>
      </c>
      <c r="W42" s="14">
        <f>U42-$V$31</f>
        <v>24412322.451936167</v>
      </c>
    </row>
    <row r="43" spans="1:23" ht="15" customHeight="1" x14ac:dyDescent="0.25">
      <c r="B43" s="13">
        <v>55</v>
      </c>
      <c r="C43" s="3">
        <v>44286.372465277775</v>
      </c>
      <c r="D43" s="4">
        <v>64257154.034031034</v>
      </c>
      <c r="E43" s="5">
        <v>10684</v>
      </c>
      <c r="F43" s="4">
        <v>18980926.790109146</v>
      </c>
      <c r="G43" s="5">
        <v>3047</v>
      </c>
      <c r="H43" s="4">
        <v>6068472.2401063405</v>
      </c>
      <c r="I43" s="5">
        <v>1144</v>
      </c>
      <c r="J43" s="4">
        <v>1220474.8639320016</v>
      </c>
      <c r="K43" s="5">
        <v>250</v>
      </c>
      <c r="L43" s="4">
        <v>161034.87787991686</v>
      </c>
      <c r="M43" s="5">
        <v>19</v>
      </c>
      <c r="N43" s="4">
        <v>80517.438939958432</v>
      </c>
      <c r="O43" s="5">
        <v>19</v>
      </c>
      <c r="P43" s="5">
        <v>5</v>
      </c>
      <c r="Q43" s="6">
        <v>2.3597372509961577E-4</v>
      </c>
      <c r="R43" s="6">
        <v>23.183593751054687</v>
      </c>
      <c r="S43" s="6">
        <v>36.129035949707003</v>
      </c>
      <c r="U43" s="10">
        <f t="shared" si="0"/>
        <v>90768580.244998395</v>
      </c>
      <c r="W43" s="14">
        <f t="shared" si="1"/>
        <v>64844790.079627916</v>
      </c>
    </row>
    <row r="44" spans="1:23" ht="15" customHeight="1" x14ac:dyDescent="0.25">
      <c r="A44" s="13">
        <v>1</v>
      </c>
      <c r="B44" s="13">
        <v>60</v>
      </c>
      <c r="C44" s="3">
        <v>44286.372523148151</v>
      </c>
      <c r="D44" s="4">
        <v>85645128.472450525</v>
      </c>
      <c r="E44" s="5">
        <v>15155</v>
      </c>
      <c r="F44" s="4">
        <v>21421876.517973151</v>
      </c>
      <c r="G44" s="5">
        <v>3839</v>
      </c>
      <c r="H44" s="4">
        <v>5153116.0921573397</v>
      </c>
      <c r="I44" s="5">
        <v>1018</v>
      </c>
      <c r="J44" s="4">
        <v>839076.46895325102</v>
      </c>
      <c r="K44" s="5">
        <v>179</v>
      </c>
      <c r="L44" s="4">
        <v>80517.438939958432</v>
      </c>
      <c r="M44" s="5">
        <v>13</v>
      </c>
      <c r="N44" s="4">
        <v>25426.559665250032</v>
      </c>
      <c r="O44" s="5">
        <v>6</v>
      </c>
      <c r="P44" s="5">
        <v>5</v>
      </c>
      <c r="Q44" s="6">
        <v>2.3597372509961577E-4</v>
      </c>
      <c r="R44" s="6">
        <v>23.183593751054687</v>
      </c>
      <c r="S44" s="6">
        <v>36.290321350097699</v>
      </c>
      <c r="U44" s="10">
        <f t="shared" si="0"/>
        <v>113165141.55013947</v>
      </c>
      <c r="W44" s="14">
        <f t="shared" si="1"/>
        <v>87241351.384768993</v>
      </c>
    </row>
    <row r="45" spans="1:23" ht="15" customHeight="1" x14ac:dyDescent="0.25">
      <c r="B45" s="13">
        <v>65</v>
      </c>
      <c r="C45" s="3">
        <v>44286.372581018521</v>
      </c>
      <c r="D45" s="4">
        <v>75076155.171594918</v>
      </c>
      <c r="E45" s="5">
        <v>13049</v>
      </c>
      <c r="F45" s="4">
        <v>19777625.659620315</v>
      </c>
      <c r="G45" s="5">
        <v>3571</v>
      </c>
      <c r="H45" s="4">
        <v>4644584.898852339</v>
      </c>
      <c r="I45" s="5">
        <v>872</v>
      </c>
      <c r="J45" s="4">
        <v>949258.22750266781</v>
      </c>
      <c r="K45" s="5">
        <v>198</v>
      </c>
      <c r="L45" s="4">
        <v>110181.7585494168</v>
      </c>
      <c r="M45" s="5">
        <v>18</v>
      </c>
      <c r="N45" s="4">
        <v>33902.079553666706</v>
      </c>
      <c r="O45" s="5">
        <v>8</v>
      </c>
      <c r="P45" s="5">
        <v>5</v>
      </c>
      <c r="Q45" s="6">
        <v>2.3597372509961577E-4</v>
      </c>
      <c r="R45" s="6">
        <v>23.183593751054687</v>
      </c>
      <c r="S45" s="6">
        <v>36.290321350097699</v>
      </c>
      <c r="U45" s="10">
        <f t="shared" si="0"/>
        <v>100591707.79567333</v>
      </c>
      <c r="W45" s="14">
        <f t="shared" si="1"/>
        <v>74667917.630302846</v>
      </c>
    </row>
    <row r="46" spans="1:23" ht="15" customHeight="1" x14ac:dyDescent="0.25">
      <c r="B46" s="13">
        <v>70</v>
      </c>
      <c r="C46" s="3">
        <v>44286.37263888889</v>
      </c>
      <c r="D46" s="4">
        <v>234297271.79539064</v>
      </c>
      <c r="E46" s="5">
        <v>28658</v>
      </c>
      <c r="F46" s="4">
        <v>112851547.31426805</v>
      </c>
      <c r="G46" s="5">
        <v>18040</v>
      </c>
      <c r="H46" s="4">
        <v>36402357.920749627</v>
      </c>
      <c r="I46" s="5">
        <v>6834</v>
      </c>
      <c r="J46" s="4">
        <v>7441506.4620298417</v>
      </c>
      <c r="K46" s="5">
        <v>1554</v>
      </c>
      <c r="L46" s="4">
        <v>856027.5087300844</v>
      </c>
      <c r="M46" s="5">
        <v>125</v>
      </c>
      <c r="N46" s="4">
        <v>326307.51570404205</v>
      </c>
      <c r="O46" s="5">
        <v>77</v>
      </c>
      <c r="P46" s="5">
        <v>5</v>
      </c>
      <c r="Q46" s="6">
        <v>2.3597372509961577E-4</v>
      </c>
      <c r="R46" s="6">
        <v>23.183593751054687</v>
      </c>
      <c r="S46" s="6">
        <v>36.451614379882798</v>
      </c>
      <c r="U46" s="10">
        <f t="shared" si="0"/>
        <v>392175018.51687229</v>
      </c>
      <c r="W46" s="14">
        <f t="shared" si="1"/>
        <v>366251228.35150182</v>
      </c>
    </row>
    <row r="47" spans="1:23" ht="15" customHeight="1" x14ac:dyDescent="0.25">
      <c r="B47" s="13">
        <v>75</v>
      </c>
      <c r="C47" s="3">
        <v>44286.372696759259</v>
      </c>
      <c r="D47" s="4">
        <v>185003648.12435922</v>
      </c>
      <c r="E47" s="5">
        <v>24630</v>
      </c>
      <c r="F47" s="4">
        <v>80627620.69850786</v>
      </c>
      <c r="G47" s="5">
        <v>13194</v>
      </c>
      <c r="H47" s="4">
        <v>24714615.994623031</v>
      </c>
      <c r="I47" s="5">
        <v>4574</v>
      </c>
      <c r="J47" s="4">
        <v>5331102.0098140901</v>
      </c>
      <c r="K47" s="5">
        <v>1129</v>
      </c>
      <c r="L47" s="4">
        <v>546671.03280287562</v>
      </c>
      <c r="M47" s="5">
        <v>73</v>
      </c>
      <c r="N47" s="4">
        <v>237314.55687566695</v>
      </c>
      <c r="O47" s="5">
        <v>56</v>
      </c>
      <c r="P47" s="5">
        <v>5</v>
      </c>
      <c r="Q47" s="6">
        <v>2.3597372509961577E-4</v>
      </c>
      <c r="R47" s="6">
        <v>23.183593751054687</v>
      </c>
      <c r="S47" s="6">
        <v>36.612899780273402</v>
      </c>
      <c r="U47" s="10">
        <f t="shared" si="0"/>
        <v>296460972.41698271</v>
      </c>
      <c r="W47" s="14">
        <f t="shared" si="1"/>
        <v>270537182.25161225</v>
      </c>
    </row>
    <row r="48" spans="1:23" ht="15" customHeight="1" x14ac:dyDescent="0.25">
      <c r="B48" s="13">
        <v>80</v>
      </c>
      <c r="C48" s="3">
        <v>44286.372754629629</v>
      </c>
      <c r="D48" s="4">
        <v>111669212.28983392</v>
      </c>
      <c r="E48" s="5">
        <v>19389</v>
      </c>
      <c r="F48" s="4">
        <v>29503284.731578454</v>
      </c>
      <c r="G48" s="5">
        <v>5243</v>
      </c>
      <c r="H48" s="4">
        <v>7284709.3440941339</v>
      </c>
      <c r="I48" s="5">
        <v>1359</v>
      </c>
      <c r="J48" s="4">
        <v>1525593.5799150018</v>
      </c>
      <c r="K48" s="5">
        <v>314</v>
      </c>
      <c r="L48" s="4">
        <v>194936.95743358356</v>
      </c>
      <c r="M48" s="5">
        <v>28</v>
      </c>
      <c r="N48" s="4">
        <v>76279.678995750102</v>
      </c>
      <c r="O48" s="5">
        <v>18</v>
      </c>
      <c r="P48" s="5">
        <v>5</v>
      </c>
      <c r="Q48" s="6">
        <v>2.3597372509961577E-4</v>
      </c>
      <c r="R48" s="6">
        <v>23.183593751054687</v>
      </c>
      <c r="S48" s="6">
        <v>36.9354858398438</v>
      </c>
      <c r="U48" s="10">
        <f t="shared" si="0"/>
        <v>150254016.58185083</v>
      </c>
      <c r="W48" s="14">
        <f t="shared" si="1"/>
        <v>124330226.41648035</v>
      </c>
    </row>
    <row r="49" spans="1:23" ht="15" customHeight="1" x14ac:dyDescent="0.25">
      <c r="B49" s="13">
        <v>85</v>
      </c>
      <c r="C49" s="3">
        <v>44286.372812499998</v>
      </c>
      <c r="D49" s="4">
        <v>41695320.091065839</v>
      </c>
      <c r="E49" s="5">
        <v>8745</v>
      </c>
      <c r="F49" s="4">
        <v>4636109.3789639222</v>
      </c>
      <c r="G49" s="5">
        <v>892</v>
      </c>
      <c r="H49" s="4">
        <v>856027.5087300844</v>
      </c>
      <c r="I49" s="5">
        <v>165</v>
      </c>
      <c r="J49" s="4">
        <v>156797.11793570852</v>
      </c>
      <c r="K49" s="5">
        <v>35</v>
      </c>
      <c r="L49" s="4">
        <v>8475.5198884166766</v>
      </c>
      <c r="M49" s="5">
        <v>2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23.183593751054687</v>
      </c>
      <c r="S49" s="6">
        <v>36.9354858398438</v>
      </c>
      <c r="U49" s="10">
        <f t="shared" si="0"/>
        <v>47352729.616583973</v>
      </c>
      <c r="W49" s="14">
        <f t="shared" si="1"/>
        <v>21428939.451213498</v>
      </c>
    </row>
    <row r="50" spans="1:23" ht="15" customHeight="1" x14ac:dyDescent="0.25">
      <c r="B50" s="13">
        <v>90</v>
      </c>
      <c r="C50" s="3">
        <v>44286.372870370367</v>
      </c>
      <c r="D50" s="4">
        <v>78805383.922498256</v>
      </c>
      <c r="E50" s="5">
        <v>13551</v>
      </c>
      <c r="F50" s="4">
        <v>21379498.918531068</v>
      </c>
      <c r="G50" s="5">
        <v>3329</v>
      </c>
      <c r="H50" s="4">
        <v>7271996.0642615091</v>
      </c>
      <c r="I50" s="5">
        <v>1210</v>
      </c>
      <c r="J50" s="4">
        <v>2144306.5317694191</v>
      </c>
      <c r="K50" s="5">
        <v>465</v>
      </c>
      <c r="L50" s="4">
        <v>173748.15771254187</v>
      </c>
      <c r="M50" s="5">
        <v>26</v>
      </c>
      <c r="N50" s="4">
        <v>63566.399163125076</v>
      </c>
      <c r="O50" s="5">
        <v>15</v>
      </c>
      <c r="P50" s="5">
        <v>5</v>
      </c>
      <c r="Q50" s="6">
        <v>2.3597372509961577E-4</v>
      </c>
      <c r="R50" s="6">
        <v>23.183593751054687</v>
      </c>
      <c r="S50" s="6">
        <v>36.612899780273402</v>
      </c>
      <c r="U50" s="10">
        <f t="shared" si="0"/>
        <v>109838499.99393593</v>
      </c>
      <c r="W50" s="14">
        <f t="shared" si="1"/>
        <v>83914709.828565449</v>
      </c>
    </row>
    <row r="51" spans="1:23" ht="15" customHeight="1" x14ac:dyDescent="0.25">
      <c r="B51" s="13">
        <v>95</v>
      </c>
      <c r="C51" s="3">
        <v>44286.372928240744</v>
      </c>
      <c r="D51" s="4">
        <v>98587247.342062801</v>
      </c>
      <c r="E51" s="5">
        <v>19506</v>
      </c>
      <c r="F51" s="4">
        <v>15925501.870334936</v>
      </c>
      <c r="G51" s="5">
        <v>3326</v>
      </c>
      <c r="H51" s="4">
        <v>1830712.2958980023</v>
      </c>
      <c r="I51" s="5">
        <v>360</v>
      </c>
      <c r="J51" s="4">
        <v>305118.71598300041</v>
      </c>
      <c r="K51" s="5">
        <v>67</v>
      </c>
      <c r="L51" s="4">
        <v>21188.799721041691</v>
      </c>
      <c r="M51" s="5">
        <v>4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23.183593751054687</v>
      </c>
      <c r="S51" s="6">
        <v>36.612899780273402</v>
      </c>
      <c r="U51" s="10">
        <f t="shared" si="0"/>
        <v>116674006.78394401</v>
      </c>
      <c r="W51" s="14">
        <f t="shared" si="1"/>
        <v>90750216.618573532</v>
      </c>
    </row>
    <row r="52" spans="1:23" ht="15" customHeight="1" x14ac:dyDescent="0.25">
      <c r="B52" s="13">
        <v>100</v>
      </c>
      <c r="C52" s="3">
        <v>44286.372986111113</v>
      </c>
      <c r="D52" s="4">
        <v>62129798.542038448</v>
      </c>
      <c r="E52" s="5">
        <v>12720</v>
      </c>
      <c r="F52" s="4">
        <v>8225492.0517083853</v>
      </c>
      <c r="G52" s="5">
        <v>1761</v>
      </c>
      <c r="H52" s="4">
        <v>762796.78995750088</v>
      </c>
      <c r="I52" s="5">
        <v>158</v>
      </c>
      <c r="J52" s="4">
        <v>93230.718772583452</v>
      </c>
      <c r="K52" s="5">
        <v>22</v>
      </c>
      <c r="L52" s="4">
        <v>0</v>
      </c>
      <c r="M52" s="5">
        <v>0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23.183593751054687</v>
      </c>
      <c r="S52" s="6">
        <v>36.774192810058601</v>
      </c>
      <c r="U52" s="10">
        <f t="shared" si="0"/>
        <v>71211318.102476925</v>
      </c>
      <c r="W52" s="14">
        <f t="shared" si="1"/>
        <v>45287527.937106445</v>
      </c>
    </row>
    <row r="53" spans="1:23" ht="15" customHeight="1" x14ac:dyDescent="0.25">
      <c r="B53" s="13">
        <v>105</v>
      </c>
      <c r="C53" s="3">
        <v>44286.373043981483</v>
      </c>
      <c r="D53" s="4">
        <v>130569621.64100312</v>
      </c>
      <c r="E53" s="5">
        <v>16082</v>
      </c>
      <c r="F53" s="4">
        <v>62417966.21824462</v>
      </c>
      <c r="G53" s="5">
        <v>8491</v>
      </c>
      <c r="H53" s="4">
        <v>26435146.531971615</v>
      </c>
      <c r="I53" s="5">
        <v>4255</v>
      </c>
      <c r="J53" s="4">
        <v>8403477.9693651348</v>
      </c>
      <c r="K53" s="5">
        <v>1644</v>
      </c>
      <c r="L53" s="4">
        <v>1436600.6210866268</v>
      </c>
      <c r="M53" s="5">
        <v>170</v>
      </c>
      <c r="N53" s="4">
        <v>716181.43057120929</v>
      </c>
      <c r="O53" s="5">
        <v>169</v>
      </c>
      <c r="P53" s="5">
        <v>5</v>
      </c>
      <c r="Q53" s="6">
        <v>2.3597372509961577E-4</v>
      </c>
      <c r="R53" s="6">
        <v>23.183593751054687</v>
      </c>
      <c r="S53" s="6">
        <v>36.612899780273402</v>
      </c>
      <c r="U53" s="10">
        <f t="shared" si="0"/>
        <v>229978994.41224232</v>
      </c>
      <c r="W53" s="14">
        <f t="shared" si="1"/>
        <v>204055204.24687186</v>
      </c>
    </row>
    <row r="54" spans="1:23" ht="15" customHeight="1" x14ac:dyDescent="0.25">
      <c r="B54" s="13">
        <v>110</v>
      </c>
      <c r="C54" s="3">
        <v>44286.373101851852</v>
      </c>
      <c r="D54" s="4">
        <v>113758427.94232865</v>
      </c>
      <c r="E54" s="5">
        <v>17688</v>
      </c>
      <c r="F54" s="4">
        <v>38800930.049171545</v>
      </c>
      <c r="G54" s="5">
        <v>6088</v>
      </c>
      <c r="H54" s="4">
        <v>13001447.508831182</v>
      </c>
      <c r="I54" s="5">
        <v>2221</v>
      </c>
      <c r="J54" s="4">
        <v>3589382.6727444627</v>
      </c>
      <c r="K54" s="5">
        <v>744</v>
      </c>
      <c r="L54" s="4">
        <v>436489.27425345883</v>
      </c>
      <c r="M54" s="5">
        <v>65</v>
      </c>
      <c r="N54" s="4">
        <v>161034.87787991686</v>
      </c>
      <c r="O54" s="5">
        <v>38</v>
      </c>
      <c r="P54" s="5">
        <v>5</v>
      </c>
      <c r="Q54" s="6">
        <v>2.3597372509961577E-4</v>
      </c>
      <c r="R54" s="6">
        <v>23.183593751054687</v>
      </c>
      <c r="S54" s="6">
        <v>37.258064270019503</v>
      </c>
      <c r="U54" s="10">
        <f t="shared" si="0"/>
        <v>169747712.3252092</v>
      </c>
      <c r="W54" s="14">
        <f t="shared" si="1"/>
        <v>143823922.15983874</v>
      </c>
    </row>
    <row r="55" spans="1:23" ht="15" customHeight="1" x14ac:dyDescent="0.25">
      <c r="B55" s="13">
        <v>115</v>
      </c>
      <c r="C55" s="3">
        <v>44286.373159722221</v>
      </c>
      <c r="D55" s="4">
        <v>69486549.805184126</v>
      </c>
      <c r="E55" s="5">
        <v>12970</v>
      </c>
      <c r="F55" s="4">
        <v>14522803.328801977</v>
      </c>
      <c r="G55" s="5">
        <v>2806</v>
      </c>
      <c r="H55" s="4">
        <v>2631648.9253533785</v>
      </c>
      <c r="I55" s="5">
        <v>505</v>
      </c>
      <c r="J55" s="4">
        <v>491580.15352816723</v>
      </c>
      <c r="K55" s="5">
        <v>104</v>
      </c>
      <c r="L55" s="4">
        <v>50853.119330500063</v>
      </c>
      <c r="M55" s="5">
        <v>9</v>
      </c>
      <c r="N55" s="4">
        <v>12713.279832625016</v>
      </c>
      <c r="O55" s="5">
        <v>3</v>
      </c>
      <c r="P55" s="5">
        <v>5</v>
      </c>
      <c r="Q55" s="6">
        <v>2.3597372509961577E-4</v>
      </c>
      <c r="R55" s="6">
        <v>23.183593751054687</v>
      </c>
      <c r="S55" s="6">
        <v>37.258064270019503</v>
      </c>
      <c r="U55" s="10">
        <f t="shared" si="0"/>
        <v>87196148.612030774</v>
      </c>
      <c r="W55" s="14">
        <f t="shared" si="1"/>
        <v>61272358.446660295</v>
      </c>
    </row>
    <row r="56" spans="1:23" ht="15" customHeight="1" x14ac:dyDescent="0.25">
      <c r="A56" s="13">
        <v>2</v>
      </c>
      <c r="B56" s="13">
        <v>120</v>
      </c>
      <c r="C56" s="3">
        <v>44286.373217592591</v>
      </c>
      <c r="D56" s="4">
        <v>108359521.77340721</v>
      </c>
      <c r="E56" s="5">
        <v>21095</v>
      </c>
      <c r="F56" s="4">
        <v>18963975.750332315</v>
      </c>
      <c r="G56" s="5">
        <v>3780</v>
      </c>
      <c r="H56" s="4">
        <v>2945243.161224795</v>
      </c>
      <c r="I56" s="5">
        <v>562</v>
      </c>
      <c r="J56" s="4">
        <v>563622.072579709</v>
      </c>
      <c r="K56" s="5">
        <v>124</v>
      </c>
      <c r="L56" s="4">
        <v>38139.839497875051</v>
      </c>
      <c r="M56" s="5">
        <v>5</v>
      </c>
      <c r="N56" s="4">
        <v>16951.039776833353</v>
      </c>
      <c r="O56" s="5">
        <v>4</v>
      </c>
      <c r="P56" s="5">
        <v>5</v>
      </c>
      <c r="Q56" s="6">
        <v>2.3597372509961577E-4</v>
      </c>
      <c r="R56" s="6">
        <v>23.183593751054687</v>
      </c>
      <c r="S56" s="6">
        <v>37.258064270019503</v>
      </c>
      <c r="U56" s="10">
        <f t="shared" si="0"/>
        <v>130887453.63681874</v>
      </c>
      <c r="W56" s="14">
        <f t="shared" si="1"/>
        <v>104963663.47144826</v>
      </c>
    </row>
    <row r="57" spans="1:23" ht="15" customHeight="1" x14ac:dyDescent="0.25">
      <c r="B57" s="13">
        <v>125</v>
      </c>
      <c r="C57" s="3">
        <v>44286.37327546296</v>
      </c>
      <c r="D57" s="4">
        <v>68096564.543483794</v>
      </c>
      <c r="E57" s="5">
        <v>13377</v>
      </c>
      <c r="F57" s="4">
        <v>11408049.769808847</v>
      </c>
      <c r="G57" s="5">
        <v>2149</v>
      </c>
      <c r="H57" s="4">
        <v>2301103.6497051278</v>
      </c>
      <c r="I57" s="5">
        <v>446</v>
      </c>
      <c r="J57" s="4">
        <v>411062.71458820882</v>
      </c>
      <c r="K57" s="5">
        <v>84</v>
      </c>
      <c r="L57" s="4">
        <v>55090.879274708401</v>
      </c>
      <c r="M57" s="5">
        <v>9</v>
      </c>
      <c r="N57" s="4">
        <v>16951.039776833353</v>
      </c>
      <c r="O57" s="5">
        <v>4</v>
      </c>
      <c r="P57" s="5">
        <v>5</v>
      </c>
      <c r="Q57" s="6">
        <v>2.3597372509961577E-4</v>
      </c>
      <c r="R57" s="6">
        <v>23.183593751054687</v>
      </c>
      <c r="S57" s="6">
        <v>36.9354858398438</v>
      </c>
      <c r="U57" s="10">
        <f t="shared" si="0"/>
        <v>82288822.596637517</v>
      </c>
      <c r="W57" s="14">
        <f t="shared" si="1"/>
        <v>56365032.431267038</v>
      </c>
    </row>
    <row r="58" spans="1:23" ht="15" customHeight="1" x14ac:dyDescent="0.25">
      <c r="B58" s="13">
        <v>130</v>
      </c>
      <c r="C58" s="3">
        <v>44286.373333333337</v>
      </c>
      <c r="D58" s="4">
        <v>41114746.978709303</v>
      </c>
      <c r="E58" s="5">
        <v>7655</v>
      </c>
      <c r="F58" s="4">
        <v>8674694.6057944689</v>
      </c>
      <c r="G58" s="5">
        <v>1395</v>
      </c>
      <c r="H58" s="4">
        <v>2763019.4836238367</v>
      </c>
      <c r="I58" s="5">
        <v>532</v>
      </c>
      <c r="J58" s="4">
        <v>508531.1933050006</v>
      </c>
      <c r="K58" s="5">
        <v>105</v>
      </c>
      <c r="L58" s="4">
        <v>63566.399163125076</v>
      </c>
      <c r="M58" s="5">
        <v>11</v>
      </c>
      <c r="N58" s="4">
        <v>16951.039776833353</v>
      </c>
      <c r="O58" s="5">
        <v>4</v>
      </c>
      <c r="P58" s="5">
        <v>5</v>
      </c>
      <c r="Q58" s="6">
        <v>2.3597372509961577E-4</v>
      </c>
      <c r="R58" s="6">
        <v>23.183593751054687</v>
      </c>
      <c r="S58" s="6">
        <v>37.096771240234403</v>
      </c>
      <c r="U58" s="10">
        <f t="shared" si="0"/>
        <v>53141509.700372569</v>
      </c>
      <c r="W58" s="14">
        <f t="shared" si="1"/>
        <v>27217719.535002094</v>
      </c>
    </row>
    <row r="59" spans="1:23" ht="15" customHeight="1" x14ac:dyDescent="0.25">
      <c r="B59" s="13">
        <v>135</v>
      </c>
      <c r="C59" s="3">
        <v>44286.373391203706</v>
      </c>
      <c r="D59" s="4">
        <v>82038794.759929225</v>
      </c>
      <c r="E59" s="5">
        <v>14854</v>
      </c>
      <c r="F59" s="4">
        <v>19091108.548658568</v>
      </c>
      <c r="G59" s="5">
        <v>3130</v>
      </c>
      <c r="H59" s="4">
        <v>5826919.923286465</v>
      </c>
      <c r="I59" s="5">
        <v>1120</v>
      </c>
      <c r="J59" s="4">
        <v>1080628.7857731264</v>
      </c>
      <c r="K59" s="5">
        <v>247</v>
      </c>
      <c r="L59" s="4">
        <v>33902.079553666706</v>
      </c>
      <c r="M59" s="5">
        <v>7</v>
      </c>
      <c r="N59" s="4">
        <v>4237.7599442083383</v>
      </c>
      <c r="O59" s="5">
        <v>1</v>
      </c>
      <c r="P59" s="5">
        <v>5</v>
      </c>
      <c r="Q59" s="6">
        <v>2.3597372509961577E-4</v>
      </c>
      <c r="R59" s="6">
        <v>23.183593751054687</v>
      </c>
      <c r="S59" s="6">
        <v>36.774192810058601</v>
      </c>
      <c r="U59" s="10">
        <f t="shared" si="0"/>
        <v>108075591.85714526</v>
      </c>
      <c r="W59" s="14">
        <f t="shared" si="1"/>
        <v>82151801.691774786</v>
      </c>
    </row>
    <row r="60" spans="1:23" ht="15" customHeight="1" x14ac:dyDescent="0.25">
      <c r="B60" s="13">
        <v>140</v>
      </c>
      <c r="C60" s="3">
        <v>44286.373449074075</v>
      </c>
      <c r="D60" s="4">
        <v>71393541.780077875</v>
      </c>
      <c r="E60" s="5">
        <v>14400</v>
      </c>
      <c r="F60" s="4">
        <v>10369798.583477804</v>
      </c>
      <c r="G60" s="5">
        <v>1916</v>
      </c>
      <c r="H60" s="4">
        <v>2250250.5303746276</v>
      </c>
      <c r="I60" s="5">
        <v>424</v>
      </c>
      <c r="J60" s="4">
        <v>453440.31403029221</v>
      </c>
      <c r="K60" s="5">
        <v>101</v>
      </c>
      <c r="L60" s="4">
        <v>25426.559665250032</v>
      </c>
      <c r="M60" s="5">
        <v>6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23.183593751054687</v>
      </c>
      <c r="S60" s="6">
        <v>36.774192810058601</v>
      </c>
      <c r="U60" s="10">
        <f t="shared" si="0"/>
        <v>84492457.767625853</v>
      </c>
      <c r="W60" s="14">
        <f t="shared" si="1"/>
        <v>58568667.602255374</v>
      </c>
    </row>
    <row r="61" spans="1:23" ht="15" customHeight="1" x14ac:dyDescent="0.25">
      <c r="B61" s="13">
        <v>145</v>
      </c>
      <c r="C61" s="3">
        <v>44286.373506944445</v>
      </c>
      <c r="D61" s="4">
        <v>46500939.867798105</v>
      </c>
      <c r="E61" s="5">
        <v>9637</v>
      </c>
      <c r="F61" s="4">
        <v>5661647.2854623403</v>
      </c>
      <c r="G61" s="5">
        <v>1081</v>
      </c>
      <c r="H61" s="4">
        <v>1080628.7857731264</v>
      </c>
      <c r="I61" s="5">
        <v>209</v>
      </c>
      <c r="J61" s="4">
        <v>194936.95743358356</v>
      </c>
      <c r="K61" s="5">
        <v>46</v>
      </c>
      <c r="L61" s="4">
        <v>0</v>
      </c>
      <c r="M61" s="5">
        <v>0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23.183593751054687</v>
      </c>
      <c r="S61" s="6">
        <v>36.774192810058601</v>
      </c>
      <c r="U61" s="10">
        <f t="shared" si="0"/>
        <v>53438152.896467157</v>
      </c>
      <c r="W61" s="14">
        <f t="shared" si="1"/>
        <v>27514362.731096681</v>
      </c>
    </row>
    <row r="62" spans="1:23" ht="15" customHeight="1" x14ac:dyDescent="0.25">
      <c r="B62" s="13">
        <v>150</v>
      </c>
      <c r="C62" s="3">
        <v>44286.373564814814</v>
      </c>
      <c r="D62" s="4">
        <v>36915126.873998836</v>
      </c>
      <c r="E62" s="5">
        <v>7645</v>
      </c>
      <c r="F62" s="4">
        <v>4517452.1005260888</v>
      </c>
      <c r="G62" s="5">
        <v>885</v>
      </c>
      <c r="H62" s="4">
        <v>767034.54990170919</v>
      </c>
      <c r="I62" s="5">
        <v>148</v>
      </c>
      <c r="J62" s="4">
        <v>139846.07815887517</v>
      </c>
      <c r="K62" s="5">
        <v>31</v>
      </c>
      <c r="L62" s="4">
        <v>8475.5198884166766</v>
      </c>
      <c r="M62" s="5">
        <v>2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23.183593751054687</v>
      </c>
      <c r="S62" s="6">
        <v>36.774192810058601</v>
      </c>
      <c r="U62" s="10">
        <f t="shared" si="0"/>
        <v>42347935.122473925</v>
      </c>
      <c r="W62" s="14">
        <f t="shared" si="1"/>
        <v>16424144.95710345</v>
      </c>
    </row>
    <row r="63" spans="1:23" ht="15" customHeight="1" x14ac:dyDescent="0.25">
      <c r="B63" s="13">
        <v>155</v>
      </c>
      <c r="C63" s="3">
        <v>44286.373622685183</v>
      </c>
      <c r="D63" s="4">
        <v>99803484.446050584</v>
      </c>
      <c r="E63" s="5">
        <v>17666</v>
      </c>
      <c r="F63" s="4">
        <v>24939217.271666072</v>
      </c>
      <c r="G63" s="5">
        <v>4550</v>
      </c>
      <c r="H63" s="4">
        <v>5657409.5255181314</v>
      </c>
      <c r="I63" s="5">
        <v>1141</v>
      </c>
      <c r="J63" s="4">
        <v>822125.42917641765</v>
      </c>
      <c r="K63" s="5">
        <v>183</v>
      </c>
      <c r="L63" s="4">
        <v>46615.359386291726</v>
      </c>
      <c r="M63" s="5">
        <v>4</v>
      </c>
      <c r="N63" s="4">
        <v>29664.319609458369</v>
      </c>
      <c r="O63" s="5">
        <v>7</v>
      </c>
      <c r="P63" s="5">
        <v>5</v>
      </c>
      <c r="Q63" s="6">
        <v>2.3597372509961577E-4</v>
      </c>
      <c r="R63" s="6">
        <v>23.183593751054687</v>
      </c>
      <c r="S63" s="6">
        <v>36.612899780273402</v>
      </c>
      <c r="U63" s="10">
        <f t="shared" si="0"/>
        <v>131298516.35140698</v>
      </c>
      <c r="W63" s="14">
        <f t="shared" si="1"/>
        <v>105374726.1860365</v>
      </c>
    </row>
    <row r="64" spans="1:23" ht="15" customHeight="1" x14ac:dyDescent="0.25">
      <c r="B64" s="13">
        <v>160</v>
      </c>
      <c r="C64" s="3">
        <v>44286.373680555553</v>
      </c>
      <c r="D64" s="4">
        <v>90539741.208011165</v>
      </c>
      <c r="E64" s="5">
        <v>15790</v>
      </c>
      <c r="F64" s="4">
        <v>23625511.688961487</v>
      </c>
      <c r="G64" s="5">
        <v>4201</v>
      </c>
      <c r="H64" s="4">
        <v>5822682.163342257</v>
      </c>
      <c r="I64" s="5">
        <v>1156</v>
      </c>
      <c r="J64" s="4">
        <v>923831.6678374178</v>
      </c>
      <c r="K64" s="5">
        <v>212</v>
      </c>
      <c r="L64" s="4">
        <v>25426.559665250032</v>
      </c>
      <c r="M64" s="5">
        <v>1</v>
      </c>
      <c r="N64" s="4">
        <v>21188.799721041691</v>
      </c>
      <c r="O64" s="5">
        <v>5</v>
      </c>
      <c r="P64" s="5">
        <v>5</v>
      </c>
      <c r="Q64" s="6">
        <v>2.3597372509961577E-4</v>
      </c>
      <c r="R64" s="6">
        <v>23.183593751054687</v>
      </c>
      <c r="S64" s="6">
        <v>36.774192810058601</v>
      </c>
      <c r="U64" s="10">
        <f t="shared" si="0"/>
        <v>120958382.08753861</v>
      </c>
      <c r="W64" s="14">
        <f t="shared" si="1"/>
        <v>95034591.922168136</v>
      </c>
    </row>
    <row r="65" spans="1:23" ht="15" customHeight="1" x14ac:dyDescent="0.25">
      <c r="B65" s="13">
        <v>165</v>
      </c>
      <c r="C65" s="3">
        <v>44286.373738425929</v>
      </c>
      <c r="D65" s="4">
        <v>43640451.905457474</v>
      </c>
      <c r="E65" s="5">
        <v>8368</v>
      </c>
      <c r="F65" s="4">
        <v>8178876.692322094</v>
      </c>
      <c r="G65" s="5">
        <v>1474</v>
      </c>
      <c r="H65" s="4">
        <v>1932418.5345590024</v>
      </c>
      <c r="I65" s="5">
        <v>398</v>
      </c>
      <c r="J65" s="4">
        <v>245790.07676408361</v>
      </c>
      <c r="K65" s="5">
        <v>56</v>
      </c>
      <c r="L65" s="4">
        <v>8475.5198884166766</v>
      </c>
      <c r="M65" s="5">
        <v>0</v>
      </c>
      <c r="N65" s="4">
        <v>8475.5198884166766</v>
      </c>
      <c r="O65" s="5">
        <v>2</v>
      </c>
      <c r="P65" s="5">
        <v>5</v>
      </c>
      <c r="Q65" s="6">
        <v>2.3597372509961577E-4</v>
      </c>
      <c r="R65" s="6">
        <v>23.183593751054687</v>
      </c>
      <c r="S65" s="6">
        <v>36.9354858398438</v>
      </c>
      <c r="U65" s="10">
        <f t="shared" si="0"/>
        <v>54014488.248879492</v>
      </c>
      <c r="W65" s="14">
        <f t="shared" si="1"/>
        <v>28090698.083509017</v>
      </c>
    </row>
    <row r="66" spans="1:23" ht="15" customHeight="1" x14ac:dyDescent="0.25">
      <c r="B66" s="13">
        <v>170</v>
      </c>
      <c r="C66" s="3">
        <v>44286.373796296299</v>
      </c>
      <c r="D66" s="4">
        <v>66431124.885409914</v>
      </c>
      <c r="E66" s="5">
        <v>13230</v>
      </c>
      <c r="F66" s="4">
        <v>10365560.823533596</v>
      </c>
      <c r="G66" s="5">
        <v>2038</v>
      </c>
      <c r="H66" s="4">
        <v>1729006.0572370021</v>
      </c>
      <c r="I66" s="5">
        <v>359</v>
      </c>
      <c r="J66" s="4">
        <v>207650.2372662086</v>
      </c>
      <c r="K66" s="5">
        <v>47</v>
      </c>
      <c r="L66" s="4">
        <v>8475.5198884166766</v>
      </c>
      <c r="M66" s="5">
        <v>2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23.183593751054687</v>
      </c>
      <c r="S66" s="6">
        <v>36.774192810058601</v>
      </c>
      <c r="U66" s="10">
        <f t="shared" si="0"/>
        <v>78741817.523335144</v>
      </c>
      <c r="W66" s="14">
        <f t="shared" si="1"/>
        <v>52818027.357964665</v>
      </c>
    </row>
    <row r="67" spans="1:23" ht="15" customHeight="1" x14ac:dyDescent="0.25">
      <c r="B67" s="13">
        <v>175</v>
      </c>
      <c r="C67" s="3">
        <v>44286.373854166668</v>
      </c>
      <c r="D67" s="4">
        <v>171803025.89815024</v>
      </c>
      <c r="E67" s="5">
        <v>30265</v>
      </c>
      <c r="F67" s="4">
        <v>43547221.186684884</v>
      </c>
      <c r="G67" s="5">
        <v>8288</v>
      </c>
      <c r="H67" s="4">
        <v>8424666.7690861765</v>
      </c>
      <c r="I67" s="5">
        <v>1724</v>
      </c>
      <c r="J67" s="4">
        <v>1118768.6252710014</v>
      </c>
      <c r="K67" s="5">
        <v>252</v>
      </c>
      <c r="L67" s="4">
        <v>50853.119330500063</v>
      </c>
      <c r="M67" s="5">
        <v>8</v>
      </c>
      <c r="N67" s="4">
        <v>16951.039776833353</v>
      </c>
      <c r="O67" s="5">
        <v>4</v>
      </c>
      <c r="P67" s="5">
        <v>5</v>
      </c>
      <c r="Q67" s="6">
        <v>2.3597372509961577E-4</v>
      </c>
      <c r="R67" s="6">
        <v>23.183593751054687</v>
      </c>
      <c r="S67" s="6">
        <v>36.774192810058601</v>
      </c>
      <c r="U67" s="10">
        <f t="shared" si="0"/>
        <v>224961486.63829961</v>
      </c>
      <c r="W67" s="14">
        <f t="shared" si="1"/>
        <v>199037696.47292915</v>
      </c>
    </row>
    <row r="68" spans="1:23" ht="15" customHeight="1" x14ac:dyDescent="0.25">
      <c r="A68" s="13">
        <v>3</v>
      </c>
      <c r="B68" s="13">
        <v>180</v>
      </c>
      <c r="C68" s="3">
        <v>44286.373912037037</v>
      </c>
      <c r="D68" s="4">
        <v>86611337.73973003</v>
      </c>
      <c r="E68" s="5">
        <v>16162</v>
      </c>
      <c r="F68" s="4">
        <v>18120661.521434855</v>
      </c>
      <c r="G68" s="5">
        <v>3360</v>
      </c>
      <c r="H68" s="4">
        <v>3881788.108894838</v>
      </c>
      <c r="I68" s="5">
        <v>777</v>
      </c>
      <c r="J68" s="4">
        <v>589048.63224495901</v>
      </c>
      <c r="K68" s="5">
        <v>132</v>
      </c>
      <c r="L68" s="4">
        <v>29664.319609458369</v>
      </c>
      <c r="M68" s="5">
        <v>6</v>
      </c>
      <c r="N68" s="4">
        <v>4237.7599442083383</v>
      </c>
      <c r="O68" s="5">
        <v>1</v>
      </c>
      <c r="P68" s="5">
        <v>5</v>
      </c>
      <c r="Q68" s="6">
        <v>2.3597372509961577E-4</v>
      </c>
      <c r="R68" s="6">
        <v>23.183593751054687</v>
      </c>
      <c r="S68" s="6">
        <v>36.9354858398438</v>
      </c>
      <c r="U68" s="10">
        <f t="shared" si="0"/>
        <v>109236738.08185837</v>
      </c>
      <c r="W68" s="14">
        <f t="shared" si="1"/>
        <v>83312947.916487888</v>
      </c>
    </row>
    <row r="69" spans="1:23" ht="15" customHeight="1" x14ac:dyDescent="0.25">
      <c r="B69" s="13">
        <v>185</v>
      </c>
      <c r="C69" s="3">
        <v>44286.373969907407</v>
      </c>
      <c r="D69" s="4">
        <v>262927577.97846216</v>
      </c>
      <c r="E69" s="5">
        <v>36216</v>
      </c>
      <c r="F69" s="4">
        <v>109452863.83901297</v>
      </c>
      <c r="G69" s="5">
        <v>18280</v>
      </c>
      <c r="H69" s="4">
        <v>31986612.058884539</v>
      </c>
      <c r="I69" s="5">
        <v>6127</v>
      </c>
      <c r="J69" s="4">
        <v>6021856.8807200491</v>
      </c>
      <c r="K69" s="5">
        <v>1268</v>
      </c>
      <c r="L69" s="4">
        <v>648377.27146387578</v>
      </c>
      <c r="M69" s="5">
        <v>99</v>
      </c>
      <c r="N69" s="4">
        <v>228839.03698725029</v>
      </c>
      <c r="O69" s="5">
        <v>54</v>
      </c>
      <c r="P69" s="5">
        <v>5</v>
      </c>
      <c r="Q69" s="6">
        <v>2.3597372509961577E-4</v>
      </c>
      <c r="R69" s="6">
        <v>23.183593751054687</v>
      </c>
      <c r="S69" s="6">
        <v>37.096771240234403</v>
      </c>
      <c r="U69" s="10">
        <f t="shared" si="0"/>
        <v>411266127.06553084</v>
      </c>
      <c r="W69" s="14">
        <f t="shared" si="1"/>
        <v>385342336.90016037</v>
      </c>
    </row>
    <row r="70" spans="1:23" ht="15" customHeight="1" x14ac:dyDescent="0.25">
      <c r="B70" s="13">
        <v>190</v>
      </c>
      <c r="C70" s="3">
        <v>44286.374027777776</v>
      </c>
      <c r="D70" s="4">
        <v>159911871.49470165</v>
      </c>
      <c r="E70" s="5">
        <v>23070</v>
      </c>
      <c r="F70" s="4">
        <v>62146749.581815287</v>
      </c>
      <c r="G70" s="5">
        <v>10272</v>
      </c>
      <c r="H70" s="4">
        <v>18616479.434907231</v>
      </c>
      <c r="I70" s="5">
        <v>3552</v>
      </c>
      <c r="J70" s="4">
        <v>3563956.1130792126</v>
      </c>
      <c r="K70" s="5">
        <v>742</v>
      </c>
      <c r="L70" s="4">
        <v>419538.23447662551</v>
      </c>
      <c r="M70" s="5">
        <v>59</v>
      </c>
      <c r="N70" s="4">
        <v>169510.39776833353</v>
      </c>
      <c r="O70" s="5">
        <v>40</v>
      </c>
      <c r="P70" s="5">
        <v>5</v>
      </c>
      <c r="Q70" s="6">
        <v>2.3597372509961577E-4</v>
      </c>
      <c r="R70" s="6">
        <v>23.183593751054687</v>
      </c>
      <c r="S70" s="6">
        <v>37.096771240234403</v>
      </c>
      <c r="U70" s="10">
        <f t="shared" si="0"/>
        <v>244828105.25674832</v>
      </c>
      <c r="W70" s="14">
        <f t="shared" si="1"/>
        <v>218904315.09137785</v>
      </c>
    </row>
    <row r="71" spans="1:23" ht="15" customHeight="1" x14ac:dyDescent="0.25">
      <c r="B71" s="13">
        <v>195</v>
      </c>
      <c r="C71" s="3">
        <v>44286.374085648145</v>
      </c>
      <c r="D71" s="4">
        <v>244022930.86734876</v>
      </c>
      <c r="E71" s="5">
        <v>32971</v>
      </c>
      <c r="F71" s="4">
        <v>104299747.74685562</v>
      </c>
      <c r="G71" s="5">
        <v>17161</v>
      </c>
      <c r="H71" s="4">
        <v>31575549.344296329</v>
      </c>
      <c r="I71" s="5">
        <v>6117</v>
      </c>
      <c r="J71" s="4">
        <v>5653171.7655739235</v>
      </c>
      <c r="K71" s="5">
        <v>1178</v>
      </c>
      <c r="L71" s="4">
        <v>661090.55129650084</v>
      </c>
      <c r="M71" s="5">
        <v>90</v>
      </c>
      <c r="N71" s="4">
        <v>279692.15631775034</v>
      </c>
      <c r="O71" s="5">
        <v>66</v>
      </c>
      <c r="P71" s="5">
        <v>5</v>
      </c>
      <c r="Q71" s="6">
        <v>2.3597372509961577E-4</v>
      </c>
      <c r="R71" s="6">
        <v>23.183593751054687</v>
      </c>
      <c r="S71" s="6">
        <v>36.9354858398438</v>
      </c>
      <c r="U71" s="10">
        <f t="shared" si="0"/>
        <v>386492182.4316889</v>
      </c>
      <c r="W71" s="14">
        <f t="shared" si="1"/>
        <v>360568392.26631844</v>
      </c>
    </row>
    <row r="72" spans="1:23" ht="15" customHeight="1" x14ac:dyDescent="0.25">
      <c r="B72" s="13">
        <v>200</v>
      </c>
      <c r="C72" s="3">
        <v>44286.374143518522</v>
      </c>
      <c r="D72" s="4">
        <v>122725527.98427348</v>
      </c>
      <c r="E72" s="5">
        <v>20609</v>
      </c>
      <c r="F72" s="4">
        <v>35389533.294083834</v>
      </c>
      <c r="G72" s="5">
        <v>6256</v>
      </c>
      <c r="H72" s="4">
        <v>8878107.0831164699</v>
      </c>
      <c r="I72" s="5">
        <v>1745</v>
      </c>
      <c r="J72" s="4">
        <v>1483215.9804729186</v>
      </c>
      <c r="K72" s="5">
        <v>300</v>
      </c>
      <c r="L72" s="4">
        <v>211887.99721041691</v>
      </c>
      <c r="M72" s="5">
        <v>32</v>
      </c>
      <c r="N72" s="4">
        <v>76279.678995750102</v>
      </c>
      <c r="O72" s="5">
        <v>18</v>
      </c>
      <c r="P72" s="5">
        <v>5</v>
      </c>
      <c r="Q72" s="6">
        <v>2.3597372509961577E-4</v>
      </c>
      <c r="R72" s="6">
        <v>23.183593751054687</v>
      </c>
      <c r="S72" s="6">
        <v>37.258064270019503</v>
      </c>
      <c r="U72" s="10">
        <f t="shared" si="0"/>
        <v>168764552.01815289</v>
      </c>
      <c r="W72" s="14">
        <f t="shared" si="1"/>
        <v>142840761.85278243</v>
      </c>
    </row>
    <row r="73" spans="1:23" ht="15" customHeight="1" x14ac:dyDescent="0.25">
      <c r="B73" s="13">
        <v>205</v>
      </c>
      <c r="C73" s="3">
        <v>44286.374201388891</v>
      </c>
      <c r="D73" s="4">
        <v>95133472.987533003</v>
      </c>
      <c r="E73" s="5">
        <v>17400</v>
      </c>
      <c r="F73" s="4">
        <v>21396449.9583079</v>
      </c>
      <c r="G73" s="5">
        <v>3929</v>
      </c>
      <c r="H73" s="4">
        <v>4746291.1375133386</v>
      </c>
      <c r="I73" s="5">
        <v>925</v>
      </c>
      <c r="J73" s="4">
        <v>826363.18912062608</v>
      </c>
      <c r="K73" s="5">
        <v>170</v>
      </c>
      <c r="L73" s="4">
        <v>105943.99860520846</v>
      </c>
      <c r="M73" s="5">
        <v>16</v>
      </c>
      <c r="N73" s="4">
        <v>38139.839497875051</v>
      </c>
      <c r="O73" s="5">
        <v>9</v>
      </c>
      <c r="P73" s="5">
        <v>5</v>
      </c>
      <c r="Q73" s="6">
        <v>2.3597372509961577E-4</v>
      </c>
      <c r="R73" s="6">
        <v>23.183593751054687</v>
      </c>
      <c r="S73" s="6">
        <v>37.258064270019503</v>
      </c>
      <c r="U73" s="10">
        <f t="shared" ref="U73:U136" si="2">SUM(D73,F73,H73,J73,L73,N73)</f>
        <v>122246661.11057794</v>
      </c>
      <c r="W73" s="14">
        <f t="shared" ref="W73:W136" si="3">U73-$V$31</f>
        <v>96322870.945207462</v>
      </c>
    </row>
    <row r="74" spans="1:23" ht="15" customHeight="1" x14ac:dyDescent="0.25">
      <c r="B74" s="13">
        <v>210</v>
      </c>
      <c r="C74" s="3">
        <v>44286.374259259261</v>
      </c>
      <c r="D74" s="4">
        <v>133964067.35631399</v>
      </c>
      <c r="E74" s="5">
        <v>25611</v>
      </c>
      <c r="F74" s="4">
        <v>25430797.425194241</v>
      </c>
      <c r="G74" s="5">
        <v>5165</v>
      </c>
      <c r="H74" s="4">
        <v>3542767.3133581714</v>
      </c>
      <c r="I74" s="5">
        <v>708</v>
      </c>
      <c r="J74" s="4">
        <v>542433.2728586673</v>
      </c>
      <c r="K74" s="5">
        <v>114</v>
      </c>
      <c r="L74" s="4">
        <v>59328.639218916738</v>
      </c>
      <c r="M74" s="5">
        <v>9</v>
      </c>
      <c r="N74" s="4">
        <v>21188.799721041691</v>
      </c>
      <c r="O74" s="5">
        <v>5</v>
      </c>
      <c r="P74" s="5">
        <v>5</v>
      </c>
      <c r="Q74" s="6">
        <v>2.3597372509961577E-4</v>
      </c>
      <c r="R74" s="6">
        <v>23.183593751054687</v>
      </c>
      <c r="S74" s="6">
        <v>37.096771240234403</v>
      </c>
      <c r="U74" s="10">
        <f t="shared" si="2"/>
        <v>163560582.80666503</v>
      </c>
      <c r="W74" s="14">
        <f t="shared" si="3"/>
        <v>137636792.64129457</v>
      </c>
    </row>
    <row r="75" spans="1:23" ht="15" customHeight="1" x14ac:dyDescent="0.25">
      <c r="B75" s="13">
        <v>215</v>
      </c>
      <c r="C75" s="3">
        <v>44286.37431712963</v>
      </c>
      <c r="D75" s="4">
        <v>59671897.774397619</v>
      </c>
      <c r="E75" s="5">
        <v>12438</v>
      </c>
      <c r="F75" s="4">
        <v>6962639.5883342996</v>
      </c>
      <c r="G75" s="5">
        <v>1426</v>
      </c>
      <c r="H75" s="4">
        <v>919593.90789320949</v>
      </c>
      <c r="I75" s="5">
        <v>186</v>
      </c>
      <c r="J75" s="4">
        <v>131370.55827045851</v>
      </c>
      <c r="K75" s="5">
        <v>29</v>
      </c>
      <c r="L75" s="4">
        <v>8475.5198884166766</v>
      </c>
      <c r="M75" s="5">
        <v>1</v>
      </c>
      <c r="N75" s="4">
        <v>4237.7599442083383</v>
      </c>
      <c r="O75" s="5">
        <v>1</v>
      </c>
      <c r="P75" s="5">
        <v>5</v>
      </c>
      <c r="Q75" s="6">
        <v>2.3597372509961577E-4</v>
      </c>
      <c r="R75" s="6">
        <v>22.912326389921873</v>
      </c>
      <c r="S75" s="6">
        <v>36.774192810058601</v>
      </c>
      <c r="U75" s="10">
        <f t="shared" si="2"/>
        <v>67698215.108728215</v>
      </c>
      <c r="W75" s="14">
        <f t="shared" si="3"/>
        <v>41774424.943357736</v>
      </c>
    </row>
    <row r="76" spans="1:23" ht="15" customHeight="1" x14ac:dyDescent="0.25">
      <c r="B76" s="13">
        <v>220</v>
      </c>
      <c r="C76" s="3">
        <v>44286.374374999999</v>
      </c>
      <c r="D76" s="4">
        <v>55404473.510579817</v>
      </c>
      <c r="E76" s="5">
        <v>11581</v>
      </c>
      <c r="F76" s="4">
        <v>6326975.5967030488</v>
      </c>
      <c r="G76" s="5">
        <v>1283</v>
      </c>
      <c r="H76" s="4">
        <v>889929.58828375116</v>
      </c>
      <c r="I76" s="5">
        <v>182</v>
      </c>
      <c r="J76" s="4">
        <v>118657.27843783348</v>
      </c>
      <c r="K76" s="5">
        <v>24</v>
      </c>
      <c r="L76" s="4">
        <v>16951.039776833353</v>
      </c>
      <c r="M76" s="5">
        <v>2</v>
      </c>
      <c r="N76" s="4">
        <v>8475.5198884166766</v>
      </c>
      <c r="O76" s="5">
        <v>2</v>
      </c>
      <c r="P76" s="5">
        <v>5</v>
      </c>
      <c r="Q76" s="6">
        <v>2.3597372509961577E-4</v>
      </c>
      <c r="R76" s="6">
        <v>22.912326389921873</v>
      </c>
      <c r="S76" s="6">
        <v>36.9354858398438</v>
      </c>
      <c r="U76" s="10">
        <f t="shared" si="2"/>
        <v>62765462.533669688</v>
      </c>
      <c r="W76" s="14">
        <f t="shared" si="3"/>
        <v>36841672.368299216</v>
      </c>
    </row>
    <row r="77" spans="1:23" ht="15" customHeight="1" x14ac:dyDescent="0.25">
      <c r="B77" s="13">
        <v>225</v>
      </c>
      <c r="C77" s="3">
        <v>44286.374432870369</v>
      </c>
      <c r="D77" s="4">
        <v>171336872.30428734</v>
      </c>
      <c r="E77" s="5">
        <v>34134</v>
      </c>
      <c r="F77" s="4">
        <v>26685174.368679907</v>
      </c>
      <c r="G77" s="5">
        <v>5717</v>
      </c>
      <c r="H77" s="4">
        <v>2457900.7676408365</v>
      </c>
      <c r="I77" s="5">
        <v>492</v>
      </c>
      <c r="J77" s="4">
        <v>372922.87509033381</v>
      </c>
      <c r="K77" s="5">
        <v>87</v>
      </c>
      <c r="L77" s="4">
        <v>4237.7599442083383</v>
      </c>
      <c r="M77" s="5">
        <v>0</v>
      </c>
      <c r="N77" s="4">
        <v>4237.7599442083383</v>
      </c>
      <c r="O77" s="5">
        <v>1</v>
      </c>
      <c r="P77" s="5">
        <v>5</v>
      </c>
      <c r="Q77" s="6">
        <v>2.3597372509961577E-4</v>
      </c>
      <c r="R77" s="6">
        <v>22.912326389921873</v>
      </c>
      <c r="S77" s="6">
        <v>36.774192810058601</v>
      </c>
      <c r="U77" s="10">
        <f t="shared" si="2"/>
        <v>200861345.83558682</v>
      </c>
      <c r="W77" s="14">
        <f t="shared" si="3"/>
        <v>174937555.67021635</v>
      </c>
    </row>
    <row r="78" spans="1:23" ht="15" customHeight="1" x14ac:dyDescent="0.25">
      <c r="B78" s="13">
        <v>230</v>
      </c>
      <c r="C78" s="3">
        <v>44286.374490740738</v>
      </c>
      <c r="D78" s="4">
        <v>57794570.119113319</v>
      </c>
      <c r="E78" s="5">
        <v>11239</v>
      </c>
      <c r="F78" s="4">
        <v>10166386.106155803</v>
      </c>
      <c r="G78" s="5">
        <v>1865</v>
      </c>
      <c r="H78" s="4">
        <v>2262963.8102072529</v>
      </c>
      <c r="I78" s="5">
        <v>454</v>
      </c>
      <c r="J78" s="4">
        <v>339020.79553666705</v>
      </c>
      <c r="K78" s="5">
        <v>78</v>
      </c>
      <c r="L78" s="4">
        <v>8475.5198884166766</v>
      </c>
      <c r="M78" s="5">
        <v>1</v>
      </c>
      <c r="N78" s="4">
        <v>4237.7599442083383</v>
      </c>
      <c r="O78" s="5">
        <v>1</v>
      </c>
      <c r="P78" s="5">
        <v>5</v>
      </c>
      <c r="Q78" s="6">
        <v>2.3597372509961577E-4</v>
      </c>
      <c r="R78" s="6">
        <v>22.912326389921873</v>
      </c>
      <c r="S78" s="6">
        <v>36.9354858398438</v>
      </c>
      <c r="U78" s="10">
        <f t="shared" si="2"/>
        <v>70575654.11084567</v>
      </c>
      <c r="W78" s="14">
        <f t="shared" si="3"/>
        <v>44651863.945475191</v>
      </c>
    </row>
    <row r="79" spans="1:23" ht="15" customHeight="1" x14ac:dyDescent="0.25">
      <c r="B79" s="13">
        <v>235</v>
      </c>
      <c r="C79" s="3">
        <v>44286.374548611115</v>
      </c>
      <c r="D79" s="4">
        <v>55006124.075824231</v>
      </c>
      <c r="E79" s="5">
        <v>10634</v>
      </c>
      <c r="F79" s="4">
        <v>9941784.8291127607</v>
      </c>
      <c r="G79" s="5">
        <v>1798</v>
      </c>
      <c r="H79" s="4">
        <v>2322292.4494261695</v>
      </c>
      <c r="I79" s="5">
        <v>479</v>
      </c>
      <c r="J79" s="4">
        <v>292405.43615037535</v>
      </c>
      <c r="K79" s="5">
        <v>65</v>
      </c>
      <c r="L79" s="4">
        <v>16951.039776833353</v>
      </c>
      <c r="M79" s="5">
        <v>3</v>
      </c>
      <c r="N79" s="4">
        <v>4237.7599442083383</v>
      </c>
      <c r="O79" s="5">
        <v>1</v>
      </c>
      <c r="P79" s="5">
        <v>5</v>
      </c>
      <c r="Q79" s="6">
        <v>2.3597372509961577E-4</v>
      </c>
      <c r="R79" s="6">
        <v>22.912326389921873</v>
      </c>
      <c r="S79" s="6">
        <v>36.9354858398438</v>
      </c>
      <c r="U79" s="10">
        <f t="shared" si="2"/>
        <v>67583795.590234578</v>
      </c>
      <c r="W79" s="14">
        <f t="shared" si="3"/>
        <v>41660005.424864098</v>
      </c>
    </row>
    <row r="80" spans="1:23" ht="15" customHeight="1" x14ac:dyDescent="0.25">
      <c r="A80" s="13">
        <v>4</v>
      </c>
      <c r="B80" s="13">
        <v>240</v>
      </c>
      <c r="C80" s="3">
        <v>44286.374606481484</v>
      </c>
      <c r="D80" s="4">
        <v>65032664.103821166</v>
      </c>
      <c r="E80" s="5">
        <v>12098</v>
      </c>
      <c r="F80" s="4">
        <v>13764244.298788683</v>
      </c>
      <c r="G80" s="5">
        <v>2504</v>
      </c>
      <c r="H80" s="4">
        <v>3152893.3984910036</v>
      </c>
      <c r="I80" s="5">
        <v>634</v>
      </c>
      <c r="J80" s="4">
        <v>466153.59386291722</v>
      </c>
      <c r="K80" s="5">
        <v>100</v>
      </c>
      <c r="L80" s="4">
        <v>42377.599442083381</v>
      </c>
      <c r="M80" s="5">
        <v>4</v>
      </c>
      <c r="N80" s="4">
        <v>25426.559665250032</v>
      </c>
      <c r="O80" s="5">
        <v>6</v>
      </c>
      <c r="P80" s="5">
        <v>5</v>
      </c>
      <c r="Q80" s="6">
        <v>2.3597372509961577E-4</v>
      </c>
      <c r="R80" s="6">
        <v>22.912326389921873</v>
      </c>
      <c r="S80" s="6">
        <v>37.096771240234403</v>
      </c>
      <c r="U80" s="10">
        <f t="shared" si="2"/>
        <v>82483759.554071113</v>
      </c>
      <c r="W80" s="14">
        <f t="shared" si="3"/>
        <v>56559969.388700634</v>
      </c>
    </row>
    <row r="81" spans="1:23" ht="15" customHeight="1" x14ac:dyDescent="0.25">
      <c r="B81" s="13">
        <v>245</v>
      </c>
      <c r="C81" s="3">
        <v>44286.374664351853</v>
      </c>
      <c r="D81" s="4">
        <v>153593371.41788703</v>
      </c>
      <c r="E81" s="5">
        <v>24405</v>
      </c>
      <c r="F81" s="4">
        <v>50170839.979482517</v>
      </c>
      <c r="G81" s="5">
        <v>8663</v>
      </c>
      <c r="H81" s="4">
        <v>13459125.582805682</v>
      </c>
      <c r="I81" s="5">
        <v>2588</v>
      </c>
      <c r="J81" s="4">
        <v>2491802.8471945031</v>
      </c>
      <c r="K81" s="5">
        <v>513</v>
      </c>
      <c r="L81" s="4">
        <v>317831.99581562541</v>
      </c>
      <c r="M81" s="5">
        <v>40</v>
      </c>
      <c r="N81" s="4">
        <v>148321.59804729183</v>
      </c>
      <c r="O81" s="5">
        <v>35</v>
      </c>
      <c r="P81" s="5">
        <v>5</v>
      </c>
      <c r="Q81" s="6">
        <v>2.3597372509961577E-4</v>
      </c>
      <c r="R81" s="6">
        <v>22.912326389921873</v>
      </c>
      <c r="S81" s="6">
        <v>37.096771240234403</v>
      </c>
      <c r="U81" s="10">
        <f t="shared" si="2"/>
        <v>220181293.42123267</v>
      </c>
      <c r="W81" s="14">
        <f t="shared" si="3"/>
        <v>194257503.25586221</v>
      </c>
    </row>
    <row r="82" spans="1:23" ht="15" customHeight="1" x14ac:dyDescent="0.25">
      <c r="B82" s="13">
        <v>250</v>
      </c>
      <c r="C82" s="3">
        <v>44286.374722222223</v>
      </c>
      <c r="D82" s="4">
        <v>65625950.496010326</v>
      </c>
      <c r="E82" s="5">
        <v>12648</v>
      </c>
      <c r="F82" s="4">
        <v>12026762.721663265</v>
      </c>
      <c r="G82" s="5">
        <v>2235</v>
      </c>
      <c r="H82" s="4">
        <v>2555369.2463576281</v>
      </c>
      <c r="I82" s="5">
        <v>518</v>
      </c>
      <c r="J82" s="4">
        <v>360209.5952577088</v>
      </c>
      <c r="K82" s="5">
        <v>81</v>
      </c>
      <c r="L82" s="4">
        <v>16951.039776833353</v>
      </c>
      <c r="M82" s="5">
        <v>1</v>
      </c>
      <c r="N82" s="4">
        <v>12713.279832625016</v>
      </c>
      <c r="O82" s="5">
        <v>3</v>
      </c>
      <c r="P82" s="5">
        <v>5</v>
      </c>
      <c r="Q82" s="6">
        <v>2.3597372509961577E-4</v>
      </c>
      <c r="R82" s="6">
        <v>22.912326389921873</v>
      </c>
      <c r="S82" s="6">
        <v>37.096771240234403</v>
      </c>
      <c r="U82" s="10">
        <f t="shared" si="2"/>
        <v>80597956.378898397</v>
      </c>
      <c r="W82" s="14">
        <f t="shared" si="3"/>
        <v>54674166.213527918</v>
      </c>
    </row>
    <row r="83" spans="1:23" ht="15" customHeight="1" x14ac:dyDescent="0.25">
      <c r="B83" s="13">
        <v>255</v>
      </c>
      <c r="C83" s="3">
        <v>44286.374780092592</v>
      </c>
      <c r="D83" s="4">
        <v>120937193.28781755</v>
      </c>
      <c r="E83" s="5">
        <v>19854</v>
      </c>
      <c r="F83" s="4">
        <v>36800707.355505213</v>
      </c>
      <c r="G83" s="5">
        <v>6529</v>
      </c>
      <c r="H83" s="4">
        <v>9132372.6797689702</v>
      </c>
      <c r="I83" s="5">
        <v>1869</v>
      </c>
      <c r="J83" s="4">
        <v>1211999.344043585</v>
      </c>
      <c r="K83" s="5">
        <v>267</v>
      </c>
      <c r="L83" s="4">
        <v>80517.438939958432</v>
      </c>
      <c r="M83" s="5">
        <v>10</v>
      </c>
      <c r="N83" s="4">
        <v>38139.839497875051</v>
      </c>
      <c r="O83" s="5">
        <v>9</v>
      </c>
      <c r="P83" s="5">
        <v>5</v>
      </c>
      <c r="Q83" s="6">
        <v>2.3597372509961577E-4</v>
      </c>
      <c r="R83" s="6">
        <v>23.183593751054687</v>
      </c>
      <c r="S83" s="6">
        <v>36.9354858398438</v>
      </c>
      <c r="U83" s="10">
        <f t="shared" si="2"/>
        <v>168200929.94557315</v>
      </c>
      <c r="W83" s="14">
        <f t="shared" si="3"/>
        <v>142277139.78020269</v>
      </c>
    </row>
    <row r="84" spans="1:23" ht="15" customHeight="1" x14ac:dyDescent="0.25">
      <c r="B84" s="13">
        <v>260</v>
      </c>
      <c r="C84" s="3">
        <v>44286.374837962961</v>
      </c>
      <c r="D84" s="4">
        <v>91577992.394342184</v>
      </c>
      <c r="E84" s="5">
        <v>16634</v>
      </c>
      <c r="F84" s="4">
        <v>21087093.482380696</v>
      </c>
      <c r="G84" s="5">
        <v>3763</v>
      </c>
      <c r="H84" s="4">
        <v>5140402.8123247148</v>
      </c>
      <c r="I84" s="5">
        <v>996</v>
      </c>
      <c r="J84" s="4">
        <v>919593.90789320949</v>
      </c>
      <c r="K84" s="5">
        <v>192</v>
      </c>
      <c r="L84" s="4">
        <v>105943.99860520846</v>
      </c>
      <c r="M84" s="5">
        <v>18</v>
      </c>
      <c r="N84" s="4">
        <v>29664.319609458369</v>
      </c>
      <c r="O84" s="5">
        <v>7</v>
      </c>
      <c r="P84" s="5">
        <v>5</v>
      </c>
      <c r="Q84" s="6">
        <v>2.3597372509961577E-4</v>
      </c>
      <c r="R84" s="6">
        <v>23.183593751054687</v>
      </c>
      <c r="S84" s="6">
        <v>36.9354858398438</v>
      </c>
      <c r="U84" s="10">
        <f t="shared" si="2"/>
        <v>118860690.91515547</v>
      </c>
      <c r="W84" s="14">
        <f t="shared" si="3"/>
        <v>92936900.749784991</v>
      </c>
    </row>
    <row r="85" spans="1:23" ht="15" customHeight="1" x14ac:dyDescent="0.25">
      <c r="B85" s="13">
        <v>265</v>
      </c>
      <c r="C85" s="3">
        <v>44286.374895833331</v>
      </c>
      <c r="D85" s="4">
        <v>99676351.64772433</v>
      </c>
      <c r="E85" s="5">
        <v>17219</v>
      </c>
      <c r="F85" s="4">
        <v>26706363.168400947</v>
      </c>
      <c r="G85" s="5">
        <v>4649</v>
      </c>
      <c r="H85" s="4">
        <v>7005017.187776383</v>
      </c>
      <c r="I85" s="5">
        <v>1412</v>
      </c>
      <c r="J85" s="4">
        <v>1021300.1465542096</v>
      </c>
      <c r="K85" s="5">
        <v>212</v>
      </c>
      <c r="L85" s="4">
        <v>122895.03838204181</v>
      </c>
      <c r="M85" s="5">
        <v>18</v>
      </c>
      <c r="N85" s="4">
        <v>46615.359386291726</v>
      </c>
      <c r="O85" s="5">
        <v>11</v>
      </c>
      <c r="P85" s="5">
        <v>5</v>
      </c>
      <c r="Q85" s="6">
        <v>2.3597372509961577E-4</v>
      </c>
      <c r="R85" s="6">
        <v>23.183593751054687</v>
      </c>
      <c r="S85" s="6">
        <v>36.9354858398438</v>
      </c>
      <c r="U85" s="10">
        <f t="shared" si="2"/>
        <v>134578542.54822421</v>
      </c>
      <c r="W85" s="14">
        <f t="shared" si="3"/>
        <v>108654752.38285373</v>
      </c>
    </row>
    <row r="86" spans="1:23" ht="15" customHeight="1" x14ac:dyDescent="0.25">
      <c r="B86" s="13">
        <v>270</v>
      </c>
      <c r="C86" s="3">
        <v>44286.3749537037</v>
      </c>
      <c r="D86" s="4">
        <v>108562934.25072922</v>
      </c>
      <c r="E86" s="5">
        <v>19495</v>
      </c>
      <c r="F86" s="4">
        <v>25947804.138387658</v>
      </c>
      <c r="G86" s="5">
        <v>4649</v>
      </c>
      <c r="H86" s="4">
        <v>6246458.1577630909</v>
      </c>
      <c r="I86" s="5">
        <v>1269</v>
      </c>
      <c r="J86" s="4">
        <v>868740.78856270935</v>
      </c>
      <c r="K86" s="5">
        <v>191</v>
      </c>
      <c r="L86" s="4">
        <v>59328.639218916738</v>
      </c>
      <c r="M86" s="5">
        <v>8</v>
      </c>
      <c r="N86" s="4">
        <v>25426.559665250032</v>
      </c>
      <c r="O86" s="5">
        <v>6</v>
      </c>
      <c r="P86" s="5">
        <v>5</v>
      </c>
      <c r="Q86" s="6">
        <v>2.3597372509961577E-4</v>
      </c>
      <c r="R86" s="6">
        <v>23.183593751054687</v>
      </c>
      <c r="S86" s="6">
        <v>36.9354858398438</v>
      </c>
      <c r="U86" s="10">
        <f t="shared" si="2"/>
        <v>141710692.53432688</v>
      </c>
      <c r="W86" s="14">
        <f t="shared" si="3"/>
        <v>115786902.3689564</v>
      </c>
    </row>
    <row r="87" spans="1:23" ht="15" customHeight="1" x14ac:dyDescent="0.25">
      <c r="B87" s="13">
        <v>275</v>
      </c>
      <c r="C87" s="3">
        <v>44286.375011574077</v>
      </c>
      <c r="D87" s="4">
        <v>91065223.441092998</v>
      </c>
      <c r="E87" s="5">
        <v>16334</v>
      </c>
      <c r="F87" s="4">
        <v>21845652.512393985</v>
      </c>
      <c r="G87" s="5">
        <v>3957</v>
      </c>
      <c r="H87" s="4">
        <v>5076836.4131615898</v>
      </c>
      <c r="I87" s="5">
        <v>1029</v>
      </c>
      <c r="J87" s="4">
        <v>716181.43057120929</v>
      </c>
      <c r="K87" s="5">
        <v>160</v>
      </c>
      <c r="L87" s="4">
        <v>38139.839497875051</v>
      </c>
      <c r="M87" s="5">
        <v>6</v>
      </c>
      <c r="N87" s="4">
        <v>12713.279832625016</v>
      </c>
      <c r="O87" s="5">
        <v>3</v>
      </c>
      <c r="P87" s="5">
        <v>5</v>
      </c>
      <c r="Q87" s="6">
        <v>2.3597372509961577E-4</v>
      </c>
      <c r="R87" s="6">
        <v>23.183593751054687</v>
      </c>
      <c r="S87" s="6">
        <v>37.096771240234403</v>
      </c>
      <c r="U87" s="10">
        <f t="shared" si="2"/>
        <v>118754746.91655029</v>
      </c>
      <c r="W87" s="14">
        <f t="shared" si="3"/>
        <v>92830956.751179814</v>
      </c>
    </row>
    <row r="88" spans="1:23" ht="15" customHeight="1" x14ac:dyDescent="0.25">
      <c r="B88" s="13">
        <v>280</v>
      </c>
      <c r="C88" s="3">
        <v>44286.375069444446</v>
      </c>
      <c r="D88" s="4">
        <v>92565390.461342737</v>
      </c>
      <c r="E88" s="5">
        <v>16808</v>
      </c>
      <c r="F88" s="4">
        <v>21337121.319088984</v>
      </c>
      <c r="G88" s="5">
        <v>3773</v>
      </c>
      <c r="H88" s="4">
        <v>5348053.0495909229</v>
      </c>
      <c r="I88" s="5">
        <v>1046</v>
      </c>
      <c r="J88" s="4">
        <v>915356.14794900117</v>
      </c>
      <c r="K88" s="5">
        <v>207</v>
      </c>
      <c r="L88" s="4">
        <v>38139.839497875051</v>
      </c>
      <c r="M88" s="5">
        <v>6</v>
      </c>
      <c r="N88" s="4">
        <v>12713.279832625016</v>
      </c>
      <c r="O88" s="5">
        <v>3</v>
      </c>
      <c r="P88" s="5">
        <v>5</v>
      </c>
      <c r="Q88" s="6">
        <v>2.3597372509961577E-4</v>
      </c>
      <c r="R88" s="6">
        <v>23.183593751054687</v>
      </c>
      <c r="S88" s="6">
        <v>37.096771240234403</v>
      </c>
      <c r="U88" s="10">
        <f t="shared" si="2"/>
        <v>120216774.09730214</v>
      </c>
      <c r="W88" s="14">
        <f t="shared" si="3"/>
        <v>94292983.93193166</v>
      </c>
    </row>
    <row r="89" spans="1:23" ht="15" customHeight="1" x14ac:dyDescent="0.25">
      <c r="B89" s="13">
        <v>285</v>
      </c>
      <c r="C89" s="3">
        <v>44286.375127314815</v>
      </c>
      <c r="D89" s="4">
        <v>41686844.571177423</v>
      </c>
      <c r="E89" s="5">
        <v>8653</v>
      </c>
      <c r="F89" s="4">
        <v>5017507.7739426726</v>
      </c>
      <c r="G89" s="5">
        <v>944</v>
      </c>
      <c r="H89" s="4">
        <v>1017062.3866100012</v>
      </c>
      <c r="I89" s="5">
        <v>203</v>
      </c>
      <c r="J89" s="4">
        <v>156797.11793570852</v>
      </c>
      <c r="K89" s="5">
        <v>33</v>
      </c>
      <c r="L89" s="4">
        <v>16951.039776833353</v>
      </c>
      <c r="M89" s="5">
        <v>2</v>
      </c>
      <c r="N89" s="4">
        <v>8475.5198884166766</v>
      </c>
      <c r="O89" s="5">
        <v>2</v>
      </c>
      <c r="P89" s="5">
        <v>5</v>
      </c>
      <c r="Q89" s="6">
        <v>2.3597372509961577E-4</v>
      </c>
      <c r="R89" s="6">
        <v>23.183593751054687</v>
      </c>
      <c r="S89" s="6">
        <v>37.096771240234403</v>
      </c>
      <c r="U89" s="10">
        <f t="shared" si="2"/>
        <v>47903638.409331053</v>
      </c>
      <c r="W89" s="14">
        <f t="shared" si="3"/>
        <v>21979848.243960578</v>
      </c>
    </row>
    <row r="90" spans="1:23" ht="15" customHeight="1" x14ac:dyDescent="0.25">
      <c r="B90" s="13">
        <v>290</v>
      </c>
      <c r="C90" s="3">
        <v>44286.375185185185</v>
      </c>
      <c r="D90" s="4">
        <v>42042816.406490929</v>
      </c>
      <c r="E90" s="5">
        <v>8814</v>
      </c>
      <c r="F90" s="4">
        <v>4691200.2582386304</v>
      </c>
      <c r="G90" s="5">
        <v>929</v>
      </c>
      <c r="H90" s="4">
        <v>754321.27006908425</v>
      </c>
      <c r="I90" s="5">
        <v>157</v>
      </c>
      <c r="J90" s="4">
        <v>88992.958828375122</v>
      </c>
      <c r="K90" s="5">
        <v>20</v>
      </c>
      <c r="L90" s="4">
        <v>4237.7599442083383</v>
      </c>
      <c r="M90" s="5">
        <v>1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23.183593751054687</v>
      </c>
      <c r="S90" s="6">
        <v>36.9354858398438</v>
      </c>
      <c r="U90" s="10">
        <f t="shared" si="2"/>
        <v>47581568.653571226</v>
      </c>
      <c r="W90" s="14">
        <f t="shared" si="3"/>
        <v>21657778.48820075</v>
      </c>
    </row>
    <row r="91" spans="1:23" ht="15" customHeight="1" x14ac:dyDescent="0.25">
      <c r="B91" s="13">
        <v>295</v>
      </c>
      <c r="C91" s="3">
        <v>44286.375243055554</v>
      </c>
      <c r="D91" s="4">
        <v>39521349.239686966</v>
      </c>
      <c r="E91" s="5">
        <v>8370</v>
      </c>
      <c r="F91" s="4">
        <v>4051298.5066631716</v>
      </c>
      <c r="G91" s="5">
        <v>810</v>
      </c>
      <c r="H91" s="4">
        <v>618712.95185441745</v>
      </c>
      <c r="I91" s="5">
        <v>119</v>
      </c>
      <c r="J91" s="4">
        <v>114419.51849362515</v>
      </c>
      <c r="K91" s="5">
        <v>26</v>
      </c>
      <c r="L91" s="4">
        <v>4237.7599442083383</v>
      </c>
      <c r="M91" s="5">
        <v>1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23.183593751054687</v>
      </c>
      <c r="S91" s="6">
        <v>36.9354858398438</v>
      </c>
      <c r="U91" s="10">
        <f t="shared" si="2"/>
        <v>44310017.976642385</v>
      </c>
      <c r="W91" s="14">
        <f t="shared" si="3"/>
        <v>18386227.81127191</v>
      </c>
    </row>
    <row r="92" spans="1:23" ht="15" customHeight="1" x14ac:dyDescent="0.25">
      <c r="A92" s="13">
        <v>5</v>
      </c>
      <c r="B92" s="13">
        <v>300</v>
      </c>
      <c r="C92" s="3">
        <v>44286.375300925924</v>
      </c>
      <c r="D92" s="4">
        <v>47780743.370949015</v>
      </c>
      <c r="E92" s="5">
        <v>9553</v>
      </c>
      <c r="F92" s="4">
        <v>7297422.6239267597</v>
      </c>
      <c r="G92" s="5">
        <v>1384</v>
      </c>
      <c r="H92" s="4">
        <v>1432362.8611424186</v>
      </c>
      <c r="I92" s="5">
        <v>275</v>
      </c>
      <c r="J92" s="4">
        <v>266978.87648512534</v>
      </c>
      <c r="K92" s="5">
        <v>59</v>
      </c>
      <c r="L92" s="4">
        <v>16951.039776833353</v>
      </c>
      <c r="M92" s="5">
        <v>2</v>
      </c>
      <c r="N92" s="4">
        <v>8475.5198884166766</v>
      </c>
      <c r="O92" s="5">
        <v>2</v>
      </c>
      <c r="P92" s="5">
        <v>5</v>
      </c>
      <c r="Q92" s="6">
        <v>2.3597372509961577E-4</v>
      </c>
      <c r="R92" s="6">
        <v>23.183593751054687</v>
      </c>
      <c r="S92" s="6">
        <v>36.774192810058601</v>
      </c>
      <c r="U92" s="10">
        <f t="shared" si="2"/>
        <v>56802934.292168565</v>
      </c>
      <c r="W92" s="14">
        <f t="shared" si="3"/>
        <v>30879144.12679809</v>
      </c>
    </row>
    <row r="93" spans="1:23" ht="15" customHeight="1" x14ac:dyDescent="0.25">
      <c r="B93" s="13">
        <v>305</v>
      </c>
      <c r="C93" s="3">
        <v>44286.375358796293</v>
      </c>
      <c r="D93" s="4">
        <v>51387077.083470315</v>
      </c>
      <c r="E93" s="5">
        <v>10367</v>
      </c>
      <c r="F93" s="4">
        <v>7454219.7418624675</v>
      </c>
      <c r="G93" s="5">
        <v>1406</v>
      </c>
      <c r="H93" s="4">
        <v>1495929.2603055437</v>
      </c>
      <c r="I93" s="5">
        <v>314</v>
      </c>
      <c r="J93" s="4">
        <v>165272.63782412521</v>
      </c>
      <c r="K93" s="5">
        <v>38</v>
      </c>
      <c r="L93" s="4">
        <v>4237.7599442083383</v>
      </c>
      <c r="M93" s="5">
        <v>1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23.183593751054687</v>
      </c>
      <c r="S93" s="6">
        <v>36.774192810058601</v>
      </c>
      <c r="U93" s="10">
        <f t="shared" si="2"/>
        <v>60506736.483406663</v>
      </c>
      <c r="W93" s="14">
        <f t="shared" si="3"/>
        <v>34582946.318036184</v>
      </c>
    </row>
    <row r="94" spans="1:23" ht="15" customHeight="1" x14ac:dyDescent="0.25">
      <c r="B94" s="13">
        <v>310</v>
      </c>
      <c r="C94" s="3">
        <v>44286.375416666669</v>
      </c>
      <c r="D94" s="4">
        <v>56493577.816241361</v>
      </c>
      <c r="E94" s="5">
        <v>12021</v>
      </c>
      <c r="F94" s="4">
        <v>5551465.5269129239</v>
      </c>
      <c r="G94" s="5">
        <v>1088</v>
      </c>
      <c r="H94" s="4">
        <v>940782.70761425118</v>
      </c>
      <c r="I94" s="5">
        <v>191</v>
      </c>
      <c r="J94" s="4">
        <v>131370.55827045851</v>
      </c>
      <c r="K94" s="5">
        <v>30</v>
      </c>
      <c r="L94" s="4">
        <v>4237.7599442083383</v>
      </c>
      <c r="M94" s="5">
        <v>0</v>
      </c>
      <c r="N94" s="4">
        <v>4237.7599442083383</v>
      </c>
      <c r="O94" s="5">
        <v>1</v>
      </c>
      <c r="P94" s="5">
        <v>5</v>
      </c>
      <c r="Q94" s="6">
        <v>2.3597372509961577E-4</v>
      </c>
      <c r="R94" s="6">
        <v>22.912326389921873</v>
      </c>
      <c r="S94" s="6">
        <v>36.612899780273402</v>
      </c>
      <c r="U94" s="10">
        <f t="shared" si="2"/>
        <v>63125672.12892741</v>
      </c>
      <c r="W94" s="14">
        <f t="shared" si="3"/>
        <v>37201881.96355693</v>
      </c>
    </row>
    <row r="95" spans="1:23" ht="15" customHeight="1" x14ac:dyDescent="0.25">
      <c r="B95" s="13">
        <v>315</v>
      </c>
      <c r="C95" s="3">
        <v>44286.375474537039</v>
      </c>
      <c r="D95" s="4">
        <v>70456996.832407832</v>
      </c>
      <c r="E95" s="5">
        <v>14909</v>
      </c>
      <c r="F95" s="4">
        <v>7276233.824205718</v>
      </c>
      <c r="G95" s="5">
        <v>1461</v>
      </c>
      <c r="H95" s="4">
        <v>1084866.5457173346</v>
      </c>
      <c r="I95" s="5">
        <v>222</v>
      </c>
      <c r="J95" s="4">
        <v>144083.83810308352</v>
      </c>
      <c r="K95" s="5">
        <v>32</v>
      </c>
      <c r="L95" s="4">
        <v>8475.5198884166766</v>
      </c>
      <c r="M95" s="5">
        <v>0</v>
      </c>
      <c r="N95" s="4">
        <v>8475.5198884166766</v>
      </c>
      <c r="O95" s="5">
        <v>2</v>
      </c>
      <c r="P95" s="5">
        <v>5</v>
      </c>
      <c r="Q95" s="6">
        <v>2.3597372509961577E-4</v>
      </c>
      <c r="R95" s="6">
        <v>22.912326389921873</v>
      </c>
      <c r="S95" s="6">
        <v>36.774192810058601</v>
      </c>
      <c r="U95" s="10">
        <f t="shared" si="2"/>
        <v>78979132.08021079</v>
      </c>
      <c r="W95" s="14">
        <f t="shared" si="3"/>
        <v>53055341.914840311</v>
      </c>
    </row>
    <row r="96" spans="1:23" ht="15" customHeight="1" x14ac:dyDescent="0.25">
      <c r="B96" s="13">
        <v>320</v>
      </c>
      <c r="C96" s="3">
        <v>44286.375532407408</v>
      </c>
      <c r="D96" s="4">
        <v>51933748.116273187</v>
      </c>
      <c r="E96" s="5">
        <v>10597</v>
      </c>
      <c r="F96" s="4">
        <v>7026205.9874974247</v>
      </c>
      <c r="G96" s="5">
        <v>1292</v>
      </c>
      <c r="H96" s="4">
        <v>1551020.1395802519</v>
      </c>
      <c r="I96" s="5">
        <v>314</v>
      </c>
      <c r="J96" s="4">
        <v>220363.5170988336</v>
      </c>
      <c r="K96" s="5">
        <v>48</v>
      </c>
      <c r="L96" s="4">
        <v>16951.039776833353</v>
      </c>
      <c r="M96" s="5">
        <v>2</v>
      </c>
      <c r="N96" s="4">
        <v>8475.5198884166766</v>
      </c>
      <c r="O96" s="5">
        <v>2</v>
      </c>
      <c r="P96" s="5">
        <v>5</v>
      </c>
      <c r="Q96" s="6">
        <v>2.3597372509961577E-4</v>
      </c>
      <c r="R96" s="6">
        <v>23.183593751054687</v>
      </c>
      <c r="S96" s="6">
        <v>36.9354858398438</v>
      </c>
      <c r="U96" s="10">
        <f t="shared" si="2"/>
        <v>60756764.320114948</v>
      </c>
      <c r="W96" s="14">
        <f t="shared" si="3"/>
        <v>34832974.154744476</v>
      </c>
    </row>
    <row r="97" spans="1:23" ht="15" customHeight="1" x14ac:dyDescent="0.25">
      <c r="B97" s="13">
        <v>325</v>
      </c>
      <c r="C97" s="3">
        <v>44286.375590277778</v>
      </c>
      <c r="D97" s="4">
        <v>88827686.190550983</v>
      </c>
      <c r="E97" s="5">
        <v>16762</v>
      </c>
      <c r="F97" s="4">
        <v>17794354.005730812</v>
      </c>
      <c r="G97" s="5">
        <v>3467</v>
      </c>
      <c r="H97" s="4">
        <v>3102040.2791605038</v>
      </c>
      <c r="I97" s="5">
        <v>668</v>
      </c>
      <c r="J97" s="4">
        <v>271216.63642933365</v>
      </c>
      <c r="K97" s="5">
        <v>59</v>
      </c>
      <c r="L97" s="4">
        <v>21188.799721041691</v>
      </c>
      <c r="M97" s="5">
        <v>3</v>
      </c>
      <c r="N97" s="4">
        <v>8475.5198884166766</v>
      </c>
      <c r="O97" s="5">
        <v>2</v>
      </c>
      <c r="P97" s="5">
        <v>5</v>
      </c>
      <c r="Q97" s="6">
        <v>2.3597372509961577E-4</v>
      </c>
      <c r="R97" s="6">
        <v>23.183593751054687</v>
      </c>
      <c r="S97" s="6">
        <v>36.9354858398438</v>
      </c>
      <c r="U97" s="10">
        <f t="shared" si="2"/>
        <v>110024961.43148109</v>
      </c>
      <c r="W97" s="14">
        <f t="shared" si="3"/>
        <v>84101171.266110614</v>
      </c>
    </row>
    <row r="98" spans="1:23" ht="15" customHeight="1" x14ac:dyDescent="0.25">
      <c r="B98" s="13">
        <v>330</v>
      </c>
      <c r="C98" s="3">
        <v>44286.375648148147</v>
      </c>
      <c r="D98" s="4">
        <v>44382059.895693928</v>
      </c>
      <c r="E98" s="5">
        <v>9080</v>
      </c>
      <c r="F98" s="4">
        <v>5903199.6022822149</v>
      </c>
      <c r="G98" s="5">
        <v>1132</v>
      </c>
      <c r="H98" s="4">
        <v>1106055.3454383763</v>
      </c>
      <c r="I98" s="5">
        <v>232</v>
      </c>
      <c r="J98" s="4">
        <v>122895.03838204181</v>
      </c>
      <c r="K98" s="5">
        <v>29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23.183593751054687</v>
      </c>
      <c r="S98" s="6">
        <v>36.774192810058601</v>
      </c>
      <c r="U98" s="10">
        <f t="shared" si="2"/>
        <v>51514209.881796554</v>
      </c>
      <c r="W98" s="14">
        <f t="shared" si="3"/>
        <v>25590419.716426078</v>
      </c>
    </row>
    <row r="99" spans="1:23" ht="15" customHeight="1" x14ac:dyDescent="0.25">
      <c r="B99" s="13">
        <v>335</v>
      </c>
      <c r="C99" s="3">
        <v>44286.375706018516</v>
      </c>
      <c r="D99" s="4">
        <v>49094448.953653604</v>
      </c>
      <c r="E99" s="5">
        <v>10010</v>
      </c>
      <c r="F99" s="4">
        <v>6674471.9121281337</v>
      </c>
      <c r="G99" s="5">
        <v>1288</v>
      </c>
      <c r="H99" s="4">
        <v>1216237.1039877932</v>
      </c>
      <c r="I99" s="5">
        <v>241</v>
      </c>
      <c r="J99" s="4">
        <v>194936.95743358356</v>
      </c>
      <c r="K99" s="5">
        <v>45</v>
      </c>
      <c r="L99" s="4">
        <v>4237.7599442083383</v>
      </c>
      <c r="M99" s="5">
        <v>1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23.183593751054687</v>
      </c>
      <c r="S99" s="6">
        <v>36.774192810058601</v>
      </c>
      <c r="U99" s="10">
        <f t="shared" si="2"/>
        <v>57184332.687147319</v>
      </c>
      <c r="W99" s="14">
        <f t="shared" si="3"/>
        <v>31260542.521776844</v>
      </c>
    </row>
    <row r="100" spans="1:23" ht="15" customHeight="1" x14ac:dyDescent="0.25">
      <c r="B100" s="13">
        <v>340</v>
      </c>
      <c r="C100" s="3">
        <v>44286.375763888886</v>
      </c>
      <c r="D100" s="4">
        <v>45547443.880351223</v>
      </c>
      <c r="E100" s="5">
        <v>9378</v>
      </c>
      <c r="F100" s="4">
        <v>5805731.1235654242</v>
      </c>
      <c r="G100" s="5">
        <v>1079</v>
      </c>
      <c r="H100" s="4">
        <v>1233188.1437646265</v>
      </c>
      <c r="I100" s="5">
        <v>243</v>
      </c>
      <c r="J100" s="4">
        <v>203412.47732200025</v>
      </c>
      <c r="K100" s="5">
        <v>45</v>
      </c>
      <c r="L100" s="4">
        <v>12713.279832625016</v>
      </c>
      <c r="M100" s="5">
        <v>3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23.183593751054687</v>
      </c>
      <c r="S100" s="6">
        <v>36.612899780273402</v>
      </c>
      <c r="U100" s="10">
        <f t="shared" si="2"/>
        <v>52802488.904835902</v>
      </c>
      <c r="W100" s="14">
        <f t="shared" si="3"/>
        <v>26878698.739465427</v>
      </c>
    </row>
    <row r="101" spans="1:23" ht="15" customHeight="1" x14ac:dyDescent="0.25">
      <c r="B101" s="13">
        <v>345</v>
      </c>
      <c r="C101" s="3">
        <v>44286.375821759262</v>
      </c>
      <c r="D101" s="4">
        <v>57082626.448486321</v>
      </c>
      <c r="E101" s="5">
        <v>11633</v>
      </c>
      <c r="F101" s="4">
        <v>7784765.0175107177</v>
      </c>
      <c r="G101" s="5">
        <v>1505</v>
      </c>
      <c r="H101" s="4">
        <v>1406936.3014771685</v>
      </c>
      <c r="I101" s="5">
        <v>288</v>
      </c>
      <c r="J101" s="4">
        <v>186461.4375451669</v>
      </c>
      <c r="K101" s="5">
        <v>42</v>
      </c>
      <c r="L101" s="4">
        <v>8475.5198884166766</v>
      </c>
      <c r="M101" s="5">
        <v>1</v>
      </c>
      <c r="N101" s="4">
        <v>4237.7599442083383</v>
      </c>
      <c r="O101" s="5">
        <v>1</v>
      </c>
      <c r="P101" s="5">
        <v>5</v>
      </c>
      <c r="Q101" s="6">
        <v>2.3597372509961577E-4</v>
      </c>
      <c r="R101" s="6">
        <v>23.183593751054687</v>
      </c>
      <c r="S101" s="6">
        <v>36.612899780273402</v>
      </c>
      <c r="U101" s="10">
        <f t="shared" si="2"/>
        <v>66473502.484852001</v>
      </c>
      <c r="W101" s="14">
        <f t="shared" si="3"/>
        <v>40549712.319481522</v>
      </c>
    </row>
    <row r="102" spans="1:23" ht="15" customHeight="1" x14ac:dyDescent="0.25">
      <c r="B102" s="13">
        <v>350</v>
      </c>
      <c r="C102" s="3">
        <v>44286.375879629632</v>
      </c>
      <c r="D102" s="4">
        <v>81979466.120710313</v>
      </c>
      <c r="E102" s="5">
        <v>14141</v>
      </c>
      <c r="F102" s="4">
        <v>22053302.749660194</v>
      </c>
      <c r="G102" s="5">
        <v>3723</v>
      </c>
      <c r="H102" s="4">
        <v>6276122.4773725495</v>
      </c>
      <c r="I102" s="5">
        <v>1294</v>
      </c>
      <c r="J102" s="4">
        <v>792461.1095669592</v>
      </c>
      <c r="K102" s="5">
        <v>180</v>
      </c>
      <c r="L102" s="4">
        <v>29664.319609458369</v>
      </c>
      <c r="M102" s="5">
        <v>4</v>
      </c>
      <c r="N102" s="4">
        <v>12713.279832625016</v>
      </c>
      <c r="O102" s="5">
        <v>3</v>
      </c>
      <c r="P102" s="5">
        <v>5</v>
      </c>
      <c r="Q102" s="6">
        <v>2.3597372509961577E-4</v>
      </c>
      <c r="R102" s="6">
        <v>23.183593751054687</v>
      </c>
      <c r="S102" s="6">
        <v>36.774192810058601</v>
      </c>
      <c r="U102" s="10">
        <f t="shared" si="2"/>
        <v>111143730.05675212</v>
      </c>
      <c r="W102" s="14">
        <f t="shared" si="3"/>
        <v>85219939.891381636</v>
      </c>
    </row>
    <row r="103" spans="1:23" ht="15" customHeight="1" x14ac:dyDescent="0.25">
      <c r="B103" s="13">
        <v>355</v>
      </c>
      <c r="C103" s="3">
        <v>44286.375937500001</v>
      </c>
      <c r="D103" s="4">
        <v>61693309.26778499</v>
      </c>
      <c r="E103" s="5">
        <v>11122</v>
      </c>
      <c r="F103" s="4">
        <v>14560943.168299852</v>
      </c>
      <c r="G103" s="5">
        <v>2484</v>
      </c>
      <c r="H103" s="4">
        <v>4034347.4668863383</v>
      </c>
      <c r="I103" s="5">
        <v>819</v>
      </c>
      <c r="J103" s="4">
        <v>563622.072579709</v>
      </c>
      <c r="K103" s="5">
        <v>131</v>
      </c>
      <c r="L103" s="4">
        <v>8475.5198884166766</v>
      </c>
      <c r="M103" s="5">
        <v>2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23.183593751054687</v>
      </c>
      <c r="S103" s="6">
        <v>36.774192810058601</v>
      </c>
      <c r="U103" s="10">
        <f t="shared" si="2"/>
        <v>80860697.495439306</v>
      </c>
      <c r="W103" s="14">
        <f t="shared" si="3"/>
        <v>54936907.330068827</v>
      </c>
    </row>
    <row r="104" spans="1:23" ht="15" customHeight="1" x14ac:dyDescent="0.25">
      <c r="A104" s="13">
        <v>6</v>
      </c>
      <c r="B104" s="13">
        <v>360</v>
      </c>
      <c r="C104" s="3">
        <v>44286.37599537037</v>
      </c>
      <c r="D104" s="4">
        <v>37203294.550205</v>
      </c>
      <c r="E104" s="5">
        <v>7854</v>
      </c>
      <c r="F104" s="4">
        <v>3919927.948392713</v>
      </c>
      <c r="G104" s="5">
        <v>782</v>
      </c>
      <c r="H104" s="4">
        <v>605999.6720217925</v>
      </c>
      <c r="I104" s="5">
        <v>121</v>
      </c>
      <c r="J104" s="4">
        <v>93230.718772583452</v>
      </c>
      <c r="K104" s="5">
        <v>22</v>
      </c>
      <c r="L104" s="4">
        <v>0</v>
      </c>
      <c r="M104" s="5">
        <v>0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23.183593751054687</v>
      </c>
      <c r="S104" s="6">
        <v>36.774192810058601</v>
      </c>
      <c r="U104" s="10">
        <f t="shared" si="2"/>
        <v>41822452.889392085</v>
      </c>
      <c r="W104" s="14">
        <f t="shared" si="3"/>
        <v>15898662.72402161</v>
      </c>
    </row>
    <row r="105" spans="1:23" ht="15" customHeight="1" x14ac:dyDescent="0.25">
      <c r="B105" s="13">
        <v>365</v>
      </c>
      <c r="C105" s="3">
        <v>44286.37605324074</v>
      </c>
      <c r="D105" s="4">
        <v>49645357.746400684</v>
      </c>
      <c r="E105" s="5">
        <v>9277</v>
      </c>
      <c r="F105" s="4">
        <v>10331658.743979929</v>
      </c>
      <c r="G105" s="5">
        <v>1807</v>
      </c>
      <c r="H105" s="4">
        <v>2674026.5247954614</v>
      </c>
      <c r="I105" s="5">
        <v>546</v>
      </c>
      <c r="J105" s="4">
        <v>360209.5952577088</v>
      </c>
      <c r="K105" s="5">
        <v>82</v>
      </c>
      <c r="L105" s="4">
        <v>12713.279832625016</v>
      </c>
      <c r="M105" s="5">
        <v>2</v>
      </c>
      <c r="N105" s="4">
        <v>4237.7599442083383</v>
      </c>
      <c r="O105" s="5">
        <v>1</v>
      </c>
      <c r="P105" s="5">
        <v>5</v>
      </c>
      <c r="Q105" s="6">
        <v>2.3597372509961577E-4</v>
      </c>
      <c r="R105" s="6">
        <v>23.183593751054687</v>
      </c>
      <c r="S105" s="6">
        <v>36.774192810058601</v>
      </c>
      <c r="U105" s="10">
        <f t="shared" si="2"/>
        <v>63028203.650210612</v>
      </c>
      <c r="W105" s="14">
        <f t="shared" si="3"/>
        <v>37104413.48484014</v>
      </c>
    </row>
    <row r="106" spans="1:23" ht="15" customHeight="1" x14ac:dyDescent="0.25">
      <c r="B106" s="13">
        <v>370</v>
      </c>
      <c r="C106" s="3">
        <v>44286.376111111109</v>
      </c>
      <c r="D106" s="4">
        <v>154792657.48209798</v>
      </c>
      <c r="E106" s="5">
        <v>22613</v>
      </c>
      <c r="F106" s="4">
        <v>58964191.863714822</v>
      </c>
      <c r="G106" s="5">
        <v>9649</v>
      </c>
      <c r="H106" s="4">
        <v>18074046.162048563</v>
      </c>
      <c r="I106" s="5">
        <v>3710</v>
      </c>
      <c r="J106" s="4">
        <v>2351956.7690356281</v>
      </c>
      <c r="K106" s="5">
        <v>544</v>
      </c>
      <c r="L106" s="4">
        <v>46615.359386291726</v>
      </c>
      <c r="M106" s="5">
        <v>10</v>
      </c>
      <c r="N106" s="4">
        <v>4237.7599442083383</v>
      </c>
      <c r="O106" s="5">
        <v>1</v>
      </c>
      <c r="P106" s="5">
        <v>5</v>
      </c>
      <c r="Q106" s="6">
        <v>2.3597372509961577E-4</v>
      </c>
      <c r="R106" s="6">
        <v>22.912326389921873</v>
      </c>
      <c r="S106" s="6">
        <v>36.774192810058601</v>
      </c>
      <c r="U106" s="10">
        <f t="shared" si="2"/>
        <v>234233705.39622751</v>
      </c>
      <c r="W106" s="14">
        <f t="shared" si="3"/>
        <v>208309915.23085704</v>
      </c>
    </row>
    <row r="107" spans="1:23" ht="15" customHeight="1" x14ac:dyDescent="0.25">
      <c r="B107" s="13">
        <v>375</v>
      </c>
      <c r="C107" s="3">
        <v>44286.376168981478</v>
      </c>
      <c r="D107" s="4">
        <v>76826350.028552979</v>
      </c>
      <c r="E107" s="5">
        <v>15585</v>
      </c>
      <c r="F107" s="4">
        <v>10780861.298066013</v>
      </c>
      <c r="G107" s="5">
        <v>1935</v>
      </c>
      <c r="H107" s="4">
        <v>2580795.8060228783</v>
      </c>
      <c r="I107" s="5">
        <v>530</v>
      </c>
      <c r="J107" s="4">
        <v>334783.03559245873</v>
      </c>
      <c r="K107" s="5">
        <v>76</v>
      </c>
      <c r="L107" s="4">
        <v>12713.279832625016</v>
      </c>
      <c r="M107" s="5">
        <v>1</v>
      </c>
      <c r="N107" s="4">
        <v>8475.5198884166766</v>
      </c>
      <c r="O107" s="5">
        <v>2</v>
      </c>
      <c r="P107" s="5">
        <v>5</v>
      </c>
      <c r="Q107" s="6">
        <v>2.3597372509961577E-4</v>
      </c>
      <c r="R107" s="6">
        <v>22.912326389921873</v>
      </c>
      <c r="S107" s="6">
        <v>36.9354858398438</v>
      </c>
      <c r="U107" s="10">
        <f t="shared" si="2"/>
        <v>90543978.967955381</v>
      </c>
      <c r="W107" s="14">
        <f t="shared" si="3"/>
        <v>64620188.802584901</v>
      </c>
    </row>
    <row r="108" spans="1:23" ht="15" customHeight="1" x14ac:dyDescent="0.25">
      <c r="B108" s="13">
        <v>380</v>
      </c>
      <c r="C108" s="3">
        <v>44286.376226851855</v>
      </c>
      <c r="D108" s="4">
        <v>151402449.52673131</v>
      </c>
      <c r="E108" s="5">
        <v>33210</v>
      </c>
      <c r="F108" s="4">
        <v>10666441.779572388</v>
      </c>
      <c r="G108" s="5">
        <v>2229</v>
      </c>
      <c r="H108" s="4">
        <v>1220474.8639320016</v>
      </c>
      <c r="I108" s="5">
        <v>234</v>
      </c>
      <c r="J108" s="4">
        <v>228839.03698725029</v>
      </c>
      <c r="K108" s="5">
        <v>46</v>
      </c>
      <c r="L108" s="4">
        <v>33902.079553666706</v>
      </c>
      <c r="M108" s="5">
        <v>4</v>
      </c>
      <c r="N108" s="4">
        <v>16951.039776833353</v>
      </c>
      <c r="O108" s="5">
        <v>4</v>
      </c>
      <c r="P108" s="5">
        <v>5</v>
      </c>
      <c r="Q108" s="6">
        <v>2.3597372509961577E-4</v>
      </c>
      <c r="R108" s="6">
        <v>22.912326389921873</v>
      </c>
      <c r="S108" s="6">
        <v>37.096771240234403</v>
      </c>
      <c r="U108" s="10">
        <f t="shared" si="2"/>
        <v>163569058.32655346</v>
      </c>
      <c r="W108" s="14">
        <f t="shared" si="3"/>
        <v>137645268.161183</v>
      </c>
    </row>
    <row r="109" spans="1:23" ht="15" customHeight="1" x14ac:dyDescent="0.25">
      <c r="B109" s="13">
        <v>385</v>
      </c>
      <c r="C109" s="3">
        <v>44286.376284722224</v>
      </c>
      <c r="D109" s="4">
        <v>70253584.355085835</v>
      </c>
      <c r="E109" s="5">
        <v>14974</v>
      </c>
      <c r="F109" s="4">
        <v>6797366.950510175</v>
      </c>
      <c r="G109" s="5">
        <v>1364</v>
      </c>
      <c r="H109" s="4">
        <v>1017062.3866100012</v>
      </c>
      <c r="I109" s="5">
        <v>159</v>
      </c>
      <c r="J109" s="4">
        <v>343258.55548087542</v>
      </c>
      <c r="K109" s="5">
        <v>64</v>
      </c>
      <c r="L109" s="4">
        <v>72041.919051541758</v>
      </c>
      <c r="M109" s="5">
        <v>14</v>
      </c>
      <c r="N109" s="4">
        <v>12713.279832625016</v>
      </c>
      <c r="O109" s="5">
        <v>3</v>
      </c>
      <c r="P109" s="5">
        <v>5</v>
      </c>
      <c r="Q109" s="6">
        <v>2.3597372509961577E-4</v>
      </c>
      <c r="R109" s="6">
        <v>22.912326389921873</v>
      </c>
      <c r="S109" s="6">
        <v>37.096771240234403</v>
      </c>
      <c r="U109" s="10">
        <f t="shared" si="2"/>
        <v>78496027.446571067</v>
      </c>
      <c r="W109" s="14">
        <f t="shared" si="3"/>
        <v>52572237.281200588</v>
      </c>
    </row>
    <row r="110" spans="1:23" ht="15" customHeight="1" x14ac:dyDescent="0.25">
      <c r="B110" s="13">
        <v>390</v>
      </c>
      <c r="C110" s="3">
        <v>44286.376342592594</v>
      </c>
      <c r="D110" s="4">
        <v>35758218.409229964</v>
      </c>
      <c r="E110" s="5">
        <v>7709</v>
      </c>
      <c r="F110" s="4">
        <v>3089326.9993278789</v>
      </c>
      <c r="G110" s="5">
        <v>616</v>
      </c>
      <c r="H110" s="4">
        <v>478866.87369554222</v>
      </c>
      <c r="I110" s="5">
        <v>91</v>
      </c>
      <c r="J110" s="4">
        <v>93230.718772583452</v>
      </c>
      <c r="K110" s="5">
        <v>22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22.912326389921873</v>
      </c>
      <c r="S110" s="6">
        <v>37.258064270019503</v>
      </c>
      <c r="U110" s="10">
        <f t="shared" si="2"/>
        <v>39419643.001025967</v>
      </c>
      <c r="W110" s="14">
        <f t="shared" si="3"/>
        <v>13495852.835655492</v>
      </c>
    </row>
    <row r="111" spans="1:23" ht="15" customHeight="1" x14ac:dyDescent="0.25">
      <c r="B111" s="13">
        <v>395</v>
      </c>
      <c r="C111" s="3">
        <v>44286.376400462963</v>
      </c>
      <c r="D111" s="4">
        <v>36237085.282925501</v>
      </c>
      <c r="E111" s="5">
        <v>7881</v>
      </c>
      <c r="F111" s="4">
        <v>2839299.1626195866</v>
      </c>
      <c r="G111" s="5">
        <v>585</v>
      </c>
      <c r="H111" s="4">
        <v>360209.5952577088</v>
      </c>
      <c r="I111" s="5">
        <v>71</v>
      </c>
      <c r="J111" s="4">
        <v>59328.639218916738</v>
      </c>
      <c r="K111" s="5">
        <v>13</v>
      </c>
      <c r="L111" s="4">
        <v>4237.7599442083383</v>
      </c>
      <c r="M111" s="5">
        <v>1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23.183593751054687</v>
      </c>
      <c r="S111" s="6">
        <v>36.9354858398438</v>
      </c>
      <c r="U111" s="10">
        <f t="shared" si="2"/>
        <v>39500160.439965919</v>
      </c>
      <c r="W111" s="14">
        <f t="shared" si="3"/>
        <v>13576370.274595443</v>
      </c>
    </row>
    <row r="112" spans="1:23" ht="15" customHeight="1" x14ac:dyDescent="0.25">
      <c r="B112" s="13">
        <v>400</v>
      </c>
      <c r="C112" s="3">
        <v>44286.376458333332</v>
      </c>
      <c r="D112" s="4">
        <v>45640674.599123806</v>
      </c>
      <c r="E112" s="5">
        <v>9575</v>
      </c>
      <c r="F112" s="4">
        <v>5064123.1333289649</v>
      </c>
      <c r="G112" s="5">
        <v>927</v>
      </c>
      <c r="H112" s="4">
        <v>1135719.6650478349</v>
      </c>
      <c r="I112" s="5">
        <v>219</v>
      </c>
      <c r="J112" s="4">
        <v>207650.2372662086</v>
      </c>
      <c r="K112" s="5">
        <v>46</v>
      </c>
      <c r="L112" s="4">
        <v>12713.279832625016</v>
      </c>
      <c r="M112" s="5">
        <v>1</v>
      </c>
      <c r="N112" s="4">
        <v>8475.5198884166766</v>
      </c>
      <c r="O112" s="5">
        <v>2</v>
      </c>
      <c r="P112" s="5">
        <v>5</v>
      </c>
      <c r="Q112" s="6">
        <v>2.3597372509961577E-4</v>
      </c>
      <c r="R112" s="6">
        <v>22.912326389921873</v>
      </c>
      <c r="S112" s="6">
        <v>36.774192810058601</v>
      </c>
      <c r="U112" s="10">
        <f t="shared" si="2"/>
        <v>52069356.434487849</v>
      </c>
      <c r="W112" s="14">
        <f t="shared" si="3"/>
        <v>26145566.269117374</v>
      </c>
    </row>
    <row r="113" spans="1:23" ht="15" customHeight="1" x14ac:dyDescent="0.25">
      <c r="B113" s="13">
        <v>405</v>
      </c>
      <c r="C113" s="3">
        <v>44286.376516203702</v>
      </c>
      <c r="D113" s="4">
        <v>49174966.392593563</v>
      </c>
      <c r="E113" s="5">
        <v>10495</v>
      </c>
      <c r="F113" s="4">
        <v>4699675.7781270472</v>
      </c>
      <c r="G113" s="5">
        <v>923</v>
      </c>
      <c r="H113" s="4">
        <v>788223.34962275089</v>
      </c>
      <c r="I113" s="5">
        <v>152</v>
      </c>
      <c r="J113" s="4">
        <v>144083.83810308352</v>
      </c>
      <c r="K113" s="5">
        <v>33</v>
      </c>
      <c r="L113" s="4">
        <v>4237.7599442083383</v>
      </c>
      <c r="M113" s="5">
        <v>1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22.912326389921873</v>
      </c>
      <c r="S113" s="6">
        <v>36.774192810058601</v>
      </c>
      <c r="U113" s="10">
        <f t="shared" si="2"/>
        <v>54811187.11839065</v>
      </c>
      <c r="W113" s="14">
        <f t="shared" si="3"/>
        <v>28887396.953020174</v>
      </c>
    </row>
    <row r="114" spans="1:23" ht="15" customHeight="1" x14ac:dyDescent="0.25">
      <c r="B114" s="13">
        <v>410</v>
      </c>
      <c r="C114" s="3">
        <v>44286.376574074071</v>
      </c>
      <c r="D114" s="4">
        <v>49471609.588688143</v>
      </c>
      <c r="E114" s="5">
        <v>10608</v>
      </c>
      <c r="F114" s="4">
        <v>4517452.1005260888</v>
      </c>
      <c r="G114" s="5">
        <v>928</v>
      </c>
      <c r="H114" s="4">
        <v>584810.87230075069</v>
      </c>
      <c r="I114" s="5">
        <v>123</v>
      </c>
      <c r="J114" s="4">
        <v>63566.399163125076</v>
      </c>
      <c r="K114" s="5">
        <v>13</v>
      </c>
      <c r="L114" s="4">
        <v>8475.5198884166766</v>
      </c>
      <c r="M114" s="5">
        <v>2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22.912326389921873</v>
      </c>
      <c r="S114" s="6">
        <v>36.9354858398438</v>
      </c>
      <c r="U114" s="10">
        <f t="shared" si="2"/>
        <v>54645914.480566524</v>
      </c>
      <c r="W114" s="14">
        <f t="shared" si="3"/>
        <v>28722124.315196048</v>
      </c>
    </row>
    <row r="115" spans="1:23" ht="15" customHeight="1" x14ac:dyDescent="0.25">
      <c r="B115" s="13">
        <v>415</v>
      </c>
      <c r="C115" s="3">
        <v>44286.376631944448</v>
      </c>
      <c r="D115" s="4">
        <v>47106939.539819889</v>
      </c>
      <c r="E115" s="5">
        <v>9654</v>
      </c>
      <c r="F115" s="4">
        <v>6195605.0384325916</v>
      </c>
      <c r="G115" s="5">
        <v>1114</v>
      </c>
      <c r="H115" s="4">
        <v>1474740.4605845017</v>
      </c>
      <c r="I115" s="5">
        <v>285</v>
      </c>
      <c r="J115" s="4">
        <v>266978.87648512534</v>
      </c>
      <c r="K115" s="5">
        <v>60</v>
      </c>
      <c r="L115" s="4">
        <v>12713.279832625016</v>
      </c>
      <c r="M115" s="5">
        <v>2</v>
      </c>
      <c r="N115" s="4">
        <v>4237.7599442083383</v>
      </c>
      <c r="O115" s="5">
        <v>1</v>
      </c>
      <c r="P115" s="5">
        <v>5</v>
      </c>
      <c r="Q115" s="6">
        <v>2.3597372509961577E-4</v>
      </c>
      <c r="R115" s="6">
        <v>22.912326389921873</v>
      </c>
      <c r="S115" s="6">
        <v>36.9354858398438</v>
      </c>
      <c r="U115" s="10">
        <f t="shared" si="2"/>
        <v>55061214.955098934</v>
      </c>
      <c r="W115" s="14">
        <f t="shared" si="3"/>
        <v>29137424.789728459</v>
      </c>
    </row>
    <row r="116" spans="1:23" ht="15" customHeight="1" x14ac:dyDescent="0.25">
      <c r="A116" s="13">
        <v>7</v>
      </c>
      <c r="B116" s="13">
        <v>420</v>
      </c>
      <c r="C116" s="3">
        <v>44286.376689814817</v>
      </c>
      <c r="D116" s="4">
        <v>47649372.812678561</v>
      </c>
      <c r="E116" s="5">
        <v>9828</v>
      </c>
      <c r="F116" s="4">
        <v>6000668.0809990074</v>
      </c>
      <c r="G116" s="5">
        <v>1084</v>
      </c>
      <c r="H116" s="4">
        <v>1406936.3014771685</v>
      </c>
      <c r="I116" s="5">
        <v>259</v>
      </c>
      <c r="J116" s="4">
        <v>309356.47592720872</v>
      </c>
      <c r="K116" s="5">
        <v>67</v>
      </c>
      <c r="L116" s="4">
        <v>25426.559665250032</v>
      </c>
      <c r="M116" s="5">
        <v>4</v>
      </c>
      <c r="N116" s="4">
        <v>8475.5198884166766</v>
      </c>
      <c r="O116" s="5">
        <v>2</v>
      </c>
      <c r="P116" s="5">
        <v>5</v>
      </c>
      <c r="Q116" s="6">
        <v>2.3597372509961577E-4</v>
      </c>
      <c r="R116" s="6">
        <v>22.912326389921873</v>
      </c>
      <c r="S116" s="6">
        <v>36.774192810058601</v>
      </c>
      <c r="U116" s="10">
        <f t="shared" si="2"/>
        <v>55400235.750635616</v>
      </c>
      <c r="W116" s="14">
        <f t="shared" si="3"/>
        <v>29476445.585265141</v>
      </c>
    </row>
    <row r="117" spans="1:23" ht="15" customHeight="1" x14ac:dyDescent="0.25">
      <c r="B117" s="13">
        <v>425</v>
      </c>
      <c r="C117" s="3">
        <v>44286.376747685186</v>
      </c>
      <c r="D117" s="4">
        <v>32427339.093082204</v>
      </c>
      <c r="E117" s="5">
        <v>6951</v>
      </c>
      <c r="F117" s="4">
        <v>2970669.7208900456</v>
      </c>
      <c r="G117" s="5">
        <v>605</v>
      </c>
      <c r="H117" s="4">
        <v>406824.95464400051</v>
      </c>
      <c r="I117" s="5">
        <v>83</v>
      </c>
      <c r="J117" s="4">
        <v>55090.879274708401</v>
      </c>
      <c r="K117" s="5">
        <v>12</v>
      </c>
      <c r="L117" s="4">
        <v>4237.7599442083383</v>
      </c>
      <c r="M117" s="5">
        <v>0</v>
      </c>
      <c r="N117" s="4">
        <v>4237.7599442083383</v>
      </c>
      <c r="O117" s="5">
        <v>1</v>
      </c>
      <c r="P117" s="5">
        <v>5</v>
      </c>
      <c r="Q117" s="6">
        <v>2.3597372509961577E-4</v>
      </c>
      <c r="R117" s="6">
        <v>22.912326389921873</v>
      </c>
      <c r="S117" s="6">
        <v>36.774192810058601</v>
      </c>
      <c r="U117" s="10">
        <f t="shared" si="2"/>
        <v>35868400.167779379</v>
      </c>
      <c r="W117" s="14">
        <f t="shared" si="3"/>
        <v>9944610.0024089031</v>
      </c>
    </row>
    <row r="118" spans="1:23" ht="15" customHeight="1" x14ac:dyDescent="0.25">
      <c r="B118" s="13">
        <v>430</v>
      </c>
      <c r="C118" s="3">
        <v>44286.376805555556</v>
      </c>
      <c r="D118" s="4">
        <v>55175634.473592564</v>
      </c>
      <c r="E118" s="5">
        <v>12010</v>
      </c>
      <c r="F118" s="4">
        <v>4280137.5436504213</v>
      </c>
      <c r="G118" s="5">
        <v>865</v>
      </c>
      <c r="H118" s="4">
        <v>614475.19191020913</v>
      </c>
      <c r="I118" s="5">
        <v>127</v>
      </c>
      <c r="J118" s="4">
        <v>76279.678995750102</v>
      </c>
      <c r="K118" s="5">
        <v>17</v>
      </c>
      <c r="L118" s="4">
        <v>4237.7599442083383</v>
      </c>
      <c r="M118" s="5">
        <v>1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22.912326389921873</v>
      </c>
      <c r="S118" s="6">
        <v>36.774192810058601</v>
      </c>
      <c r="U118" s="10">
        <f t="shared" si="2"/>
        <v>60150764.648093149</v>
      </c>
      <c r="W118" s="14">
        <f t="shared" si="3"/>
        <v>34226974.48272267</v>
      </c>
    </row>
    <row r="119" spans="1:23" ht="15" customHeight="1" x14ac:dyDescent="0.25">
      <c r="B119" s="13">
        <v>435</v>
      </c>
      <c r="C119" s="3">
        <v>44286.376863425925</v>
      </c>
      <c r="D119" s="4">
        <v>60082960.488985822</v>
      </c>
      <c r="E119" s="5">
        <v>13014</v>
      </c>
      <c r="F119" s="4">
        <v>4932752.5750585059</v>
      </c>
      <c r="G119" s="5">
        <v>1008</v>
      </c>
      <c r="H119" s="4">
        <v>661090.55129650084</v>
      </c>
      <c r="I119" s="5">
        <v>136</v>
      </c>
      <c r="J119" s="4">
        <v>84755.198884166763</v>
      </c>
      <c r="K119" s="5">
        <v>18</v>
      </c>
      <c r="L119" s="4">
        <v>8475.5198884166766</v>
      </c>
      <c r="M119" s="5">
        <v>2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22.912326389921873</v>
      </c>
      <c r="S119" s="6">
        <v>36.9354858398438</v>
      </c>
      <c r="U119" s="10">
        <f t="shared" si="2"/>
        <v>65770034.334113412</v>
      </c>
      <c r="W119" s="14">
        <f t="shared" si="3"/>
        <v>39846244.16874294</v>
      </c>
    </row>
    <row r="120" spans="1:23" ht="15" customHeight="1" x14ac:dyDescent="0.25">
      <c r="B120" s="13">
        <v>440</v>
      </c>
      <c r="C120" s="3">
        <v>44286.376921296294</v>
      </c>
      <c r="D120" s="4">
        <v>29969438.325441372</v>
      </c>
      <c r="E120" s="5">
        <v>6448</v>
      </c>
      <c r="F120" s="4">
        <v>2644362.2051860034</v>
      </c>
      <c r="G120" s="5">
        <v>518</v>
      </c>
      <c r="H120" s="4">
        <v>449202.5540860839</v>
      </c>
      <c r="I120" s="5">
        <v>87</v>
      </c>
      <c r="J120" s="4">
        <v>80517.438939958432</v>
      </c>
      <c r="K120" s="5">
        <v>16</v>
      </c>
      <c r="L120" s="4">
        <v>12713.279832625016</v>
      </c>
      <c r="M120" s="5">
        <v>2</v>
      </c>
      <c r="N120" s="4">
        <v>4237.7599442083383</v>
      </c>
      <c r="O120" s="5">
        <v>1</v>
      </c>
      <c r="P120" s="5">
        <v>5</v>
      </c>
      <c r="Q120" s="6">
        <v>2.3597372509961577E-4</v>
      </c>
      <c r="R120" s="6">
        <v>22.912326389921873</v>
      </c>
      <c r="S120" s="6">
        <v>36.9354858398438</v>
      </c>
      <c r="U120" s="10">
        <f t="shared" si="2"/>
        <v>33160471.56343025</v>
      </c>
      <c r="W120" s="14">
        <f t="shared" si="3"/>
        <v>7236681.3980597742</v>
      </c>
    </row>
    <row r="121" spans="1:23" ht="15" customHeight="1" x14ac:dyDescent="0.25">
      <c r="B121" s="13">
        <v>445</v>
      </c>
      <c r="C121" s="3">
        <v>44286.376979166664</v>
      </c>
      <c r="D121" s="4">
        <v>31533171.744854249</v>
      </c>
      <c r="E121" s="5">
        <v>6808</v>
      </c>
      <c r="F121" s="4">
        <v>2682502.0446838783</v>
      </c>
      <c r="G121" s="5">
        <v>536</v>
      </c>
      <c r="H121" s="4">
        <v>411062.71458820882</v>
      </c>
      <c r="I121" s="5">
        <v>79</v>
      </c>
      <c r="J121" s="4">
        <v>76279.678995750102</v>
      </c>
      <c r="K121" s="5">
        <v>17</v>
      </c>
      <c r="L121" s="4">
        <v>4237.7599442083383</v>
      </c>
      <c r="M121" s="5">
        <v>1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22.912326389921873</v>
      </c>
      <c r="S121" s="6">
        <v>36.9354858398438</v>
      </c>
      <c r="U121" s="10">
        <f t="shared" si="2"/>
        <v>34707253.943066299</v>
      </c>
      <c r="W121" s="14">
        <f t="shared" si="3"/>
        <v>8783463.7776958235</v>
      </c>
    </row>
    <row r="122" spans="1:23" ht="15" customHeight="1" x14ac:dyDescent="0.25">
      <c r="B122" s="13">
        <v>450</v>
      </c>
      <c r="C122" s="3">
        <v>44286.37703703704</v>
      </c>
      <c r="D122" s="4">
        <v>37381280.467861757</v>
      </c>
      <c r="E122" s="5">
        <v>8077</v>
      </c>
      <c r="F122" s="4">
        <v>3152893.3984910036</v>
      </c>
      <c r="G122" s="5">
        <v>622</v>
      </c>
      <c r="H122" s="4">
        <v>517006.71319341729</v>
      </c>
      <c r="I122" s="5">
        <v>91</v>
      </c>
      <c r="J122" s="4">
        <v>131370.55827045851</v>
      </c>
      <c r="K122" s="5">
        <v>27</v>
      </c>
      <c r="L122" s="4">
        <v>16951.039776833353</v>
      </c>
      <c r="M122" s="5">
        <v>2</v>
      </c>
      <c r="N122" s="4">
        <v>8475.5198884166766</v>
      </c>
      <c r="O122" s="5">
        <v>2</v>
      </c>
      <c r="P122" s="5">
        <v>5</v>
      </c>
      <c r="Q122" s="6">
        <v>2.3597372509961577E-4</v>
      </c>
      <c r="R122" s="6">
        <v>22.912326389921873</v>
      </c>
      <c r="S122" s="6">
        <v>36.774192810058601</v>
      </c>
      <c r="U122" s="10">
        <f t="shared" si="2"/>
        <v>41207977.697481886</v>
      </c>
      <c r="W122" s="14">
        <f t="shared" si="3"/>
        <v>15284187.53211141</v>
      </c>
    </row>
    <row r="123" spans="1:23" ht="15" customHeight="1" x14ac:dyDescent="0.25">
      <c r="B123" s="13">
        <v>455</v>
      </c>
      <c r="C123" s="3">
        <v>44286.37709490741</v>
      </c>
      <c r="D123" s="4">
        <v>43081067.592821971</v>
      </c>
      <c r="E123" s="5">
        <v>8931</v>
      </c>
      <c r="F123" s="4">
        <v>5233633.5310972976</v>
      </c>
      <c r="G123" s="5">
        <v>1054</v>
      </c>
      <c r="H123" s="4">
        <v>767034.54990170919</v>
      </c>
      <c r="I123" s="5">
        <v>129</v>
      </c>
      <c r="J123" s="4">
        <v>220363.5170988336</v>
      </c>
      <c r="K123" s="5">
        <v>46</v>
      </c>
      <c r="L123" s="4">
        <v>25426.559665250032</v>
      </c>
      <c r="M123" s="5">
        <v>5</v>
      </c>
      <c r="N123" s="4">
        <v>4237.7599442083383</v>
      </c>
      <c r="O123" s="5">
        <v>1</v>
      </c>
      <c r="P123" s="5">
        <v>5</v>
      </c>
      <c r="Q123" s="6">
        <v>2.3597372509961577E-4</v>
      </c>
      <c r="R123" s="6">
        <v>22.912326389921873</v>
      </c>
      <c r="S123" s="6">
        <v>36.774192810058601</v>
      </c>
      <c r="U123" s="10">
        <f t="shared" si="2"/>
        <v>49331763.510529272</v>
      </c>
      <c r="W123" s="14">
        <f t="shared" si="3"/>
        <v>23407973.345158797</v>
      </c>
    </row>
    <row r="124" spans="1:23" ht="15" customHeight="1" x14ac:dyDescent="0.25">
      <c r="B124" s="13">
        <v>460</v>
      </c>
      <c r="C124" s="3">
        <v>44286.377152777779</v>
      </c>
      <c r="D124" s="4">
        <v>42064005.206211969</v>
      </c>
      <c r="E124" s="5">
        <v>8999</v>
      </c>
      <c r="F124" s="4">
        <v>3928403.4682811298</v>
      </c>
      <c r="G124" s="5">
        <v>774</v>
      </c>
      <c r="H124" s="4">
        <v>648377.27146387578</v>
      </c>
      <c r="I124" s="5">
        <v>121</v>
      </c>
      <c r="J124" s="4">
        <v>135608.31821466683</v>
      </c>
      <c r="K124" s="5">
        <v>28</v>
      </c>
      <c r="L124" s="4">
        <v>16951.039776833353</v>
      </c>
      <c r="M124" s="5">
        <v>3</v>
      </c>
      <c r="N124" s="4">
        <v>4237.7599442083383</v>
      </c>
      <c r="O124" s="5">
        <v>1</v>
      </c>
      <c r="P124" s="5">
        <v>5</v>
      </c>
      <c r="Q124" s="6">
        <v>2.3597372509961577E-4</v>
      </c>
      <c r="R124" s="6">
        <v>22.912326389921873</v>
      </c>
      <c r="S124" s="6">
        <v>36.774192810058601</v>
      </c>
      <c r="U124" s="10">
        <f t="shared" si="2"/>
        <v>46797583.063892685</v>
      </c>
      <c r="W124" s="14">
        <f t="shared" si="3"/>
        <v>20873792.898522209</v>
      </c>
    </row>
    <row r="125" spans="1:23" ht="15" customHeight="1" x14ac:dyDescent="0.25">
      <c r="B125" s="13">
        <v>465</v>
      </c>
      <c r="C125" s="3">
        <v>44286.377210648148</v>
      </c>
      <c r="D125" s="4">
        <v>44564283.573294885</v>
      </c>
      <c r="E125" s="5">
        <v>9548</v>
      </c>
      <c r="F125" s="4">
        <v>4102151.6259936718</v>
      </c>
      <c r="G125" s="5">
        <v>791</v>
      </c>
      <c r="H125" s="4">
        <v>750083.51012487593</v>
      </c>
      <c r="I125" s="5">
        <v>144</v>
      </c>
      <c r="J125" s="4">
        <v>139846.07815887517</v>
      </c>
      <c r="K125" s="5">
        <v>26</v>
      </c>
      <c r="L125" s="4">
        <v>29664.319609458369</v>
      </c>
      <c r="M125" s="5">
        <v>5</v>
      </c>
      <c r="N125" s="4">
        <v>8475.5198884166766</v>
      </c>
      <c r="O125" s="5">
        <v>2</v>
      </c>
      <c r="P125" s="5">
        <v>5</v>
      </c>
      <c r="Q125" s="6">
        <v>2.3597372509961577E-4</v>
      </c>
      <c r="R125" s="6">
        <v>22.912326389921873</v>
      </c>
      <c r="S125" s="6">
        <v>36.774192810058601</v>
      </c>
      <c r="U125" s="10">
        <f t="shared" si="2"/>
        <v>49594504.627070181</v>
      </c>
      <c r="W125" s="14">
        <f t="shared" si="3"/>
        <v>23670714.461699706</v>
      </c>
    </row>
    <row r="126" spans="1:23" ht="15" customHeight="1" x14ac:dyDescent="0.25">
      <c r="B126" s="13">
        <v>470</v>
      </c>
      <c r="C126" s="3">
        <v>44286.377268518518</v>
      </c>
      <c r="D126" s="4">
        <v>35889588.967500418</v>
      </c>
      <c r="E126" s="5">
        <v>7671</v>
      </c>
      <c r="F126" s="4">
        <v>3381732.4354782542</v>
      </c>
      <c r="G126" s="5">
        <v>651</v>
      </c>
      <c r="H126" s="4">
        <v>622950.71179862577</v>
      </c>
      <c r="I126" s="5">
        <v>115</v>
      </c>
      <c r="J126" s="4">
        <v>135608.31821466683</v>
      </c>
      <c r="K126" s="5">
        <v>31</v>
      </c>
      <c r="L126" s="4">
        <v>4237.7599442083383</v>
      </c>
      <c r="M126" s="5">
        <v>1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22.912326389921873</v>
      </c>
      <c r="S126" s="6">
        <v>36.774192810058601</v>
      </c>
      <c r="U126" s="10">
        <f t="shared" si="2"/>
        <v>40034118.192936175</v>
      </c>
      <c r="W126" s="14">
        <f t="shared" si="3"/>
        <v>14110328.027565699</v>
      </c>
    </row>
    <row r="127" spans="1:23" ht="15" customHeight="1" x14ac:dyDescent="0.25">
      <c r="B127" s="13">
        <v>475</v>
      </c>
      <c r="C127" s="3">
        <v>44286.377326388887</v>
      </c>
      <c r="D127" s="4">
        <v>48064673.287210979</v>
      </c>
      <c r="E127" s="5">
        <v>10397</v>
      </c>
      <c r="F127" s="4">
        <v>4004683.1472768798</v>
      </c>
      <c r="G127" s="5">
        <v>785</v>
      </c>
      <c r="H127" s="4">
        <v>678041.5910733341</v>
      </c>
      <c r="I127" s="5">
        <v>142</v>
      </c>
      <c r="J127" s="4">
        <v>76279.678995750102</v>
      </c>
      <c r="K127" s="5">
        <v>15</v>
      </c>
      <c r="L127" s="4">
        <v>12713.279832625016</v>
      </c>
      <c r="M127" s="5">
        <v>2</v>
      </c>
      <c r="N127" s="4">
        <v>4237.7599442083383</v>
      </c>
      <c r="O127" s="5">
        <v>1</v>
      </c>
      <c r="P127" s="5">
        <v>5</v>
      </c>
      <c r="Q127" s="6">
        <v>2.3597372509961577E-4</v>
      </c>
      <c r="R127" s="6">
        <v>22.912326389921873</v>
      </c>
      <c r="S127" s="6">
        <v>36.774192810058601</v>
      </c>
      <c r="U127" s="10">
        <f t="shared" si="2"/>
        <v>52840628.744333774</v>
      </c>
      <c r="W127" s="14">
        <f t="shared" si="3"/>
        <v>26916838.578963298</v>
      </c>
    </row>
    <row r="128" spans="1:23" ht="15" customHeight="1" x14ac:dyDescent="0.25">
      <c r="A128" s="13">
        <v>8</v>
      </c>
      <c r="B128" s="13">
        <v>480</v>
      </c>
      <c r="C128" s="3">
        <v>44286.377384259256</v>
      </c>
      <c r="D128" s="4">
        <v>56256263.259365693</v>
      </c>
      <c r="E128" s="5">
        <v>11392</v>
      </c>
      <c r="F128" s="4">
        <v>7979701.9749443019</v>
      </c>
      <c r="G128" s="5">
        <v>1474</v>
      </c>
      <c r="H128" s="4">
        <v>1733243.8171812105</v>
      </c>
      <c r="I128" s="5">
        <v>339</v>
      </c>
      <c r="J128" s="4">
        <v>296643.19609458366</v>
      </c>
      <c r="K128" s="5">
        <v>57</v>
      </c>
      <c r="L128" s="4">
        <v>55090.879274708401</v>
      </c>
      <c r="M128" s="5">
        <v>11</v>
      </c>
      <c r="N128" s="4">
        <v>8475.5198884166766</v>
      </c>
      <c r="O128" s="5">
        <v>2</v>
      </c>
      <c r="P128" s="5">
        <v>5</v>
      </c>
      <c r="Q128" s="6">
        <v>2.3597372509961577E-4</v>
      </c>
      <c r="R128" s="6">
        <v>22.912326389921873</v>
      </c>
      <c r="S128" s="6">
        <v>36.774192810058601</v>
      </c>
      <c r="U128" s="10">
        <f t="shared" si="2"/>
        <v>66329418.646748908</v>
      </c>
      <c r="W128" s="14">
        <f t="shared" si="3"/>
        <v>40405628.481378436</v>
      </c>
    </row>
    <row r="129" spans="1:23" ht="15" customHeight="1" x14ac:dyDescent="0.25">
      <c r="B129" s="13">
        <v>485</v>
      </c>
      <c r="C129" s="3">
        <v>44286.377442129633</v>
      </c>
      <c r="D129" s="4">
        <v>38504286.853076965</v>
      </c>
      <c r="E129" s="5">
        <v>7922</v>
      </c>
      <c r="F129" s="4">
        <v>4932752.5750585059</v>
      </c>
      <c r="G129" s="5">
        <v>959</v>
      </c>
      <c r="H129" s="4">
        <v>868740.78856270935</v>
      </c>
      <c r="I129" s="5">
        <v>177</v>
      </c>
      <c r="J129" s="4">
        <v>118657.27843783348</v>
      </c>
      <c r="K129" s="5">
        <v>24</v>
      </c>
      <c r="L129" s="4">
        <v>16951.039776833353</v>
      </c>
      <c r="M129" s="5">
        <v>4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22.912326389921873</v>
      </c>
      <c r="S129" s="6">
        <v>36.774192810058601</v>
      </c>
      <c r="U129" s="10">
        <f t="shared" si="2"/>
        <v>44441388.53491284</v>
      </c>
      <c r="W129" s="14">
        <f t="shared" si="3"/>
        <v>18517598.369542364</v>
      </c>
    </row>
    <row r="130" spans="1:23" ht="15" customHeight="1" x14ac:dyDescent="0.25">
      <c r="B130" s="13">
        <v>490</v>
      </c>
      <c r="C130" s="3">
        <v>44286.377500000002</v>
      </c>
      <c r="D130" s="4">
        <v>44678703.091788515</v>
      </c>
      <c r="E130" s="5">
        <v>9287</v>
      </c>
      <c r="F130" s="4">
        <v>5322626.4899256732</v>
      </c>
      <c r="G130" s="5">
        <v>1003</v>
      </c>
      <c r="H130" s="4">
        <v>1072153.2658847095</v>
      </c>
      <c r="I130" s="5">
        <v>209</v>
      </c>
      <c r="J130" s="4">
        <v>186461.4375451669</v>
      </c>
      <c r="K130" s="5">
        <v>38</v>
      </c>
      <c r="L130" s="4">
        <v>25426.559665250032</v>
      </c>
      <c r="M130" s="5">
        <v>3</v>
      </c>
      <c r="N130" s="4">
        <v>12713.279832625016</v>
      </c>
      <c r="O130" s="5">
        <v>3</v>
      </c>
      <c r="P130" s="5">
        <v>5</v>
      </c>
      <c r="Q130" s="6">
        <v>2.3597372509961577E-4</v>
      </c>
      <c r="R130" s="6">
        <v>22.912326389921873</v>
      </c>
      <c r="S130" s="6">
        <v>36.774192810058601</v>
      </c>
      <c r="U130" s="10">
        <f t="shared" si="2"/>
        <v>51298084.12464194</v>
      </c>
      <c r="W130" s="14">
        <f t="shared" si="3"/>
        <v>25374293.959271464</v>
      </c>
    </row>
    <row r="131" spans="1:23" ht="15" customHeight="1" x14ac:dyDescent="0.25">
      <c r="B131" s="13">
        <v>495</v>
      </c>
      <c r="C131" s="3">
        <v>44286.377557870372</v>
      </c>
      <c r="D131" s="4">
        <v>40508747.306687512</v>
      </c>
      <c r="E131" s="5">
        <v>8452</v>
      </c>
      <c r="F131" s="4">
        <v>4691200.2582386304</v>
      </c>
      <c r="G131" s="5">
        <v>895</v>
      </c>
      <c r="H131" s="4">
        <v>898405.10817216779</v>
      </c>
      <c r="I131" s="5">
        <v>177</v>
      </c>
      <c r="J131" s="4">
        <v>148321.59804729183</v>
      </c>
      <c r="K131" s="5">
        <v>35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22.912326389921873</v>
      </c>
      <c r="S131" s="6">
        <v>36.774192810058601</v>
      </c>
      <c r="U131" s="10">
        <f t="shared" si="2"/>
        <v>46246674.271145605</v>
      </c>
      <c r="W131" s="14">
        <f t="shared" si="3"/>
        <v>20322884.105775129</v>
      </c>
    </row>
    <row r="132" spans="1:23" ht="15" customHeight="1" x14ac:dyDescent="0.25">
      <c r="B132" s="13">
        <v>500</v>
      </c>
      <c r="C132" s="3">
        <v>44286.377615740741</v>
      </c>
      <c r="D132" s="4">
        <v>45123667.885930389</v>
      </c>
      <c r="E132" s="5">
        <v>9600</v>
      </c>
      <c r="F132" s="4">
        <v>4441172.4215303389</v>
      </c>
      <c r="G132" s="5">
        <v>864</v>
      </c>
      <c r="H132" s="4">
        <v>779747.82973433426</v>
      </c>
      <c r="I132" s="5">
        <v>160</v>
      </c>
      <c r="J132" s="4">
        <v>101706.23866100013</v>
      </c>
      <c r="K132" s="5">
        <v>24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22.912326389921873</v>
      </c>
      <c r="S132" s="6">
        <v>36.774192810058601</v>
      </c>
      <c r="U132" s="10">
        <f t="shared" si="2"/>
        <v>50446294.375856057</v>
      </c>
      <c r="W132" s="14">
        <f t="shared" si="3"/>
        <v>24522504.210485581</v>
      </c>
    </row>
    <row r="133" spans="1:23" ht="15" customHeight="1" x14ac:dyDescent="0.25">
      <c r="B133" s="13">
        <v>505</v>
      </c>
      <c r="C133" s="3">
        <v>44286.37767361111</v>
      </c>
      <c r="D133" s="4">
        <v>67490564.871462002</v>
      </c>
      <c r="E133" s="5">
        <v>14289</v>
      </c>
      <c r="F133" s="4">
        <v>6937213.02866905</v>
      </c>
      <c r="G133" s="5">
        <v>1451</v>
      </c>
      <c r="H133" s="4">
        <v>788223.34962275089</v>
      </c>
      <c r="I133" s="5">
        <v>160</v>
      </c>
      <c r="J133" s="4">
        <v>110181.7585494168</v>
      </c>
      <c r="K133" s="5">
        <v>26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22.912326389921873</v>
      </c>
      <c r="S133" s="6">
        <v>36.774192810058601</v>
      </c>
      <c r="U133" s="10">
        <f t="shared" si="2"/>
        <v>75326183.008303225</v>
      </c>
      <c r="W133" s="14">
        <f t="shared" si="3"/>
        <v>49402392.842932746</v>
      </c>
    </row>
    <row r="134" spans="1:23" ht="15" customHeight="1" x14ac:dyDescent="0.25">
      <c r="B134" s="13">
        <v>510</v>
      </c>
      <c r="C134" s="3">
        <v>44286.37773148148</v>
      </c>
      <c r="D134" s="4">
        <v>45382171.242527097</v>
      </c>
      <c r="E134" s="5">
        <v>9764</v>
      </c>
      <c r="F134" s="4">
        <v>4004683.1472768798</v>
      </c>
      <c r="G134" s="5">
        <v>812</v>
      </c>
      <c r="H134" s="4">
        <v>563622.072579709</v>
      </c>
      <c r="I134" s="5">
        <v>113</v>
      </c>
      <c r="J134" s="4">
        <v>84755.198884166763</v>
      </c>
      <c r="K134" s="5">
        <v>20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23.183593751054687</v>
      </c>
      <c r="S134" s="6">
        <v>36.774192810058601</v>
      </c>
      <c r="U134" s="10">
        <f t="shared" si="2"/>
        <v>50035231.661267854</v>
      </c>
      <c r="W134" s="14">
        <f t="shared" si="3"/>
        <v>24111441.495897379</v>
      </c>
    </row>
    <row r="135" spans="1:23" ht="15" customHeight="1" x14ac:dyDescent="0.25">
      <c r="B135" s="13">
        <v>515</v>
      </c>
      <c r="C135" s="3">
        <v>44286.377789351849</v>
      </c>
      <c r="D135" s="4">
        <v>69728102.122004002</v>
      </c>
      <c r="E135" s="5">
        <v>15122</v>
      </c>
      <c r="F135" s="4">
        <v>5644696.2456855066</v>
      </c>
      <c r="G135" s="5">
        <v>1140</v>
      </c>
      <c r="H135" s="4">
        <v>813649.90928800101</v>
      </c>
      <c r="I135" s="5">
        <v>162</v>
      </c>
      <c r="J135" s="4">
        <v>127132.79832625015</v>
      </c>
      <c r="K135" s="5">
        <v>28</v>
      </c>
      <c r="L135" s="4">
        <v>8475.5198884166766</v>
      </c>
      <c r="M135" s="5">
        <v>2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22.912326389921873</v>
      </c>
      <c r="S135" s="6">
        <v>36.774192810058601</v>
      </c>
      <c r="U135" s="10">
        <f t="shared" si="2"/>
        <v>76322056.595192179</v>
      </c>
      <c r="W135" s="14">
        <f t="shared" si="3"/>
        <v>50398266.4298217</v>
      </c>
    </row>
    <row r="136" spans="1:23" ht="15" customHeight="1" x14ac:dyDescent="0.25">
      <c r="B136" s="13">
        <v>520</v>
      </c>
      <c r="C136" s="3">
        <v>44286.377847222226</v>
      </c>
      <c r="D136" s="4">
        <v>54620487.920901276</v>
      </c>
      <c r="E136" s="5">
        <v>11503</v>
      </c>
      <c r="F136" s="4">
        <v>5873535.2826727573</v>
      </c>
      <c r="G136" s="5">
        <v>1158</v>
      </c>
      <c r="H136" s="4">
        <v>966209.26727950119</v>
      </c>
      <c r="I136" s="5">
        <v>189</v>
      </c>
      <c r="J136" s="4">
        <v>165272.63782412521</v>
      </c>
      <c r="K136" s="5">
        <v>36</v>
      </c>
      <c r="L136" s="4">
        <v>12713.279832625016</v>
      </c>
      <c r="M136" s="5">
        <v>0</v>
      </c>
      <c r="N136" s="4">
        <v>12713.279832625016</v>
      </c>
      <c r="O136" s="5">
        <v>3</v>
      </c>
      <c r="P136" s="5">
        <v>5</v>
      </c>
      <c r="Q136" s="6">
        <v>2.3597372509961577E-4</v>
      </c>
      <c r="R136" s="6">
        <v>22.912326389921873</v>
      </c>
      <c r="S136" s="6">
        <v>36.9354858398438</v>
      </c>
      <c r="U136" s="10">
        <f t="shared" si="2"/>
        <v>61650931.668342903</v>
      </c>
      <c r="W136" s="14">
        <f t="shared" si="3"/>
        <v>35727141.502972424</v>
      </c>
    </row>
    <row r="137" spans="1:23" ht="15" customHeight="1" x14ac:dyDescent="0.25">
      <c r="B137" s="13">
        <v>525</v>
      </c>
      <c r="C137" s="3">
        <v>44286.377905092595</v>
      </c>
      <c r="D137" s="4">
        <v>89450636.902349606</v>
      </c>
      <c r="E137" s="5">
        <v>18403</v>
      </c>
      <c r="F137" s="4">
        <v>11463140.649083555</v>
      </c>
      <c r="G137" s="5">
        <v>2320</v>
      </c>
      <c r="H137" s="4">
        <v>1631537.5785202102</v>
      </c>
      <c r="I137" s="5">
        <v>331</v>
      </c>
      <c r="J137" s="4">
        <v>228839.03698725029</v>
      </c>
      <c r="K137" s="5">
        <v>51</v>
      </c>
      <c r="L137" s="4">
        <v>12713.279832625016</v>
      </c>
      <c r="M137" s="5">
        <v>2</v>
      </c>
      <c r="N137" s="4">
        <v>4237.7599442083383</v>
      </c>
      <c r="O137" s="5">
        <v>1</v>
      </c>
      <c r="P137" s="5">
        <v>5</v>
      </c>
      <c r="Q137" s="6">
        <v>2.3597372509961577E-4</v>
      </c>
      <c r="R137" s="6">
        <v>22.912326389921873</v>
      </c>
      <c r="S137" s="6">
        <v>36.9354858398438</v>
      </c>
      <c r="U137" s="10">
        <f t="shared" ref="U137:U200" si="4">SUM(D137,F137,H137,J137,L137,N137)</f>
        <v>102791105.20671746</v>
      </c>
      <c r="W137" s="14">
        <f t="shared" ref="W137:W200" si="5">U137-$V$31</f>
        <v>76867315.041346982</v>
      </c>
    </row>
    <row r="138" spans="1:23" ht="15" customHeight="1" x14ac:dyDescent="0.25">
      <c r="B138" s="13">
        <v>530</v>
      </c>
      <c r="C138" s="3">
        <v>44286.377962962964</v>
      </c>
      <c r="D138" s="4">
        <v>117496132.2131204</v>
      </c>
      <c r="E138" s="5">
        <v>22703</v>
      </c>
      <c r="F138" s="4">
        <v>21286268.199758485</v>
      </c>
      <c r="G138" s="5">
        <v>4077</v>
      </c>
      <c r="H138" s="4">
        <v>4008920.9072210882</v>
      </c>
      <c r="I138" s="5">
        <v>811</v>
      </c>
      <c r="J138" s="4">
        <v>572097.59246812575</v>
      </c>
      <c r="K138" s="5">
        <v>130</v>
      </c>
      <c r="L138" s="4">
        <v>21188.799721041691</v>
      </c>
      <c r="M138" s="5">
        <v>2</v>
      </c>
      <c r="N138" s="4">
        <v>12713.279832625016</v>
      </c>
      <c r="O138" s="5">
        <v>3</v>
      </c>
      <c r="P138" s="5">
        <v>5</v>
      </c>
      <c r="Q138" s="6">
        <v>2.3597372509961577E-4</v>
      </c>
      <c r="R138" s="6">
        <v>22.912326389921873</v>
      </c>
      <c r="S138" s="6">
        <v>36.9354858398438</v>
      </c>
      <c r="U138" s="10">
        <f t="shared" si="4"/>
        <v>143397320.99212173</v>
      </c>
      <c r="W138" s="14">
        <f t="shared" si="5"/>
        <v>117473530.82675125</v>
      </c>
    </row>
    <row r="139" spans="1:23" ht="15" customHeight="1" x14ac:dyDescent="0.25">
      <c r="B139" s="13">
        <v>535</v>
      </c>
      <c r="C139" s="3">
        <v>44286.378020833334</v>
      </c>
      <c r="D139" s="4">
        <v>75135483.810813844</v>
      </c>
      <c r="E139" s="5">
        <v>15331</v>
      </c>
      <c r="F139" s="4">
        <v>10166386.106155803</v>
      </c>
      <c r="G139" s="5">
        <v>1944</v>
      </c>
      <c r="H139" s="4">
        <v>1928180.7746147942</v>
      </c>
      <c r="I139" s="5">
        <v>380</v>
      </c>
      <c r="J139" s="4">
        <v>317831.99581562541</v>
      </c>
      <c r="K139" s="5">
        <v>71</v>
      </c>
      <c r="L139" s="4">
        <v>16951.039776833353</v>
      </c>
      <c r="M139" s="5">
        <v>3</v>
      </c>
      <c r="N139" s="4">
        <v>4237.7599442083383</v>
      </c>
      <c r="O139" s="5">
        <v>1</v>
      </c>
      <c r="P139" s="5">
        <v>5</v>
      </c>
      <c r="Q139" s="6">
        <v>2.3597372509961577E-4</v>
      </c>
      <c r="R139" s="6">
        <v>22.912326389921873</v>
      </c>
      <c r="S139" s="6">
        <v>36.9354858398438</v>
      </c>
      <c r="U139" s="10">
        <f t="shared" si="4"/>
        <v>87569071.487121105</v>
      </c>
      <c r="W139" s="14">
        <f t="shared" si="5"/>
        <v>61645281.321750626</v>
      </c>
    </row>
    <row r="140" spans="1:23" ht="15" customHeight="1" x14ac:dyDescent="0.25">
      <c r="A140" s="13">
        <v>9</v>
      </c>
      <c r="B140" s="13">
        <v>540</v>
      </c>
      <c r="C140" s="3">
        <v>44286.378078703703</v>
      </c>
      <c r="D140" s="4">
        <v>71478296.978962049</v>
      </c>
      <c r="E140" s="5">
        <v>14945</v>
      </c>
      <c r="F140" s="4">
        <v>8144974.6127684265</v>
      </c>
      <c r="G140" s="5">
        <v>1560</v>
      </c>
      <c r="H140" s="4">
        <v>1534069.0998034184</v>
      </c>
      <c r="I140" s="5">
        <v>313</v>
      </c>
      <c r="J140" s="4">
        <v>207650.2372662086</v>
      </c>
      <c r="K140" s="5">
        <v>46</v>
      </c>
      <c r="L140" s="4">
        <v>12713.279832625016</v>
      </c>
      <c r="M140" s="5">
        <v>3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22.912326389921873</v>
      </c>
      <c r="S140" s="6">
        <v>37.096771240234403</v>
      </c>
      <c r="U140" s="10">
        <f t="shared" si="4"/>
        <v>81377704.208632737</v>
      </c>
      <c r="W140" s="14">
        <f t="shared" si="5"/>
        <v>55453914.043262258</v>
      </c>
    </row>
    <row r="141" spans="1:23" ht="15" customHeight="1" x14ac:dyDescent="0.25">
      <c r="B141" s="13">
        <v>545</v>
      </c>
      <c r="C141" s="3">
        <v>44286.378136574072</v>
      </c>
      <c r="D141" s="4">
        <v>81903186.441714555</v>
      </c>
      <c r="E141" s="5">
        <v>17689</v>
      </c>
      <c r="F141" s="4">
        <v>6941450.7886132589</v>
      </c>
      <c r="G141" s="5">
        <v>1413</v>
      </c>
      <c r="H141" s="4">
        <v>953495.98744687613</v>
      </c>
      <c r="I141" s="5">
        <v>189</v>
      </c>
      <c r="J141" s="4">
        <v>152559.3579915002</v>
      </c>
      <c r="K141" s="5">
        <v>35</v>
      </c>
      <c r="L141" s="4">
        <v>4237.7599442083383</v>
      </c>
      <c r="M141" s="5">
        <v>1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22.912326389921873</v>
      </c>
      <c r="S141" s="6">
        <v>37.096771240234403</v>
      </c>
      <c r="U141" s="10">
        <f t="shared" si="4"/>
        <v>89954930.335710406</v>
      </c>
      <c r="W141" s="14">
        <f t="shared" si="5"/>
        <v>64031140.170339927</v>
      </c>
    </row>
    <row r="142" spans="1:23" ht="15" customHeight="1" x14ac:dyDescent="0.25">
      <c r="B142" s="13">
        <v>550</v>
      </c>
      <c r="C142" s="3">
        <v>44286.378194444442</v>
      </c>
      <c r="D142" s="4">
        <v>76894154.187660307</v>
      </c>
      <c r="E142" s="5">
        <v>16527</v>
      </c>
      <c r="F142" s="4">
        <v>6856695.5897290921</v>
      </c>
      <c r="G142" s="5">
        <v>1373</v>
      </c>
      <c r="H142" s="4">
        <v>1038251.1863310429</v>
      </c>
      <c r="I142" s="5">
        <v>209</v>
      </c>
      <c r="J142" s="4">
        <v>152559.3579915002</v>
      </c>
      <c r="K142" s="5">
        <v>35</v>
      </c>
      <c r="L142" s="4">
        <v>4237.7599442083383</v>
      </c>
      <c r="M142" s="5">
        <v>1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22.912326389921873</v>
      </c>
      <c r="S142" s="6">
        <v>37.258064270019503</v>
      </c>
      <c r="U142" s="10">
        <f t="shared" si="4"/>
        <v>84945898.081656158</v>
      </c>
      <c r="W142" s="14">
        <f t="shared" si="5"/>
        <v>59022107.916285679</v>
      </c>
    </row>
    <row r="143" spans="1:23" ht="15" customHeight="1" x14ac:dyDescent="0.25">
      <c r="B143" s="13">
        <v>555</v>
      </c>
      <c r="C143" s="3">
        <v>44286.378252314818</v>
      </c>
      <c r="D143" s="4">
        <v>84632303.845784724</v>
      </c>
      <c r="E143" s="5">
        <v>18047</v>
      </c>
      <c r="F143" s="4">
        <v>8153450.1326568434</v>
      </c>
      <c r="G143" s="5">
        <v>1600</v>
      </c>
      <c r="H143" s="4">
        <v>1373034.2219235017</v>
      </c>
      <c r="I143" s="5">
        <v>266</v>
      </c>
      <c r="J143" s="4">
        <v>245790.07676408361</v>
      </c>
      <c r="K143" s="5">
        <v>56</v>
      </c>
      <c r="L143" s="4">
        <v>8475.5198884166766</v>
      </c>
      <c r="M143" s="5">
        <v>1</v>
      </c>
      <c r="N143" s="4">
        <v>4237.7599442083383</v>
      </c>
      <c r="O143" s="5">
        <v>1</v>
      </c>
      <c r="P143" s="5">
        <v>5</v>
      </c>
      <c r="Q143" s="6">
        <v>2.3597372509961577E-4</v>
      </c>
      <c r="R143" s="6">
        <v>23.183593751054687</v>
      </c>
      <c r="S143" s="6">
        <v>37.258064270019503</v>
      </c>
      <c r="U143" s="10">
        <f t="shared" si="4"/>
        <v>94417291.556961775</v>
      </c>
      <c r="W143" s="14">
        <f t="shared" si="5"/>
        <v>68493501.391591296</v>
      </c>
    </row>
    <row r="144" spans="1:23" ht="15" customHeight="1" x14ac:dyDescent="0.25">
      <c r="B144" s="13">
        <v>560</v>
      </c>
      <c r="C144" s="3">
        <v>44286.378310185188</v>
      </c>
      <c r="D144" s="4">
        <v>92709474.299445823</v>
      </c>
      <c r="E144" s="5">
        <v>16775</v>
      </c>
      <c r="F144" s="4">
        <v>21621051.235350944</v>
      </c>
      <c r="G144" s="5">
        <v>3564</v>
      </c>
      <c r="H144" s="4">
        <v>6517674.794192424</v>
      </c>
      <c r="I144" s="5">
        <v>1244</v>
      </c>
      <c r="J144" s="4">
        <v>1245901.4235972515</v>
      </c>
      <c r="K144" s="5">
        <v>273</v>
      </c>
      <c r="L144" s="4">
        <v>88992.958828375122</v>
      </c>
      <c r="M144" s="5">
        <v>7</v>
      </c>
      <c r="N144" s="4">
        <v>59328.639218916738</v>
      </c>
      <c r="O144" s="5">
        <v>14</v>
      </c>
      <c r="P144" s="5">
        <v>5</v>
      </c>
      <c r="Q144" s="6">
        <v>2.3597372509961577E-4</v>
      </c>
      <c r="R144" s="6">
        <v>23.183593751054687</v>
      </c>
      <c r="S144" s="6">
        <v>37.258064270019503</v>
      </c>
      <c r="U144" s="10">
        <f t="shared" si="4"/>
        <v>122242423.35063373</v>
      </c>
      <c r="W144" s="14">
        <f t="shared" si="5"/>
        <v>96318633.185263246</v>
      </c>
    </row>
    <row r="145" spans="1:23" ht="15" customHeight="1" x14ac:dyDescent="0.25">
      <c r="B145" s="13">
        <v>565</v>
      </c>
      <c r="C145" s="3">
        <v>44286.378368055557</v>
      </c>
      <c r="D145" s="4">
        <v>61244106.713698909</v>
      </c>
      <c r="E145" s="5">
        <v>12461</v>
      </c>
      <c r="F145" s="4">
        <v>8437380.0489188023</v>
      </c>
      <c r="G145" s="5">
        <v>1460</v>
      </c>
      <c r="H145" s="4">
        <v>2250250.5303746276</v>
      </c>
      <c r="I145" s="5">
        <v>416</v>
      </c>
      <c r="J145" s="4">
        <v>487342.39358395891</v>
      </c>
      <c r="K145" s="5">
        <v>110</v>
      </c>
      <c r="L145" s="4">
        <v>21188.799721041691</v>
      </c>
      <c r="M145" s="5">
        <v>4</v>
      </c>
      <c r="N145" s="4">
        <v>4237.7599442083383</v>
      </c>
      <c r="O145" s="5">
        <v>1</v>
      </c>
      <c r="P145" s="5">
        <v>5</v>
      </c>
      <c r="Q145" s="6">
        <v>2.3597372509961577E-4</v>
      </c>
      <c r="R145" s="6">
        <v>23.183593751054687</v>
      </c>
      <c r="S145" s="6">
        <v>37.258064270019503</v>
      </c>
      <c r="U145" s="10">
        <f t="shared" si="4"/>
        <v>72444506.246241555</v>
      </c>
      <c r="W145" s="14">
        <f t="shared" si="5"/>
        <v>46520716.080871075</v>
      </c>
    </row>
    <row r="146" spans="1:23" ht="15" customHeight="1" x14ac:dyDescent="0.25">
      <c r="B146" s="13">
        <v>570</v>
      </c>
      <c r="C146" s="3">
        <v>44286.378425925926</v>
      </c>
      <c r="D146" s="4">
        <v>51645580.440067016</v>
      </c>
      <c r="E146" s="5">
        <v>11215</v>
      </c>
      <c r="F146" s="4">
        <v>4119102.6657705051</v>
      </c>
      <c r="G146" s="5">
        <v>845</v>
      </c>
      <c r="H146" s="4">
        <v>538195.51291445899</v>
      </c>
      <c r="I146" s="5">
        <v>104</v>
      </c>
      <c r="J146" s="4">
        <v>97468.478716791782</v>
      </c>
      <c r="K146" s="5">
        <v>23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23.183593751054687</v>
      </c>
      <c r="S146" s="6">
        <v>37.096771240234403</v>
      </c>
      <c r="U146" s="10">
        <f t="shared" si="4"/>
        <v>56400347.097468771</v>
      </c>
      <c r="W146" s="14">
        <f t="shared" si="5"/>
        <v>30476556.932098296</v>
      </c>
    </row>
    <row r="147" spans="1:23" ht="15" customHeight="1" x14ac:dyDescent="0.25">
      <c r="B147" s="13">
        <v>575</v>
      </c>
      <c r="C147" s="3">
        <v>44286.378483796296</v>
      </c>
      <c r="D147" s="4">
        <v>70270535.394862667</v>
      </c>
      <c r="E147" s="5">
        <v>15303</v>
      </c>
      <c r="F147" s="4">
        <v>5420094.9686424648</v>
      </c>
      <c r="G147" s="5">
        <v>1133</v>
      </c>
      <c r="H147" s="4">
        <v>618712.95185441745</v>
      </c>
      <c r="I147" s="5">
        <v>126</v>
      </c>
      <c r="J147" s="4">
        <v>84755.198884166763</v>
      </c>
      <c r="K147" s="5">
        <v>19</v>
      </c>
      <c r="L147" s="4">
        <v>4237.7599442083383</v>
      </c>
      <c r="M147" s="5">
        <v>1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23.183593751054687</v>
      </c>
      <c r="S147" s="6">
        <v>36.9354858398438</v>
      </c>
      <c r="U147" s="10">
        <f t="shared" si="4"/>
        <v>76398336.274187922</v>
      </c>
      <c r="W147" s="14">
        <f t="shared" si="5"/>
        <v>50474546.108817443</v>
      </c>
    </row>
    <row r="148" spans="1:23" ht="15" customHeight="1" x14ac:dyDescent="0.25">
      <c r="B148" s="13">
        <v>580</v>
      </c>
      <c r="C148" s="3">
        <v>44286.378541666665</v>
      </c>
      <c r="D148" s="4">
        <v>42487781.200632803</v>
      </c>
      <c r="E148" s="5">
        <v>9089</v>
      </c>
      <c r="F148" s="4">
        <v>3970781.0677232132</v>
      </c>
      <c r="G148" s="5">
        <v>805</v>
      </c>
      <c r="H148" s="4">
        <v>559384.31263550068</v>
      </c>
      <c r="I148" s="5">
        <v>115</v>
      </c>
      <c r="J148" s="4">
        <v>72041.919051541758</v>
      </c>
      <c r="K148" s="5">
        <v>15</v>
      </c>
      <c r="L148" s="4">
        <v>8475.5198884166766</v>
      </c>
      <c r="M148" s="5">
        <v>2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22.912326389921873</v>
      </c>
      <c r="S148" s="6">
        <v>36.9354858398438</v>
      </c>
      <c r="U148" s="10">
        <f t="shared" si="4"/>
        <v>47098464.01993148</v>
      </c>
      <c r="W148" s="14">
        <f t="shared" si="5"/>
        <v>21174673.854561005</v>
      </c>
    </row>
    <row r="149" spans="1:23" ht="15" customHeight="1" x14ac:dyDescent="0.25">
      <c r="B149" s="13">
        <v>585</v>
      </c>
      <c r="C149" s="3">
        <v>44286.378599537034</v>
      </c>
      <c r="D149" s="4">
        <v>109495241.43845506</v>
      </c>
      <c r="E149" s="5">
        <v>21608</v>
      </c>
      <c r="F149" s="4">
        <v>17925724.564001273</v>
      </c>
      <c r="G149" s="5">
        <v>3813</v>
      </c>
      <c r="H149" s="4">
        <v>1767145.8967348773</v>
      </c>
      <c r="I149" s="5">
        <v>359</v>
      </c>
      <c r="J149" s="4">
        <v>245790.07676408361</v>
      </c>
      <c r="K149" s="5">
        <v>53</v>
      </c>
      <c r="L149" s="4">
        <v>21188.799721041691</v>
      </c>
      <c r="M149" s="5">
        <v>2</v>
      </c>
      <c r="N149" s="4">
        <v>12713.279832625016</v>
      </c>
      <c r="O149" s="5">
        <v>3</v>
      </c>
      <c r="P149" s="5">
        <v>5</v>
      </c>
      <c r="Q149" s="6">
        <v>2.3597372509961577E-4</v>
      </c>
      <c r="R149" s="6">
        <v>23.183593751054687</v>
      </c>
      <c r="S149" s="6">
        <v>36.9354858398438</v>
      </c>
      <c r="U149" s="10">
        <f t="shared" si="4"/>
        <v>129467804.05550897</v>
      </c>
      <c r="W149" s="14">
        <f t="shared" si="5"/>
        <v>103544013.89013849</v>
      </c>
    </row>
    <row r="150" spans="1:23" ht="15" customHeight="1" x14ac:dyDescent="0.25">
      <c r="B150" s="13">
        <v>590</v>
      </c>
      <c r="C150" s="3">
        <v>44286.378657407404</v>
      </c>
      <c r="D150" s="4">
        <v>83288933.943470687</v>
      </c>
      <c r="E150" s="5">
        <v>17017</v>
      </c>
      <c r="F150" s="4">
        <v>11174972.972877389</v>
      </c>
      <c r="G150" s="5">
        <v>2335</v>
      </c>
      <c r="H150" s="4">
        <v>1279803.5031509183</v>
      </c>
      <c r="I150" s="5">
        <v>272</v>
      </c>
      <c r="J150" s="4">
        <v>127132.79832625015</v>
      </c>
      <c r="K150" s="5">
        <v>28</v>
      </c>
      <c r="L150" s="4">
        <v>8475.5198884166766</v>
      </c>
      <c r="M150" s="5">
        <v>1</v>
      </c>
      <c r="N150" s="4">
        <v>4237.7599442083383</v>
      </c>
      <c r="O150" s="5">
        <v>1</v>
      </c>
      <c r="P150" s="5">
        <v>5</v>
      </c>
      <c r="Q150" s="6">
        <v>2.3597372509961577E-4</v>
      </c>
      <c r="R150" s="6">
        <v>23.183593751054687</v>
      </c>
      <c r="S150" s="6">
        <v>36.9354858398438</v>
      </c>
      <c r="U150" s="10">
        <f t="shared" si="4"/>
        <v>95883556.49765788</v>
      </c>
      <c r="W150" s="14">
        <f t="shared" si="5"/>
        <v>69959766.332287401</v>
      </c>
    </row>
    <row r="151" spans="1:23" ht="15" customHeight="1" x14ac:dyDescent="0.25">
      <c r="B151" s="13">
        <v>595</v>
      </c>
      <c r="C151" s="3">
        <v>44286.37871527778</v>
      </c>
      <c r="D151" s="4">
        <v>67477851.591629371</v>
      </c>
      <c r="E151" s="5">
        <v>14234</v>
      </c>
      <c r="F151" s="4">
        <v>7157576.5457678838</v>
      </c>
      <c r="G151" s="5">
        <v>1482</v>
      </c>
      <c r="H151" s="4">
        <v>877216.30845112598</v>
      </c>
      <c r="I151" s="5">
        <v>171</v>
      </c>
      <c r="J151" s="4">
        <v>152559.3579915002</v>
      </c>
      <c r="K151" s="5">
        <v>35</v>
      </c>
      <c r="L151" s="4">
        <v>4237.7599442083383</v>
      </c>
      <c r="M151" s="5">
        <v>0</v>
      </c>
      <c r="N151" s="4">
        <v>4237.7599442083383</v>
      </c>
      <c r="O151" s="5">
        <v>1</v>
      </c>
      <c r="P151" s="5">
        <v>5</v>
      </c>
      <c r="Q151" s="6">
        <v>2.3597372509961577E-4</v>
      </c>
      <c r="R151" s="6">
        <v>23.183593751054687</v>
      </c>
      <c r="S151" s="6">
        <v>36.9354858398438</v>
      </c>
      <c r="U151" s="10">
        <f t="shared" si="4"/>
        <v>75673679.323728323</v>
      </c>
      <c r="W151" s="14">
        <f t="shared" si="5"/>
        <v>49749889.158357844</v>
      </c>
    </row>
    <row r="152" spans="1:23" ht="15" customHeight="1" x14ac:dyDescent="0.25">
      <c r="A152" s="13">
        <v>10</v>
      </c>
      <c r="B152" s="13">
        <v>600</v>
      </c>
      <c r="C152" s="3">
        <v>44286.37877314815</v>
      </c>
      <c r="D152" s="4">
        <v>59858359.211942777</v>
      </c>
      <c r="E152" s="5">
        <v>12572</v>
      </c>
      <c r="F152" s="4">
        <v>6581241.1933555491</v>
      </c>
      <c r="G152" s="5">
        <v>1267</v>
      </c>
      <c r="H152" s="4">
        <v>1211999.344043585</v>
      </c>
      <c r="I152" s="5">
        <v>233</v>
      </c>
      <c r="J152" s="4">
        <v>224601.27704304195</v>
      </c>
      <c r="K152" s="5">
        <v>53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23.183593751054687</v>
      </c>
      <c r="S152" s="6">
        <v>36.9354858398438</v>
      </c>
      <c r="U152" s="10">
        <f t="shared" si="4"/>
        <v>67876201.02638495</v>
      </c>
      <c r="W152" s="14">
        <f t="shared" si="5"/>
        <v>41952410.86101447</v>
      </c>
    </row>
    <row r="153" spans="1:23" ht="15" customHeight="1" x14ac:dyDescent="0.25">
      <c r="B153" s="13">
        <v>605</v>
      </c>
      <c r="C153" s="3">
        <v>44286.378831018519</v>
      </c>
      <c r="D153" s="4">
        <v>190805141.48798043</v>
      </c>
      <c r="E153" s="5">
        <v>36869</v>
      </c>
      <c r="F153" s="4">
        <v>34563170.104963213</v>
      </c>
      <c r="G153" s="5">
        <v>7455</v>
      </c>
      <c r="H153" s="4">
        <v>2970669.7208900456</v>
      </c>
      <c r="I153" s="5">
        <v>626</v>
      </c>
      <c r="J153" s="4">
        <v>317831.99581562541</v>
      </c>
      <c r="K153" s="5">
        <v>73</v>
      </c>
      <c r="L153" s="4">
        <v>8475.5198884166766</v>
      </c>
      <c r="M153" s="5">
        <v>1</v>
      </c>
      <c r="N153" s="4">
        <v>4237.7599442083383</v>
      </c>
      <c r="O153" s="5">
        <v>1</v>
      </c>
      <c r="P153" s="5">
        <v>5</v>
      </c>
      <c r="Q153" s="6">
        <v>2.3597372509961577E-4</v>
      </c>
      <c r="R153" s="6">
        <v>23.183593751054687</v>
      </c>
      <c r="S153" s="6">
        <v>37.096771240234403</v>
      </c>
      <c r="U153" s="10">
        <f t="shared" si="4"/>
        <v>228669526.58948195</v>
      </c>
      <c r="W153" s="14">
        <f t="shared" si="5"/>
        <v>202745736.42411149</v>
      </c>
    </row>
    <row r="154" spans="1:23" ht="15" customHeight="1" x14ac:dyDescent="0.25">
      <c r="B154" s="13">
        <v>610</v>
      </c>
      <c r="C154" s="3">
        <v>44286.378888888888</v>
      </c>
      <c r="D154" s="4">
        <v>106935634.43215321</v>
      </c>
      <c r="E154" s="5">
        <v>22511</v>
      </c>
      <c r="F154" s="4">
        <v>11539420.328079306</v>
      </c>
      <c r="G154" s="5">
        <v>2473</v>
      </c>
      <c r="H154" s="4">
        <v>1059439.9860520847</v>
      </c>
      <c r="I154" s="5">
        <v>217</v>
      </c>
      <c r="J154" s="4">
        <v>139846.07815887517</v>
      </c>
      <c r="K154" s="5">
        <v>30</v>
      </c>
      <c r="L154" s="4">
        <v>12713.279832625016</v>
      </c>
      <c r="M154" s="5">
        <v>2</v>
      </c>
      <c r="N154" s="4">
        <v>4237.7599442083383</v>
      </c>
      <c r="O154" s="5">
        <v>1</v>
      </c>
      <c r="P154" s="5">
        <v>5</v>
      </c>
      <c r="Q154" s="6">
        <v>2.3597372509961577E-4</v>
      </c>
      <c r="R154" s="6">
        <v>23.183593751054687</v>
      </c>
      <c r="S154" s="6">
        <v>37.096771240234403</v>
      </c>
      <c r="U154" s="10">
        <f t="shared" si="4"/>
        <v>119691291.86422031</v>
      </c>
      <c r="W154" s="14">
        <f t="shared" si="5"/>
        <v>93767501.698849827</v>
      </c>
    </row>
    <row r="155" spans="1:23" ht="15" customHeight="1" x14ac:dyDescent="0.25">
      <c r="B155" s="13">
        <v>615</v>
      </c>
      <c r="C155" s="3">
        <v>44286.378946759258</v>
      </c>
      <c r="D155" s="4">
        <v>93306998.451579198</v>
      </c>
      <c r="E155" s="5">
        <v>20116</v>
      </c>
      <c r="F155" s="4">
        <v>8060219.4138842598</v>
      </c>
      <c r="G155" s="5">
        <v>1704</v>
      </c>
      <c r="H155" s="4">
        <v>839076.46895325102</v>
      </c>
      <c r="I155" s="5">
        <v>174</v>
      </c>
      <c r="J155" s="4">
        <v>101706.23866100013</v>
      </c>
      <c r="K155" s="5">
        <v>22</v>
      </c>
      <c r="L155" s="4">
        <v>8475.5198884166766</v>
      </c>
      <c r="M155" s="5">
        <v>2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23.183593751054687</v>
      </c>
      <c r="S155" s="6">
        <v>37.096771240234403</v>
      </c>
      <c r="U155" s="10">
        <f t="shared" si="4"/>
        <v>102316476.09296614</v>
      </c>
      <c r="W155" s="14">
        <f t="shared" si="5"/>
        <v>76392685.92759566</v>
      </c>
    </row>
    <row r="156" spans="1:23" ht="15" customHeight="1" x14ac:dyDescent="0.25">
      <c r="B156" s="13">
        <v>620</v>
      </c>
      <c r="C156" s="3">
        <v>44286.379004629627</v>
      </c>
      <c r="D156" s="4">
        <v>86628288.779506862</v>
      </c>
      <c r="E156" s="5">
        <v>18918</v>
      </c>
      <c r="F156" s="4">
        <v>6458346.1549735079</v>
      </c>
      <c r="G156" s="5">
        <v>1363</v>
      </c>
      <c r="H156" s="4">
        <v>682279.35101754242</v>
      </c>
      <c r="I156" s="5">
        <v>135</v>
      </c>
      <c r="J156" s="4">
        <v>110181.7585494168</v>
      </c>
      <c r="K156" s="5">
        <v>26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23.183593751054687</v>
      </c>
      <c r="S156" s="6">
        <v>37.096771240234403</v>
      </c>
      <c r="U156" s="10">
        <f t="shared" si="4"/>
        <v>93879096.044047341</v>
      </c>
      <c r="W156" s="14">
        <f t="shared" si="5"/>
        <v>67955305.878676862</v>
      </c>
    </row>
    <row r="157" spans="1:23" ht="15" customHeight="1" x14ac:dyDescent="0.25">
      <c r="B157" s="13">
        <v>625</v>
      </c>
      <c r="C157" s="3">
        <v>44286.379062499997</v>
      </c>
      <c r="D157" s="4">
        <v>160144948.2916331</v>
      </c>
      <c r="E157" s="5">
        <v>35550</v>
      </c>
      <c r="F157" s="4">
        <v>9492582.2750266772</v>
      </c>
      <c r="G157" s="5">
        <v>2074</v>
      </c>
      <c r="H157" s="4">
        <v>703468.15073858423</v>
      </c>
      <c r="I157" s="5">
        <v>150</v>
      </c>
      <c r="J157" s="4">
        <v>67804.159107333413</v>
      </c>
      <c r="K157" s="5">
        <v>13</v>
      </c>
      <c r="L157" s="4">
        <v>12713.279832625016</v>
      </c>
      <c r="M157" s="5">
        <v>1</v>
      </c>
      <c r="N157" s="4">
        <v>8475.5198884166766</v>
      </c>
      <c r="O157" s="5">
        <v>2</v>
      </c>
      <c r="P157" s="5">
        <v>5</v>
      </c>
      <c r="Q157" s="6">
        <v>2.3597372509961577E-4</v>
      </c>
      <c r="R157" s="6">
        <v>23.183593751054687</v>
      </c>
      <c r="S157" s="6">
        <v>37.096771240234403</v>
      </c>
      <c r="U157" s="10">
        <f t="shared" si="4"/>
        <v>170429991.67622676</v>
      </c>
      <c r="W157" s="14">
        <f t="shared" si="5"/>
        <v>144506201.5108563</v>
      </c>
    </row>
    <row r="158" spans="1:23" ht="15" customHeight="1" x14ac:dyDescent="0.25">
      <c r="B158" s="13">
        <v>630</v>
      </c>
      <c r="C158" s="3">
        <v>44286.379120370373</v>
      </c>
      <c r="D158" s="4">
        <v>62481532.617407747</v>
      </c>
      <c r="E158" s="5">
        <v>13703</v>
      </c>
      <c r="F158" s="4">
        <v>4411508.1019208804</v>
      </c>
      <c r="G158" s="5">
        <v>907</v>
      </c>
      <c r="H158" s="4">
        <v>567859.83252391743</v>
      </c>
      <c r="I158" s="5">
        <v>120</v>
      </c>
      <c r="J158" s="4">
        <v>59328.639218916738</v>
      </c>
      <c r="K158" s="5">
        <v>14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23.183593751054687</v>
      </c>
      <c r="S158" s="6">
        <v>37.096771240234403</v>
      </c>
      <c r="U158" s="10">
        <f t="shared" si="4"/>
        <v>67520229.191071451</v>
      </c>
      <c r="W158" s="14">
        <f t="shared" si="5"/>
        <v>41596439.025700971</v>
      </c>
    </row>
    <row r="159" spans="1:23" ht="15" customHeight="1" x14ac:dyDescent="0.25">
      <c r="B159" s="13">
        <v>635</v>
      </c>
      <c r="C159" s="3">
        <v>44286.379178240742</v>
      </c>
      <c r="D159" s="4">
        <v>79936865.82760188</v>
      </c>
      <c r="E159" s="5">
        <v>17627</v>
      </c>
      <c r="F159" s="4">
        <v>5237871.2910415055</v>
      </c>
      <c r="G159" s="5">
        <v>1093</v>
      </c>
      <c r="H159" s="4">
        <v>605999.6720217925</v>
      </c>
      <c r="I159" s="5">
        <v>126</v>
      </c>
      <c r="J159" s="4">
        <v>72041.919051541758</v>
      </c>
      <c r="K159" s="5">
        <v>15</v>
      </c>
      <c r="L159" s="4">
        <v>8475.5198884166766</v>
      </c>
      <c r="M159" s="5">
        <v>1</v>
      </c>
      <c r="N159" s="4">
        <v>4237.7599442083383</v>
      </c>
      <c r="O159" s="5">
        <v>1</v>
      </c>
      <c r="P159" s="5">
        <v>5</v>
      </c>
      <c r="Q159" s="6">
        <v>2.3597372509961577E-4</v>
      </c>
      <c r="R159" s="6">
        <v>23.183593751054687</v>
      </c>
      <c r="S159" s="6">
        <v>38.0645141601563</v>
      </c>
      <c r="U159" s="10">
        <f t="shared" si="4"/>
        <v>85865491.989549354</v>
      </c>
      <c r="W159" s="14">
        <f t="shared" si="5"/>
        <v>59941701.824178874</v>
      </c>
    </row>
    <row r="160" spans="1:23" ht="15" customHeight="1" x14ac:dyDescent="0.25">
      <c r="B160" s="13">
        <v>640</v>
      </c>
      <c r="C160" s="3">
        <v>44286.379236111112</v>
      </c>
      <c r="D160" s="4">
        <v>73012366.078765467</v>
      </c>
      <c r="E160" s="5">
        <v>16001</v>
      </c>
      <c r="F160" s="4">
        <v>5203969.211487839</v>
      </c>
      <c r="G160" s="5">
        <v>1083</v>
      </c>
      <c r="H160" s="4">
        <v>614475.19191020913</v>
      </c>
      <c r="I160" s="5">
        <v>123</v>
      </c>
      <c r="J160" s="4">
        <v>93230.718772583452</v>
      </c>
      <c r="K160" s="5">
        <v>22</v>
      </c>
      <c r="L160" s="4">
        <v>0</v>
      </c>
      <c r="M160" s="5">
        <v>0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23.183593751054687</v>
      </c>
      <c r="S160" s="6">
        <v>38.0645141601563</v>
      </c>
      <c r="U160" s="10">
        <f t="shared" si="4"/>
        <v>78924041.200936109</v>
      </c>
      <c r="W160" s="14">
        <f t="shared" si="5"/>
        <v>53000251.03556563</v>
      </c>
    </row>
    <row r="161" spans="1:23" ht="15" customHeight="1" x14ac:dyDescent="0.25">
      <c r="B161" s="13">
        <v>645</v>
      </c>
      <c r="C161" s="3">
        <v>44286.379293981481</v>
      </c>
      <c r="D161" s="4">
        <v>49005455.994825229</v>
      </c>
      <c r="E161" s="5">
        <v>10592</v>
      </c>
      <c r="F161" s="4">
        <v>4119102.6657705051</v>
      </c>
      <c r="G161" s="5">
        <v>821</v>
      </c>
      <c r="H161" s="4">
        <v>639901.75157545914</v>
      </c>
      <c r="I161" s="5">
        <v>127</v>
      </c>
      <c r="J161" s="4">
        <v>101706.23866100013</v>
      </c>
      <c r="K161" s="5">
        <v>23</v>
      </c>
      <c r="L161" s="4">
        <v>4237.7599442083383</v>
      </c>
      <c r="M161" s="5">
        <v>0</v>
      </c>
      <c r="N161" s="4">
        <v>4237.7599442083383</v>
      </c>
      <c r="O161" s="5">
        <v>1</v>
      </c>
      <c r="P161" s="5">
        <v>5</v>
      </c>
      <c r="Q161" s="6">
        <v>2.3597372509961577E-4</v>
      </c>
      <c r="R161" s="6">
        <v>23.183593751054687</v>
      </c>
      <c r="S161" s="6">
        <v>37.741935729980497</v>
      </c>
      <c r="U161" s="10">
        <f t="shared" si="4"/>
        <v>53874642.170720614</v>
      </c>
      <c r="W161" s="14">
        <f t="shared" si="5"/>
        <v>27950852.005350139</v>
      </c>
    </row>
    <row r="162" spans="1:23" ht="15" customHeight="1" x14ac:dyDescent="0.25">
      <c r="B162" s="13">
        <v>650</v>
      </c>
      <c r="C162" s="3">
        <v>44286.379351851851</v>
      </c>
      <c r="D162" s="4">
        <v>52556698.828071818</v>
      </c>
      <c r="E162" s="5">
        <v>11529</v>
      </c>
      <c r="F162" s="4">
        <v>3699564.4312938796</v>
      </c>
      <c r="G162" s="5">
        <v>773</v>
      </c>
      <c r="H162" s="4">
        <v>423775.99442083383</v>
      </c>
      <c r="I162" s="5">
        <v>93</v>
      </c>
      <c r="J162" s="4">
        <v>29664.319609458369</v>
      </c>
      <c r="K162" s="5">
        <v>7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23.183593751054687</v>
      </c>
      <c r="S162" s="6">
        <v>37.580642700195298</v>
      </c>
      <c r="U162" s="10">
        <f t="shared" si="4"/>
        <v>56709703.57339599</v>
      </c>
      <c r="W162" s="14">
        <f t="shared" si="5"/>
        <v>30785913.408025514</v>
      </c>
    </row>
    <row r="163" spans="1:23" ht="15" customHeight="1" x14ac:dyDescent="0.25">
      <c r="B163" s="13">
        <v>655</v>
      </c>
      <c r="C163" s="3">
        <v>44286.37940972222</v>
      </c>
      <c r="D163" s="4">
        <v>62579001.096124537</v>
      </c>
      <c r="E163" s="5">
        <v>13777</v>
      </c>
      <c r="F163" s="4">
        <v>4195382.3447662555</v>
      </c>
      <c r="G163" s="5">
        <v>875</v>
      </c>
      <c r="H163" s="4">
        <v>487342.39358395891</v>
      </c>
      <c r="I163" s="5">
        <v>97</v>
      </c>
      <c r="J163" s="4">
        <v>76279.678995750102</v>
      </c>
      <c r="K163" s="5">
        <v>18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23.183593751054687</v>
      </c>
      <c r="S163" s="6">
        <v>37.580642700195298</v>
      </c>
      <c r="U163" s="10">
        <f t="shared" si="4"/>
        <v>67338005.513470486</v>
      </c>
      <c r="W163" s="14">
        <f t="shared" si="5"/>
        <v>41414215.348100007</v>
      </c>
    </row>
    <row r="164" spans="1:23" ht="15" customHeight="1" x14ac:dyDescent="0.25">
      <c r="A164" s="13">
        <v>11</v>
      </c>
      <c r="B164" s="13">
        <v>660</v>
      </c>
      <c r="C164" s="3">
        <v>44286.379467592589</v>
      </c>
      <c r="D164" s="4">
        <v>72635205.443730921</v>
      </c>
      <c r="E164" s="5">
        <v>16066</v>
      </c>
      <c r="F164" s="4">
        <v>4551354.1800797554</v>
      </c>
      <c r="G164" s="5">
        <v>962</v>
      </c>
      <c r="H164" s="4">
        <v>474629.11375133391</v>
      </c>
      <c r="I164" s="5">
        <v>91</v>
      </c>
      <c r="J164" s="4">
        <v>88992.958828375122</v>
      </c>
      <c r="K164" s="5">
        <v>18</v>
      </c>
      <c r="L164" s="4">
        <v>12713.279832625016</v>
      </c>
      <c r="M164" s="5">
        <v>2</v>
      </c>
      <c r="N164" s="4">
        <v>4237.7599442083383</v>
      </c>
      <c r="O164" s="5">
        <v>1</v>
      </c>
      <c r="P164" s="5">
        <v>5</v>
      </c>
      <c r="Q164" s="6">
        <v>2.3597372509961577E-4</v>
      </c>
      <c r="R164" s="6">
        <v>23.183593751054687</v>
      </c>
      <c r="S164" s="6">
        <v>37.419357299804702</v>
      </c>
      <c r="U164" s="10">
        <f t="shared" si="4"/>
        <v>77767132.736167237</v>
      </c>
      <c r="W164" s="14">
        <f t="shared" si="5"/>
        <v>51843342.570796758</v>
      </c>
    </row>
    <row r="165" spans="1:23" ht="15" customHeight="1" x14ac:dyDescent="0.25">
      <c r="B165" s="13">
        <v>665</v>
      </c>
      <c r="C165" s="3">
        <v>44286.379525462966</v>
      </c>
      <c r="D165" s="4">
        <v>65113181.542761117</v>
      </c>
      <c r="E165" s="5">
        <v>14300</v>
      </c>
      <c r="F165" s="4">
        <v>4513214.34058188</v>
      </c>
      <c r="G165" s="5">
        <v>931</v>
      </c>
      <c r="H165" s="4">
        <v>567859.83252391743</v>
      </c>
      <c r="I165" s="5">
        <v>114</v>
      </c>
      <c r="J165" s="4">
        <v>84755.198884166763</v>
      </c>
      <c r="K165" s="5">
        <v>19</v>
      </c>
      <c r="L165" s="4">
        <v>4237.7599442083383</v>
      </c>
      <c r="M165" s="5">
        <v>1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23.183593751054687</v>
      </c>
      <c r="S165" s="6">
        <v>37.419357299804702</v>
      </c>
      <c r="U165" s="10">
        <f t="shared" si="4"/>
        <v>70283248.674695283</v>
      </c>
      <c r="W165" s="14">
        <f t="shared" si="5"/>
        <v>44359458.509324804</v>
      </c>
    </row>
    <row r="166" spans="1:23" ht="15" customHeight="1" x14ac:dyDescent="0.25">
      <c r="B166" s="13">
        <v>670</v>
      </c>
      <c r="C166" s="3">
        <v>44286.379583333335</v>
      </c>
      <c r="D166" s="4">
        <v>54175523.126759395</v>
      </c>
      <c r="E166" s="5">
        <v>11863</v>
      </c>
      <c r="F166" s="4">
        <v>3902976.9086158797</v>
      </c>
      <c r="G166" s="5">
        <v>800</v>
      </c>
      <c r="H166" s="4">
        <v>512768.95324920898</v>
      </c>
      <c r="I166" s="5">
        <v>98</v>
      </c>
      <c r="J166" s="4">
        <v>97468.478716791782</v>
      </c>
      <c r="K166" s="5">
        <v>21</v>
      </c>
      <c r="L166" s="4">
        <v>8475.5198884166766</v>
      </c>
      <c r="M166" s="5">
        <v>2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23.183593751054687</v>
      </c>
      <c r="S166" s="6">
        <v>37.419357299804702</v>
      </c>
      <c r="U166" s="10">
        <f t="shared" si="4"/>
        <v>58697212.98722969</v>
      </c>
      <c r="W166" s="14">
        <f t="shared" si="5"/>
        <v>32773422.821859214</v>
      </c>
    </row>
    <row r="167" spans="1:23" ht="15" customHeight="1" x14ac:dyDescent="0.25">
      <c r="B167" s="13">
        <v>675</v>
      </c>
      <c r="C167" s="3">
        <v>44286.379641203705</v>
      </c>
      <c r="D167" s="4">
        <v>59951589.930715367</v>
      </c>
      <c r="E167" s="5">
        <v>13228</v>
      </c>
      <c r="F167" s="4">
        <v>3894501.3887274633</v>
      </c>
      <c r="G167" s="5">
        <v>797</v>
      </c>
      <c r="H167" s="4">
        <v>517006.71319341729</v>
      </c>
      <c r="I167" s="5">
        <v>98</v>
      </c>
      <c r="J167" s="4">
        <v>101706.23866100013</v>
      </c>
      <c r="K167" s="5">
        <v>24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23.183593751054687</v>
      </c>
      <c r="S167" s="6">
        <v>37.580642700195298</v>
      </c>
      <c r="U167" s="10">
        <f t="shared" si="4"/>
        <v>64464804.271297246</v>
      </c>
      <c r="W167" s="14">
        <f t="shared" si="5"/>
        <v>38541014.105926767</v>
      </c>
    </row>
    <row r="168" spans="1:23" ht="15" customHeight="1" x14ac:dyDescent="0.25">
      <c r="B168" s="13">
        <v>680</v>
      </c>
      <c r="C168" s="3">
        <v>44286.379699074074</v>
      </c>
      <c r="D168" s="4">
        <v>66871851.91960758</v>
      </c>
      <c r="E168" s="5">
        <v>14768</v>
      </c>
      <c r="F168" s="4">
        <v>4288613.0635388382</v>
      </c>
      <c r="G168" s="5">
        <v>892</v>
      </c>
      <c r="H168" s="4">
        <v>508531.1933050006</v>
      </c>
      <c r="I168" s="5">
        <v>107</v>
      </c>
      <c r="J168" s="4">
        <v>55090.879274708401</v>
      </c>
      <c r="K168" s="5">
        <v>12</v>
      </c>
      <c r="L168" s="4">
        <v>4237.7599442083383</v>
      </c>
      <c r="M168" s="5">
        <v>1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23.183593751054687</v>
      </c>
      <c r="S168" s="6">
        <v>37.419357299804702</v>
      </c>
      <c r="U168" s="10">
        <f t="shared" si="4"/>
        <v>71728324.815670341</v>
      </c>
      <c r="W168" s="14">
        <f t="shared" si="5"/>
        <v>45804534.650299862</v>
      </c>
    </row>
    <row r="169" spans="1:23" ht="15" customHeight="1" x14ac:dyDescent="0.25">
      <c r="B169" s="13">
        <v>685</v>
      </c>
      <c r="C169" s="3">
        <v>44286.379756944443</v>
      </c>
      <c r="D169" s="4">
        <v>60481309.923741408</v>
      </c>
      <c r="E169" s="5">
        <v>13356</v>
      </c>
      <c r="F169" s="4">
        <v>3881788.108894838</v>
      </c>
      <c r="G169" s="5">
        <v>816</v>
      </c>
      <c r="H169" s="4">
        <v>423775.99442083383</v>
      </c>
      <c r="I169" s="5">
        <v>84</v>
      </c>
      <c r="J169" s="4">
        <v>67804.159107333413</v>
      </c>
      <c r="K169" s="5">
        <v>16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23.183593751054687</v>
      </c>
      <c r="S169" s="6">
        <v>37.419357299804702</v>
      </c>
      <c r="U169" s="10">
        <f t="shared" si="4"/>
        <v>64854678.186164416</v>
      </c>
      <c r="W169" s="14">
        <f t="shared" si="5"/>
        <v>38930888.020793945</v>
      </c>
    </row>
    <row r="170" spans="1:23" ht="15" customHeight="1" x14ac:dyDescent="0.25">
      <c r="B170" s="13">
        <v>690</v>
      </c>
      <c r="C170" s="3">
        <v>44286.379814814813</v>
      </c>
      <c r="D170" s="4">
        <v>56129130.461039446</v>
      </c>
      <c r="E170" s="5">
        <v>12438</v>
      </c>
      <c r="F170" s="4">
        <v>3419872.2749761292</v>
      </c>
      <c r="G170" s="5">
        <v>708</v>
      </c>
      <c r="H170" s="4">
        <v>419538.23447662551</v>
      </c>
      <c r="I170" s="5">
        <v>80</v>
      </c>
      <c r="J170" s="4">
        <v>80517.438939958432</v>
      </c>
      <c r="K170" s="5">
        <v>17</v>
      </c>
      <c r="L170" s="4">
        <v>8475.5198884166766</v>
      </c>
      <c r="M170" s="5">
        <v>2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23.183593751054687</v>
      </c>
      <c r="S170" s="6">
        <v>37.419357299804702</v>
      </c>
      <c r="U170" s="10">
        <f t="shared" si="4"/>
        <v>60057533.929320574</v>
      </c>
      <c r="W170" s="14">
        <f t="shared" si="5"/>
        <v>34133743.763950095</v>
      </c>
    </row>
    <row r="171" spans="1:23" ht="15" customHeight="1" x14ac:dyDescent="0.25">
      <c r="B171" s="13">
        <v>695</v>
      </c>
      <c r="C171" s="3">
        <v>44286.379872685182</v>
      </c>
      <c r="D171" s="4">
        <v>45568632.68007227</v>
      </c>
      <c r="E171" s="5">
        <v>9918</v>
      </c>
      <c r="F171" s="4">
        <v>3538529.5534139629</v>
      </c>
      <c r="G171" s="5">
        <v>723</v>
      </c>
      <c r="H171" s="4">
        <v>474629.11375133391</v>
      </c>
      <c r="I171" s="5">
        <v>89</v>
      </c>
      <c r="J171" s="4">
        <v>97468.478716791782</v>
      </c>
      <c r="K171" s="5">
        <v>22</v>
      </c>
      <c r="L171" s="4">
        <v>4237.7599442083383</v>
      </c>
      <c r="M171" s="5">
        <v>0</v>
      </c>
      <c r="N171" s="4">
        <v>4237.7599442083383</v>
      </c>
      <c r="O171" s="5">
        <v>1</v>
      </c>
      <c r="P171" s="5">
        <v>5</v>
      </c>
      <c r="Q171" s="6">
        <v>2.3597372509961577E-4</v>
      </c>
      <c r="R171" s="6">
        <v>23.183593751054687</v>
      </c>
      <c r="S171" s="6">
        <v>37.258064270019503</v>
      </c>
      <c r="U171" s="10">
        <f t="shared" si="4"/>
        <v>49687735.345842779</v>
      </c>
      <c r="W171" s="14">
        <f t="shared" si="5"/>
        <v>23763945.180472303</v>
      </c>
    </row>
    <row r="172" spans="1:23" ht="15" customHeight="1" x14ac:dyDescent="0.25">
      <c r="B172" s="13">
        <v>700</v>
      </c>
      <c r="C172" s="3">
        <v>44286.379930555559</v>
      </c>
      <c r="D172" s="4">
        <v>43318382.149697639</v>
      </c>
      <c r="E172" s="5">
        <v>9396</v>
      </c>
      <c r="F172" s="4">
        <v>3500389.7139160875</v>
      </c>
      <c r="G172" s="5">
        <v>713</v>
      </c>
      <c r="H172" s="4">
        <v>478866.87369554222</v>
      </c>
      <c r="I172" s="5">
        <v>99</v>
      </c>
      <c r="J172" s="4">
        <v>59328.639218916738</v>
      </c>
      <c r="K172" s="5">
        <v>14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23.183593751054687</v>
      </c>
      <c r="S172" s="6">
        <v>37.096771240234403</v>
      </c>
      <c r="U172" s="10">
        <f t="shared" si="4"/>
        <v>47356967.376528189</v>
      </c>
      <c r="W172" s="14">
        <f t="shared" si="5"/>
        <v>21433177.211157713</v>
      </c>
    </row>
    <row r="173" spans="1:23" ht="15" customHeight="1" x14ac:dyDescent="0.25">
      <c r="B173" s="13">
        <v>705</v>
      </c>
      <c r="C173" s="3">
        <v>44286.379988425928</v>
      </c>
      <c r="D173" s="4">
        <v>55946906.783438489</v>
      </c>
      <c r="E173" s="5">
        <v>12355</v>
      </c>
      <c r="F173" s="4">
        <v>3589382.6727444627</v>
      </c>
      <c r="G173" s="5">
        <v>751</v>
      </c>
      <c r="H173" s="4">
        <v>406824.95464400051</v>
      </c>
      <c r="I173" s="5">
        <v>81</v>
      </c>
      <c r="J173" s="4">
        <v>63566.399163125076</v>
      </c>
      <c r="K173" s="5">
        <v>12</v>
      </c>
      <c r="L173" s="4">
        <v>12713.279832625016</v>
      </c>
      <c r="M173" s="5">
        <v>0</v>
      </c>
      <c r="N173" s="4">
        <v>12713.279832625016</v>
      </c>
      <c r="O173" s="5">
        <v>3</v>
      </c>
      <c r="P173" s="5">
        <v>5</v>
      </c>
      <c r="Q173" s="6">
        <v>2.3597372509961577E-4</v>
      </c>
      <c r="R173" s="6">
        <v>23.183593751054687</v>
      </c>
      <c r="S173" s="6">
        <v>37.096771240234403</v>
      </c>
      <c r="U173" s="10">
        <f t="shared" si="4"/>
        <v>60032107.369655326</v>
      </c>
      <c r="W173" s="14">
        <f t="shared" si="5"/>
        <v>34108317.204284847</v>
      </c>
    </row>
    <row r="174" spans="1:23" ht="15" customHeight="1" x14ac:dyDescent="0.25">
      <c r="B174" s="13">
        <v>710</v>
      </c>
      <c r="C174" s="3">
        <v>44286.380046296297</v>
      </c>
      <c r="D174" s="4">
        <v>34724204.982843123</v>
      </c>
      <c r="E174" s="5">
        <v>7564</v>
      </c>
      <c r="F174" s="4">
        <v>2669788.7648512535</v>
      </c>
      <c r="G174" s="5">
        <v>542</v>
      </c>
      <c r="H174" s="4">
        <v>372922.87509033381</v>
      </c>
      <c r="I174" s="5">
        <v>75</v>
      </c>
      <c r="J174" s="4">
        <v>55090.879274708401</v>
      </c>
      <c r="K174" s="5">
        <v>12</v>
      </c>
      <c r="L174" s="4">
        <v>4237.7599442083383</v>
      </c>
      <c r="M174" s="5">
        <v>1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23.183593751054687</v>
      </c>
      <c r="S174" s="6">
        <v>37.096771240234403</v>
      </c>
      <c r="U174" s="10">
        <f t="shared" si="4"/>
        <v>37826245.262003623</v>
      </c>
      <c r="W174" s="14">
        <f t="shared" si="5"/>
        <v>11902455.096633147</v>
      </c>
    </row>
    <row r="175" spans="1:23" ht="15" customHeight="1" x14ac:dyDescent="0.25">
      <c r="B175" s="13">
        <v>715</v>
      </c>
      <c r="C175" s="3">
        <v>44286.380104166667</v>
      </c>
      <c r="D175" s="4">
        <v>39309461.242476553</v>
      </c>
      <c r="E175" s="5">
        <v>8540</v>
      </c>
      <c r="F175" s="4">
        <v>3118991.318937337</v>
      </c>
      <c r="G175" s="5">
        <v>617</v>
      </c>
      <c r="H175" s="4">
        <v>504293.43336079229</v>
      </c>
      <c r="I175" s="5">
        <v>100</v>
      </c>
      <c r="J175" s="4">
        <v>80517.438939958432</v>
      </c>
      <c r="K175" s="5">
        <v>18</v>
      </c>
      <c r="L175" s="4">
        <v>4237.7599442083383</v>
      </c>
      <c r="M175" s="5">
        <v>1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23.183593751054687</v>
      </c>
      <c r="S175" s="6">
        <v>37.096771240234403</v>
      </c>
      <c r="U175" s="10">
        <f t="shared" si="4"/>
        <v>43017501.193658851</v>
      </c>
      <c r="W175" s="14">
        <f t="shared" si="5"/>
        <v>17093711.028288376</v>
      </c>
    </row>
    <row r="176" spans="1:23" ht="15" customHeight="1" x14ac:dyDescent="0.25">
      <c r="A176" s="13">
        <v>12</v>
      </c>
      <c r="B176" s="13">
        <v>720</v>
      </c>
      <c r="C176" s="3">
        <v>44286.380162037036</v>
      </c>
      <c r="D176" s="4">
        <v>53179649.539870434</v>
      </c>
      <c r="E176" s="5">
        <v>11757</v>
      </c>
      <c r="F176" s="4">
        <v>3356305.8758130041</v>
      </c>
      <c r="G176" s="5">
        <v>700</v>
      </c>
      <c r="H176" s="4">
        <v>389873.91486716713</v>
      </c>
      <c r="I176" s="5">
        <v>80</v>
      </c>
      <c r="J176" s="4">
        <v>50853.119330500063</v>
      </c>
      <c r="K176" s="5">
        <v>11</v>
      </c>
      <c r="L176" s="4">
        <v>4237.7599442083383</v>
      </c>
      <c r="M176" s="5">
        <v>1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23.183593751054687</v>
      </c>
      <c r="S176" s="6">
        <v>36.9354858398438</v>
      </c>
      <c r="U176" s="10">
        <f t="shared" si="4"/>
        <v>56980920.209825322</v>
      </c>
      <c r="W176" s="14">
        <f t="shared" si="5"/>
        <v>31057130.044454847</v>
      </c>
    </row>
    <row r="177" spans="1:23" ht="15" customHeight="1" x14ac:dyDescent="0.25">
      <c r="B177" s="13">
        <v>725</v>
      </c>
      <c r="C177" s="3">
        <v>44286.380219907405</v>
      </c>
      <c r="D177" s="4">
        <v>51408265.883191355</v>
      </c>
      <c r="E177" s="5">
        <v>11415</v>
      </c>
      <c r="F177" s="4">
        <v>3034236.1200531702</v>
      </c>
      <c r="G177" s="5">
        <v>625</v>
      </c>
      <c r="H177" s="4">
        <v>385636.15492295881</v>
      </c>
      <c r="I177" s="5">
        <v>80</v>
      </c>
      <c r="J177" s="4">
        <v>46615.359386291726</v>
      </c>
      <c r="K177" s="5">
        <v>11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23.183593751054687</v>
      </c>
      <c r="S177" s="6">
        <v>37.096771240234403</v>
      </c>
      <c r="U177" s="10">
        <f t="shared" si="4"/>
        <v>54874753.517553784</v>
      </c>
      <c r="W177" s="14">
        <f t="shared" si="5"/>
        <v>28950963.352183308</v>
      </c>
    </row>
    <row r="178" spans="1:23" ht="15" customHeight="1" x14ac:dyDescent="0.25">
      <c r="B178" s="13">
        <v>730</v>
      </c>
      <c r="C178" s="3">
        <v>44286.380277777775</v>
      </c>
      <c r="D178" s="4">
        <v>52971999.302604228</v>
      </c>
      <c r="E178" s="5">
        <v>11681</v>
      </c>
      <c r="F178" s="4">
        <v>3470725.3943066294</v>
      </c>
      <c r="G178" s="5">
        <v>732</v>
      </c>
      <c r="H178" s="4">
        <v>368685.11514612543</v>
      </c>
      <c r="I178" s="5">
        <v>80</v>
      </c>
      <c r="J178" s="4">
        <v>29664.319609458369</v>
      </c>
      <c r="K178" s="5">
        <v>7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23.183593751054687</v>
      </c>
      <c r="S178" s="6">
        <v>37.096771240234403</v>
      </c>
      <c r="U178" s="10">
        <f t="shared" si="4"/>
        <v>56841074.131666437</v>
      </c>
      <c r="W178" s="14">
        <f t="shared" si="5"/>
        <v>30917283.966295961</v>
      </c>
    </row>
    <row r="179" spans="1:23" ht="15" customHeight="1" x14ac:dyDescent="0.25">
      <c r="B179" s="13">
        <v>735</v>
      </c>
      <c r="C179" s="3">
        <v>44286.380335648151</v>
      </c>
      <c r="D179" s="4">
        <v>42441165.841246516</v>
      </c>
      <c r="E179" s="5">
        <v>9314</v>
      </c>
      <c r="F179" s="4">
        <v>2970669.7208900456</v>
      </c>
      <c r="G179" s="5">
        <v>622</v>
      </c>
      <c r="H179" s="4">
        <v>334783.03559245873</v>
      </c>
      <c r="I179" s="5">
        <v>66</v>
      </c>
      <c r="J179" s="4">
        <v>55090.879274708401</v>
      </c>
      <c r="K179" s="5">
        <v>12</v>
      </c>
      <c r="L179" s="4">
        <v>4237.7599442083383</v>
      </c>
      <c r="M179" s="5">
        <v>0</v>
      </c>
      <c r="N179" s="4">
        <v>4237.7599442083383</v>
      </c>
      <c r="O179" s="5">
        <v>1</v>
      </c>
      <c r="P179" s="5">
        <v>5</v>
      </c>
      <c r="Q179" s="6">
        <v>2.3597372509961577E-4</v>
      </c>
      <c r="R179" s="6">
        <v>23.183593751054687</v>
      </c>
      <c r="S179" s="6">
        <v>37.096771240234403</v>
      </c>
      <c r="U179" s="10">
        <f t="shared" si="4"/>
        <v>45810184.996892147</v>
      </c>
      <c r="W179" s="14">
        <f t="shared" si="5"/>
        <v>19886394.831521671</v>
      </c>
    </row>
    <row r="180" spans="1:23" ht="15" customHeight="1" x14ac:dyDescent="0.25">
      <c r="B180" s="13">
        <v>740</v>
      </c>
      <c r="C180" s="3">
        <v>44286.380393518521</v>
      </c>
      <c r="D180" s="4">
        <v>34677589.623456836</v>
      </c>
      <c r="E180" s="5">
        <v>7552</v>
      </c>
      <c r="F180" s="4">
        <v>2674026.5247954614</v>
      </c>
      <c r="G180" s="5">
        <v>548</v>
      </c>
      <c r="H180" s="4">
        <v>351734.07536929211</v>
      </c>
      <c r="I180" s="5">
        <v>64</v>
      </c>
      <c r="J180" s="4">
        <v>80517.438939958432</v>
      </c>
      <c r="K180" s="5">
        <v>18</v>
      </c>
      <c r="L180" s="4">
        <v>4237.7599442083383</v>
      </c>
      <c r="M180" s="5">
        <v>0</v>
      </c>
      <c r="N180" s="4">
        <v>4237.7599442083383</v>
      </c>
      <c r="O180" s="5">
        <v>1</v>
      </c>
      <c r="P180" s="5">
        <v>5</v>
      </c>
      <c r="Q180" s="6">
        <v>2.3597372509961577E-4</v>
      </c>
      <c r="R180" s="6">
        <v>23.183593751054687</v>
      </c>
      <c r="S180" s="6">
        <v>37.096771240234403</v>
      </c>
      <c r="U180" s="10">
        <f t="shared" si="4"/>
        <v>37792343.182449959</v>
      </c>
      <c r="W180" s="14">
        <f t="shared" si="5"/>
        <v>11868553.017079484</v>
      </c>
    </row>
    <row r="181" spans="1:23" ht="15" customHeight="1" x14ac:dyDescent="0.25">
      <c r="B181" s="13">
        <v>745</v>
      </c>
      <c r="C181" s="3">
        <v>44286.38045138889</v>
      </c>
      <c r="D181" s="4">
        <v>38707699.330398962</v>
      </c>
      <c r="E181" s="5">
        <v>8563</v>
      </c>
      <c r="F181" s="4">
        <v>2419760.9281429616</v>
      </c>
      <c r="G181" s="5">
        <v>490</v>
      </c>
      <c r="H181" s="4">
        <v>343258.55548087542</v>
      </c>
      <c r="I181" s="5">
        <v>65</v>
      </c>
      <c r="J181" s="4">
        <v>67804.159107333413</v>
      </c>
      <c r="K181" s="5">
        <v>15</v>
      </c>
      <c r="L181" s="4">
        <v>4237.7599442083383</v>
      </c>
      <c r="M181" s="5">
        <v>0</v>
      </c>
      <c r="N181" s="4">
        <v>4237.7599442083383</v>
      </c>
      <c r="O181" s="5">
        <v>1</v>
      </c>
      <c r="P181" s="5">
        <v>5</v>
      </c>
      <c r="Q181" s="6">
        <v>2.3597372509961577E-4</v>
      </c>
      <c r="R181" s="6">
        <v>23.183593751054687</v>
      </c>
      <c r="S181" s="6">
        <v>37.096771240234403</v>
      </c>
      <c r="U181" s="10">
        <f t="shared" si="4"/>
        <v>41546998.493018553</v>
      </c>
      <c r="W181" s="14">
        <f t="shared" si="5"/>
        <v>15623208.327648077</v>
      </c>
    </row>
    <row r="182" spans="1:23" ht="15" customHeight="1" x14ac:dyDescent="0.25">
      <c r="B182" s="13">
        <v>750</v>
      </c>
      <c r="C182" s="3">
        <v>44286.380509259259</v>
      </c>
      <c r="D182" s="4">
        <v>36448973.280135922</v>
      </c>
      <c r="E182" s="5">
        <v>7980</v>
      </c>
      <c r="F182" s="4">
        <v>2631648.9253533785</v>
      </c>
      <c r="G182" s="5">
        <v>528</v>
      </c>
      <c r="H182" s="4">
        <v>394111.67481137544</v>
      </c>
      <c r="I182" s="5">
        <v>76</v>
      </c>
      <c r="J182" s="4">
        <v>72041.919051541758</v>
      </c>
      <c r="K182" s="5">
        <v>16</v>
      </c>
      <c r="L182" s="4">
        <v>4237.7599442083383</v>
      </c>
      <c r="M182" s="5">
        <v>1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23.183593751054687</v>
      </c>
      <c r="S182" s="6">
        <v>36.9354858398438</v>
      </c>
      <c r="U182" s="10">
        <f t="shared" si="4"/>
        <v>39551013.559296429</v>
      </c>
      <c r="W182" s="14">
        <f t="shared" si="5"/>
        <v>13627223.393925954</v>
      </c>
    </row>
    <row r="183" spans="1:23" ht="15" customHeight="1" x14ac:dyDescent="0.25">
      <c r="B183" s="13">
        <v>755</v>
      </c>
      <c r="C183" s="3">
        <v>44286.380567129629</v>
      </c>
      <c r="D183" s="4">
        <v>31185675.429429166</v>
      </c>
      <c r="E183" s="5">
        <v>6777</v>
      </c>
      <c r="F183" s="4">
        <v>2466376.2875292529</v>
      </c>
      <c r="G183" s="5">
        <v>501</v>
      </c>
      <c r="H183" s="4">
        <v>343258.55548087542</v>
      </c>
      <c r="I183" s="5">
        <v>69</v>
      </c>
      <c r="J183" s="4">
        <v>50853.119330500063</v>
      </c>
      <c r="K183" s="5">
        <v>11</v>
      </c>
      <c r="L183" s="4">
        <v>4237.7599442083383</v>
      </c>
      <c r="M183" s="5">
        <v>1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23.183593751054687</v>
      </c>
      <c r="S183" s="6">
        <v>36.9354858398438</v>
      </c>
      <c r="U183" s="10">
        <f t="shared" si="4"/>
        <v>34050401.151714005</v>
      </c>
      <c r="W183" s="14">
        <f t="shared" si="5"/>
        <v>8126610.9863435291</v>
      </c>
    </row>
    <row r="184" spans="1:23" ht="15" customHeight="1" x14ac:dyDescent="0.25">
      <c r="B184" s="13">
        <v>760</v>
      </c>
      <c r="C184" s="3">
        <v>44286.380624999998</v>
      </c>
      <c r="D184" s="4">
        <v>39801041.396004714</v>
      </c>
      <c r="E184" s="5">
        <v>8765</v>
      </c>
      <c r="F184" s="4">
        <v>2657075.4850186282</v>
      </c>
      <c r="G184" s="5">
        <v>555</v>
      </c>
      <c r="H184" s="4">
        <v>305118.71598300041</v>
      </c>
      <c r="I184" s="5">
        <v>61</v>
      </c>
      <c r="J184" s="4">
        <v>46615.359386291726</v>
      </c>
      <c r="K184" s="5">
        <v>10</v>
      </c>
      <c r="L184" s="4">
        <v>4237.7599442083383</v>
      </c>
      <c r="M184" s="5">
        <v>1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23.183593751054687</v>
      </c>
      <c r="S184" s="6">
        <v>36.9354858398438</v>
      </c>
      <c r="U184" s="10">
        <f t="shared" si="4"/>
        <v>42814088.716336846</v>
      </c>
      <c r="W184" s="14">
        <f t="shared" si="5"/>
        <v>16890298.550966371</v>
      </c>
    </row>
    <row r="185" spans="1:23" ht="15" customHeight="1" x14ac:dyDescent="0.25">
      <c r="B185" s="13">
        <v>765</v>
      </c>
      <c r="C185" s="3">
        <v>44286.380682870367</v>
      </c>
      <c r="D185" s="4">
        <v>30338123.440587498</v>
      </c>
      <c r="E185" s="5">
        <v>6612</v>
      </c>
      <c r="F185" s="4">
        <v>2318054.6894819611</v>
      </c>
      <c r="G185" s="5">
        <v>474</v>
      </c>
      <c r="H185" s="4">
        <v>309356.47592720872</v>
      </c>
      <c r="I185" s="5">
        <v>60</v>
      </c>
      <c r="J185" s="4">
        <v>55090.879274708401</v>
      </c>
      <c r="K185" s="5">
        <v>13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23.183593751054687</v>
      </c>
      <c r="S185" s="6">
        <v>36.9354858398438</v>
      </c>
      <c r="U185" s="10">
        <f t="shared" si="4"/>
        <v>33020625.485271376</v>
      </c>
      <c r="W185" s="14">
        <f t="shared" si="5"/>
        <v>7096835.3199009001</v>
      </c>
    </row>
    <row r="186" spans="1:23" ht="15" customHeight="1" x14ac:dyDescent="0.25">
      <c r="B186" s="13">
        <v>770</v>
      </c>
      <c r="C186" s="3">
        <v>44286.380740740744</v>
      </c>
      <c r="D186" s="4">
        <v>30634766.636682082</v>
      </c>
      <c r="E186" s="5">
        <v>6732</v>
      </c>
      <c r="F186" s="4">
        <v>2106166.6922715441</v>
      </c>
      <c r="G186" s="5">
        <v>427</v>
      </c>
      <c r="H186" s="4">
        <v>296643.19609458366</v>
      </c>
      <c r="I186" s="5">
        <v>56</v>
      </c>
      <c r="J186" s="4">
        <v>59328.639218916738</v>
      </c>
      <c r="K186" s="5">
        <v>13</v>
      </c>
      <c r="L186" s="4">
        <v>4237.7599442083383</v>
      </c>
      <c r="M186" s="5">
        <v>1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23.183593751054687</v>
      </c>
      <c r="S186" s="6">
        <v>36.9354858398438</v>
      </c>
      <c r="U186" s="10">
        <f t="shared" si="4"/>
        <v>33101142.924211334</v>
      </c>
      <c r="W186" s="14">
        <f t="shared" si="5"/>
        <v>7177352.7588408589</v>
      </c>
    </row>
    <row r="187" spans="1:23" ht="15" customHeight="1" x14ac:dyDescent="0.25">
      <c r="B187" s="13">
        <v>775</v>
      </c>
      <c r="C187" s="3">
        <v>44286.380798611113</v>
      </c>
      <c r="D187" s="4">
        <v>30956836.392441913</v>
      </c>
      <c r="E187" s="5">
        <v>6775</v>
      </c>
      <c r="F187" s="4">
        <v>2246012.7704304191</v>
      </c>
      <c r="G187" s="5">
        <v>451</v>
      </c>
      <c r="H187" s="4">
        <v>334783.03559245873</v>
      </c>
      <c r="I187" s="5">
        <v>64</v>
      </c>
      <c r="J187" s="4">
        <v>63566.399163125076</v>
      </c>
      <c r="K187" s="5">
        <v>15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23.183593751054687</v>
      </c>
      <c r="S187" s="6">
        <v>36.9354858398438</v>
      </c>
      <c r="U187" s="10">
        <f t="shared" si="4"/>
        <v>33601198.597627915</v>
      </c>
      <c r="W187" s="14">
        <f t="shared" si="5"/>
        <v>7677408.4322574399</v>
      </c>
    </row>
    <row r="188" spans="1:23" ht="15" customHeight="1" x14ac:dyDescent="0.25">
      <c r="A188" s="13">
        <v>13</v>
      </c>
      <c r="B188" s="13">
        <v>780</v>
      </c>
      <c r="C188" s="3">
        <v>44286.380856481483</v>
      </c>
      <c r="D188" s="4">
        <v>42809850.956392638</v>
      </c>
      <c r="E188" s="5">
        <v>9526</v>
      </c>
      <c r="F188" s="4">
        <v>2440949.7278640033</v>
      </c>
      <c r="G188" s="5">
        <v>504</v>
      </c>
      <c r="H188" s="4">
        <v>305118.71598300041</v>
      </c>
      <c r="I188" s="5">
        <v>60</v>
      </c>
      <c r="J188" s="4">
        <v>50853.119330500063</v>
      </c>
      <c r="K188" s="5">
        <v>11</v>
      </c>
      <c r="L188" s="4">
        <v>4237.7599442083383</v>
      </c>
      <c r="M188" s="5">
        <v>1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23.183593751054687</v>
      </c>
      <c r="S188" s="6">
        <v>37.096771240234403</v>
      </c>
      <c r="U188" s="10">
        <f t="shared" si="4"/>
        <v>45611010.279514357</v>
      </c>
      <c r="W188" s="14">
        <f t="shared" si="5"/>
        <v>19687220.114143882</v>
      </c>
    </row>
    <row r="189" spans="1:23" ht="15" customHeight="1" x14ac:dyDescent="0.25">
      <c r="B189" s="13">
        <v>785</v>
      </c>
      <c r="C189" s="3">
        <v>44286.380914351852</v>
      </c>
      <c r="D189" s="4">
        <v>38279685.576033928</v>
      </c>
      <c r="E189" s="5">
        <v>8441</v>
      </c>
      <c r="F189" s="4">
        <v>2508753.8869713363</v>
      </c>
      <c r="G189" s="5">
        <v>525</v>
      </c>
      <c r="H189" s="4">
        <v>283929.91626195872</v>
      </c>
      <c r="I189" s="5">
        <v>54</v>
      </c>
      <c r="J189" s="4">
        <v>55090.879274708401</v>
      </c>
      <c r="K189" s="5">
        <v>13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23.183593751054687</v>
      </c>
      <c r="S189" s="6">
        <v>36.9354858398438</v>
      </c>
      <c r="U189" s="10">
        <f t="shared" si="4"/>
        <v>41127460.258541934</v>
      </c>
      <c r="W189" s="14">
        <f t="shared" si="5"/>
        <v>15203670.093171459</v>
      </c>
    </row>
    <row r="190" spans="1:23" ht="15" customHeight="1" x14ac:dyDescent="0.25">
      <c r="B190" s="13">
        <v>790</v>
      </c>
      <c r="C190" s="3">
        <v>44286.380972222221</v>
      </c>
      <c r="D190" s="4">
        <v>37466035.666745923</v>
      </c>
      <c r="E190" s="5">
        <v>8321</v>
      </c>
      <c r="F190" s="4">
        <v>2203635.1709883357</v>
      </c>
      <c r="G190" s="5">
        <v>455</v>
      </c>
      <c r="H190" s="4">
        <v>275454.39637354197</v>
      </c>
      <c r="I190" s="5">
        <v>54</v>
      </c>
      <c r="J190" s="4">
        <v>46615.359386291726</v>
      </c>
      <c r="K190" s="5">
        <v>11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23.183593751054687</v>
      </c>
      <c r="S190" s="6">
        <v>36.9354858398438</v>
      </c>
      <c r="U190" s="10">
        <f t="shared" si="4"/>
        <v>39991740.593494095</v>
      </c>
      <c r="W190" s="14">
        <f t="shared" si="5"/>
        <v>14067950.428123619</v>
      </c>
    </row>
    <row r="191" spans="1:23" ht="15" customHeight="1" x14ac:dyDescent="0.25">
      <c r="B191" s="13">
        <v>795</v>
      </c>
      <c r="C191" s="3">
        <v>44286.381030092591</v>
      </c>
      <c r="D191" s="4">
        <v>36512539.679299042</v>
      </c>
      <c r="E191" s="5">
        <v>8068</v>
      </c>
      <c r="F191" s="4">
        <v>2322292.4494261695</v>
      </c>
      <c r="G191" s="5">
        <v>484</v>
      </c>
      <c r="H191" s="4">
        <v>271216.63642933365</v>
      </c>
      <c r="I191" s="5">
        <v>50</v>
      </c>
      <c r="J191" s="4">
        <v>59328.639218916738</v>
      </c>
      <c r="K191" s="5">
        <v>11</v>
      </c>
      <c r="L191" s="4">
        <v>12713.279832625016</v>
      </c>
      <c r="M191" s="5">
        <v>2</v>
      </c>
      <c r="N191" s="4">
        <v>4237.7599442083383</v>
      </c>
      <c r="O191" s="5">
        <v>1</v>
      </c>
      <c r="P191" s="5">
        <v>5</v>
      </c>
      <c r="Q191" s="6">
        <v>2.3597372509961577E-4</v>
      </c>
      <c r="R191" s="6">
        <v>23.183593751054687</v>
      </c>
      <c r="S191" s="6">
        <v>36.9354858398438</v>
      </c>
      <c r="U191" s="10">
        <f t="shared" si="4"/>
        <v>39182328.444150291</v>
      </c>
      <c r="W191" s="14">
        <f t="shared" si="5"/>
        <v>13258538.278779816</v>
      </c>
    </row>
    <row r="192" spans="1:23" ht="15" customHeight="1" x14ac:dyDescent="0.25">
      <c r="B192" s="13">
        <v>800</v>
      </c>
      <c r="C192" s="3">
        <v>44286.38108796296</v>
      </c>
      <c r="D192" s="4">
        <v>30503396.078411624</v>
      </c>
      <c r="E192" s="5">
        <v>6634</v>
      </c>
      <c r="F192" s="4">
        <v>2390096.6085335026</v>
      </c>
      <c r="G192" s="5">
        <v>495</v>
      </c>
      <c r="H192" s="4">
        <v>292405.43615037535</v>
      </c>
      <c r="I192" s="5">
        <v>58</v>
      </c>
      <c r="J192" s="4">
        <v>46615.359386291726</v>
      </c>
      <c r="K192" s="5">
        <v>10</v>
      </c>
      <c r="L192" s="4">
        <v>4237.7599442083383</v>
      </c>
      <c r="M192" s="5">
        <v>1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23.183593751054687</v>
      </c>
      <c r="S192" s="6">
        <v>36.9354858398438</v>
      </c>
      <c r="U192" s="10">
        <f t="shared" si="4"/>
        <v>33236751.242426001</v>
      </c>
      <c r="W192" s="14">
        <f t="shared" si="5"/>
        <v>7312961.077055525</v>
      </c>
    </row>
    <row r="193" spans="1:23" ht="15" customHeight="1" x14ac:dyDescent="0.25">
      <c r="B193" s="13">
        <v>805</v>
      </c>
      <c r="C193" s="3">
        <v>44286.381145833337</v>
      </c>
      <c r="D193" s="4">
        <v>30100808.883711826</v>
      </c>
      <c r="E193" s="5">
        <v>6557</v>
      </c>
      <c r="F193" s="4">
        <v>2313816.9295377526</v>
      </c>
      <c r="G193" s="5">
        <v>474</v>
      </c>
      <c r="H193" s="4">
        <v>305118.71598300041</v>
      </c>
      <c r="I193" s="5">
        <v>58</v>
      </c>
      <c r="J193" s="4">
        <v>59328.639218916738</v>
      </c>
      <c r="K193" s="5">
        <v>14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23.183593751054687</v>
      </c>
      <c r="S193" s="6">
        <v>36.9354858398438</v>
      </c>
      <c r="U193" s="10">
        <f t="shared" si="4"/>
        <v>32779073.168451495</v>
      </c>
      <c r="W193" s="14">
        <f t="shared" si="5"/>
        <v>6855283.00308102</v>
      </c>
    </row>
    <row r="194" spans="1:23" ht="15" customHeight="1" x14ac:dyDescent="0.25">
      <c r="B194" s="13">
        <v>810</v>
      </c>
      <c r="C194" s="3">
        <v>44286.381203703706</v>
      </c>
      <c r="D194" s="4">
        <v>28973564.73855241</v>
      </c>
      <c r="E194" s="5">
        <v>6345</v>
      </c>
      <c r="F194" s="4">
        <v>2084977.8925505024</v>
      </c>
      <c r="G194" s="5">
        <v>425</v>
      </c>
      <c r="H194" s="4">
        <v>283929.91626195872</v>
      </c>
      <c r="I194" s="5">
        <v>54</v>
      </c>
      <c r="J194" s="4">
        <v>55090.879274708401</v>
      </c>
      <c r="K194" s="5">
        <v>12</v>
      </c>
      <c r="L194" s="4">
        <v>4237.7599442083383</v>
      </c>
      <c r="M194" s="5">
        <v>1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23.183593751054687</v>
      </c>
      <c r="S194" s="6">
        <v>36.9354858398438</v>
      </c>
      <c r="U194" s="10">
        <f t="shared" si="4"/>
        <v>31401801.186583787</v>
      </c>
      <c r="W194" s="14">
        <f t="shared" si="5"/>
        <v>5478011.0212133117</v>
      </c>
    </row>
    <row r="195" spans="1:23" ht="15" customHeight="1" x14ac:dyDescent="0.25">
      <c r="B195" s="13">
        <v>815</v>
      </c>
      <c r="C195" s="3">
        <v>44286.381261574075</v>
      </c>
      <c r="D195" s="4">
        <v>29825354.487338286</v>
      </c>
      <c r="E195" s="5">
        <v>6521</v>
      </c>
      <c r="F195" s="4">
        <v>2190921.8911557109</v>
      </c>
      <c r="G195" s="5">
        <v>456</v>
      </c>
      <c r="H195" s="4">
        <v>258503.35659670865</v>
      </c>
      <c r="I195" s="5">
        <v>42</v>
      </c>
      <c r="J195" s="4">
        <v>80517.438939958432</v>
      </c>
      <c r="K195" s="5">
        <v>18</v>
      </c>
      <c r="L195" s="4">
        <v>4237.7599442083383</v>
      </c>
      <c r="M195" s="5">
        <v>1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23.183593751054687</v>
      </c>
      <c r="S195" s="6">
        <v>36.9354858398438</v>
      </c>
      <c r="U195" s="10">
        <f t="shared" si="4"/>
        <v>32359534.933974873</v>
      </c>
      <c r="W195" s="14">
        <f t="shared" si="5"/>
        <v>6435744.7686043978</v>
      </c>
    </row>
    <row r="196" spans="1:23" ht="15" customHeight="1" x14ac:dyDescent="0.25">
      <c r="B196" s="13">
        <v>820</v>
      </c>
      <c r="C196" s="3">
        <v>44286.381319444445</v>
      </c>
      <c r="D196" s="4">
        <v>33796135.555061504</v>
      </c>
      <c r="E196" s="5">
        <v>7432</v>
      </c>
      <c r="F196" s="4">
        <v>2301103.6497051278</v>
      </c>
      <c r="G196" s="5">
        <v>472</v>
      </c>
      <c r="H196" s="4">
        <v>300880.95603879204</v>
      </c>
      <c r="I196" s="5">
        <v>54</v>
      </c>
      <c r="J196" s="4">
        <v>72041.919051541758</v>
      </c>
      <c r="K196" s="5">
        <v>15</v>
      </c>
      <c r="L196" s="4">
        <v>8475.5198884166766</v>
      </c>
      <c r="M196" s="5">
        <v>1</v>
      </c>
      <c r="N196" s="4">
        <v>4237.7599442083383</v>
      </c>
      <c r="O196" s="5">
        <v>1</v>
      </c>
      <c r="P196" s="5">
        <v>5</v>
      </c>
      <c r="Q196" s="6">
        <v>2.3597372509961577E-4</v>
      </c>
      <c r="R196" s="6">
        <v>23.183593751054687</v>
      </c>
      <c r="S196" s="6">
        <v>37.096771240234403</v>
      </c>
      <c r="U196" s="10">
        <f t="shared" si="4"/>
        <v>36482875.359689593</v>
      </c>
      <c r="W196" s="14">
        <f t="shared" si="5"/>
        <v>10559085.194319118</v>
      </c>
    </row>
    <row r="197" spans="1:23" ht="15" customHeight="1" x14ac:dyDescent="0.25">
      <c r="B197" s="13">
        <v>825</v>
      </c>
      <c r="C197" s="3">
        <v>44286.381377314814</v>
      </c>
      <c r="D197" s="4">
        <v>34838624.501336753</v>
      </c>
      <c r="E197" s="5">
        <v>7733</v>
      </c>
      <c r="F197" s="4">
        <v>2068026.8527736692</v>
      </c>
      <c r="G197" s="5">
        <v>432</v>
      </c>
      <c r="H197" s="4">
        <v>237314.55687566695</v>
      </c>
      <c r="I197" s="5">
        <v>52</v>
      </c>
      <c r="J197" s="4">
        <v>16951.039776833353</v>
      </c>
      <c r="K197" s="5">
        <v>4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23.183593751054687</v>
      </c>
      <c r="S197" s="6">
        <v>36.9354858398438</v>
      </c>
      <c r="U197" s="10">
        <f t="shared" si="4"/>
        <v>37160916.95076292</v>
      </c>
      <c r="W197" s="14">
        <f t="shared" si="5"/>
        <v>11237126.785392445</v>
      </c>
    </row>
    <row r="198" spans="1:23" ht="15" customHeight="1" x14ac:dyDescent="0.25">
      <c r="B198" s="13">
        <v>830</v>
      </c>
      <c r="C198" s="3">
        <v>44286.381435185183</v>
      </c>
      <c r="D198" s="4">
        <v>31948472.219386667</v>
      </c>
      <c r="E198" s="5">
        <v>7026</v>
      </c>
      <c r="F198" s="4">
        <v>2173970.8513788776</v>
      </c>
      <c r="G198" s="5">
        <v>453</v>
      </c>
      <c r="H198" s="4">
        <v>254265.5966525003</v>
      </c>
      <c r="I198" s="5">
        <v>52</v>
      </c>
      <c r="J198" s="4">
        <v>33902.079553666706</v>
      </c>
      <c r="K198" s="5">
        <v>8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23.183593751054687</v>
      </c>
      <c r="S198" s="6">
        <v>37.096771240234403</v>
      </c>
      <c r="U198" s="10">
        <f t="shared" si="4"/>
        <v>34410610.746971712</v>
      </c>
      <c r="W198" s="14">
        <f t="shared" si="5"/>
        <v>8486820.581601236</v>
      </c>
    </row>
    <row r="199" spans="1:23" ht="15" customHeight="1" x14ac:dyDescent="0.25">
      <c r="B199" s="13">
        <v>835</v>
      </c>
      <c r="C199" s="3">
        <v>44286.381493055553</v>
      </c>
      <c r="D199" s="4">
        <v>31278906.148201745</v>
      </c>
      <c r="E199" s="5">
        <v>6871</v>
      </c>
      <c r="F199" s="4">
        <v>2161257.5715462528</v>
      </c>
      <c r="G199" s="5">
        <v>450</v>
      </c>
      <c r="H199" s="4">
        <v>254265.5966525003</v>
      </c>
      <c r="I199" s="5">
        <v>46</v>
      </c>
      <c r="J199" s="4">
        <v>59328.639218916738</v>
      </c>
      <c r="K199" s="5">
        <v>12</v>
      </c>
      <c r="L199" s="4">
        <v>8475.5198884166766</v>
      </c>
      <c r="M199" s="5">
        <v>1</v>
      </c>
      <c r="N199" s="4">
        <v>4237.7599442083383</v>
      </c>
      <c r="O199" s="5">
        <v>1</v>
      </c>
      <c r="P199" s="5">
        <v>5</v>
      </c>
      <c r="Q199" s="6">
        <v>2.3597372509961577E-4</v>
      </c>
      <c r="R199" s="6">
        <v>23.183593751054687</v>
      </c>
      <c r="S199" s="6">
        <v>37.096771240234403</v>
      </c>
      <c r="U199" s="10">
        <f t="shared" si="4"/>
        <v>33766471.235452041</v>
      </c>
      <c r="W199" s="14">
        <f t="shared" si="5"/>
        <v>7842681.0700815655</v>
      </c>
    </row>
    <row r="200" spans="1:23" ht="15" customHeight="1" x14ac:dyDescent="0.25">
      <c r="A200" s="13">
        <v>14</v>
      </c>
      <c r="B200" s="13">
        <v>840</v>
      </c>
      <c r="C200" s="3">
        <v>44286.381550925929</v>
      </c>
      <c r="D200" s="4">
        <v>35241211.69603654</v>
      </c>
      <c r="E200" s="5">
        <v>7721</v>
      </c>
      <c r="F200" s="4">
        <v>2521467.1668039616</v>
      </c>
      <c r="G200" s="5">
        <v>531</v>
      </c>
      <c r="H200" s="4">
        <v>271216.63642933365</v>
      </c>
      <c r="I200" s="5">
        <v>54</v>
      </c>
      <c r="J200" s="4">
        <v>42377.599442083381</v>
      </c>
      <c r="K200" s="5">
        <v>10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23.183593751054687</v>
      </c>
      <c r="S200" s="6">
        <v>37.096771240234403</v>
      </c>
      <c r="U200" s="10">
        <f t="shared" si="4"/>
        <v>38076273.098711915</v>
      </c>
      <c r="W200" s="14">
        <f t="shared" si="5"/>
        <v>12152482.93334144</v>
      </c>
    </row>
    <row r="201" spans="1:23" ht="15" customHeight="1" x14ac:dyDescent="0.25">
      <c r="B201" s="13">
        <v>845</v>
      </c>
      <c r="C201" s="3">
        <v>44286.381608796299</v>
      </c>
      <c r="D201" s="4">
        <v>34715729.462954707</v>
      </c>
      <c r="E201" s="5">
        <v>7674</v>
      </c>
      <c r="F201" s="4">
        <v>2195159.6510999193</v>
      </c>
      <c r="G201" s="5">
        <v>452</v>
      </c>
      <c r="H201" s="4">
        <v>279692.15631775034</v>
      </c>
      <c r="I201" s="5">
        <v>56</v>
      </c>
      <c r="J201" s="4">
        <v>42377.599442083381</v>
      </c>
      <c r="K201" s="5">
        <v>10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23.183593751054687</v>
      </c>
      <c r="S201" s="6">
        <v>36.9354858398438</v>
      </c>
      <c r="U201" s="10">
        <f t="shared" ref="U201:U264" si="6">SUM(D201,F201,H201,J201,L201,N201)</f>
        <v>37232958.869814456</v>
      </c>
      <c r="W201" s="14">
        <f t="shared" ref="W201:W264" si="7">U201-$V$31</f>
        <v>11309168.70444398</v>
      </c>
    </row>
    <row r="202" spans="1:23" ht="15" customHeight="1" x14ac:dyDescent="0.25">
      <c r="B202" s="13">
        <v>850</v>
      </c>
      <c r="C202" s="3">
        <v>44286.381666666668</v>
      </c>
      <c r="D202" s="4">
        <v>29710934.96884466</v>
      </c>
      <c r="E202" s="5">
        <v>6538</v>
      </c>
      <c r="F202" s="4">
        <v>2004460.4536105441</v>
      </c>
      <c r="G202" s="5">
        <v>410</v>
      </c>
      <c r="H202" s="4">
        <v>266978.87648512534</v>
      </c>
      <c r="I202" s="5">
        <v>56</v>
      </c>
      <c r="J202" s="4">
        <v>29664.319609458369</v>
      </c>
      <c r="K202" s="5">
        <v>7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23.183593751054687</v>
      </c>
      <c r="S202" s="6">
        <v>37.096771240234403</v>
      </c>
      <c r="U202" s="10">
        <f t="shared" si="6"/>
        <v>32012038.618549787</v>
      </c>
      <c r="W202" s="14">
        <f t="shared" si="7"/>
        <v>6088248.453179311</v>
      </c>
    </row>
    <row r="203" spans="1:23" ht="15" customHeight="1" x14ac:dyDescent="0.25">
      <c r="B203" s="13">
        <v>855</v>
      </c>
      <c r="C203" s="3">
        <v>44286.381724537037</v>
      </c>
      <c r="D203" s="4">
        <v>35203071.856538668</v>
      </c>
      <c r="E203" s="5">
        <v>7753</v>
      </c>
      <c r="F203" s="4">
        <v>2347719.0090914196</v>
      </c>
      <c r="G203" s="5">
        <v>503</v>
      </c>
      <c r="H203" s="4">
        <v>216125.75715462526</v>
      </c>
      <c r="I203" s="5">
        <v>41</v>
      </c>
      <c r="J203" s="4">
        <v>42377.599442083381</v>
      </c>
      <c r="K203" s="5">
        <v>8</v>
      </c>
      <c r="L203" s="4">
        <v>8475.5198884166766</v>
      </c>
      <c r="M203" s="5">
        <v>1</v>
      </c>
      <c r="N203" s="4">
        <v>4237.7599442083383</v>
      </c>
      <c r="O203" s="5">
        <v>1</v>
      </c>
      <c r="P203" s="5">
        <v>5</v>
      </c>
      <c r="Q203" s="6">
        <v>2.3597372509961577E-4</v>
      </c>
      <c r="R203" s="6">
        <v>23.183593751054687</v>
      </c>
      <c r="S203" s="6">
        <v>37.096771240234403</v>
      </c>
      <c r="U203" s="10">
        <f t="shared" si="6"/>
        <v>37822007.502059422</v>
      </c>
      <c r="W203" s="14">
        <f t="shared" si="7"/>
        <v>11898217.336688947</v>
      </c>
    </row>
    <row r="204" spans="1:23" ht="15" customHeight="1" x14ac:dyDescent="0.25">
      <c r="B204" s="13">
        <v>860</v>
      </c>
      <c r="C204" s="3">
        <v>44286.381782407407</v>
      </c>
      <c r="D204" s="4">
        <v>33554583.238241628</v>
      </c>
      <c r="E204" s="5">
        <v>7398</v>
      </c>
      <c r="F204" s="4">
        <v>2203635.1709883357</v>
      </c>
      <c r="G204" s="5">
        <v>464</v>
      </c>
      <c r="H204" s="4">
        <v>237314.55687566695</v>
      </c>
      <c r="I204" s="5">
        <v>42</v>
      </c>
      <c r="J204" s="4">
        <v>59328.639218916738</v>
      </c>
      <c r="K204" s="5">
        <v>14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23.183593751054687</v>
      </c>
      <c r="S204" s="6">
        <v>37.096771240234403</v>
      </c>
      <c r="U204" s="10">
        <f t="shared" si="6"/>
        <v>36054861.605324551</v>
      </c>
      <c r="W204" s="14">
        <f t="shared" si="7"/>
        <v>10131071.439954076</v>
      </c>
    </row>
    <row r="205" spans="1:23" ht="15" customHeight="1" x14ac:dyDescent="0.25">
      <c r="B205" s="13">
        <v>865</v>
      </c>
      <c r="C205" s="3">
        <v>44286.381840277776</v>
      </c>
      <c r="D205" s="4">
        <v>36338791.5215865</v>
      </c>
      <c r="E205" s="5">
        <v>8030</v>
      </c>
      <c r="F205" s="4">
        <v>2309579.1695935442</v>
      </c>
      <c r="G205" s="5">
        <v>477</v>
      </c>
      <c r="H205" s="4">
        <v>288167.67620616703</v>
      </c>
      <c r="I205" s="5">
        <v>61</v>
      </c>
      <c r="J205" s="4">
        <v>29664.319609458369</v>
      </c>
      <c r="K205" s="5">
        <v>7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23.183593751054687</v>
      </c>
      <c r="S205" s="6">
        <v>37.096771240234403</v>
      </c>
      <c r="U205" s="10">
        <f t="shared" si="6"/>
        <v>38966202.686995663</v>
      </c>
      <c r="W205" s="14">
        <f t="shared" si="7"/>
        <v>13042412.521625187</v>
      </c>
    </row>
    <row r="206" spans="1:23" ht="15" customHeight="1" x14ac:dyDescent="0.25">
      <c r="B206" s="13">
        <v>870</v>
      </c>
      <c r="C206" s="3">
        <v>44286.381898148145</v>
      </c>
      <c r="D206" s="4">
        <v>28744725.701565161</v>
      </c>
      <c r="E206" s="5">
        <v>6329</v>
      </c>
      <c r="F206" s="4">
        <v>1923943.0146705855</v>
      </c>
      <c r="G206" s="5">
        <v>385</v>
      </c>
      <c r="H206" s="4">
        <v>292405.43615037535</v>
      </c>
      <c r="I206" s="5">
        <v>57</v>
      </c>
      <c r="J206" s="4">
        <v>50853.119330500063</v>
      </c>
      <c r="K206" s="5">
        <v>10</v>
      </c>
      <c r="L206" s="4">
        <v>8475.5198884166766</v>
      </c>
      <c r="M206" s="5">
        <v>0</v>
      </c>
      <c r="N206" s="4">
        <v>8475.5198884166766</v>
      </c>
      <c r="O206" s="5">
        <v>2</v>
      </c>
      <c r="P206" s="5">
        <v>5</v>
      </c>
      <c r="Q206" s="6">
        <v>2.3597372509961577E-4</v>
      </c>
      <c r="R206" s="6">
        <v>23.183593751054687</v>
      </c>
      <c r="S206" s="6">
        <v>37.096771240234403</v>
      </c>
      <c r="U206" s="10">
        <f t="shared" si="6"/>
        <v>31028878.311493453</v>
      </c>
      <c r="W206" s="14">
        <f t="shared" si="7"/>
        <v>5105088.1461229771</v>
      </c>
    </row>
    <row r="207" spans="1:23" ht="15" customHeight="1" x14ac:dyDescent="0.25">
      <c r="B207" s="13">
        <v>875</v>
      </c>
      <c r="C207" s="3">
        <v>44286.381956018522</v>
      </c>
      <c r="D207" s="4">
        <v>36927840.15383146</v>
      </c>
      <c r="E207" s="5">
        <v>8193</v>
      </c>
      <c r="F207" s="4">
        <v>2207872.9309325446</v>
      </c>
      <c r="G207" s="5">
        <v>458</v>
      </c>
      <c r="H207" s="4">
        <v>266978.87648512534</v>
      </c>
      <c r="I207" s="5">
        <v>53</v>
      </c>
      <c r="J207" s="4">
        <v>42377.599442083381</v>
      </c>
      <c r="K207" s="5">
        <v>7</v>
      </c>
      <c r="L207" s="4">
        <v>12713.279832625016</v>
      </c>
      <c r="M207" s="5">
        <v>1</v>
      </c>
      <c r="N207" s="4">
        <v>8475.5198884166766</v>
      </c>
      <c r="O207" s="5">
        <v>2</v>
      </c>
      <c r="P207" s="5">
        <v>5</v>
      </c>
      <c r="Q207" s="6">
        <v>2.3597372509961577E-4</v>
      </c>
      <c r="R207" s="6">
        <v>23.183593751054687</v>
      </c>
      <c r="S207" s="6">
        <v>37.096771240234403</v>
      </c>
      <c r="U207" s="10">
        <f t="shared" si="6"/>
        <v>39466258.360412247</v>
      </c>
      <c r="W207" s="14">
        <f t="shared" si="7"/>
        <v>13542468.195041772</v>
      </c>
    </row>
    <row r="208" spans="1:23" ht="15" customHeight="1" x14ac:dyDescent="0.25">
      <c r="B208" s="13">
        <v>880</v>
      </c>
      <c r="C208" s="3">
        <v>44286.382013888891</v>
      </c>
      <c r="D208" s="4">
        <v>30393214.319862206</v>
      </c>
      <c r="E208" s="5">
        <v>6680</v>
      </c>
      <c r="F208" s="4">
        <v>2084977.8925505024</v>
      </c>
      <c r="G208" s="5">
        <v>424</v>
      </c>
      <c r="H208" s="4">
        <v>288167.67620616703</v>
      </c>
      <c r="I208" s="5">
        <v>58</v>
      </c>
      <c r="J208" s="4">
        <v>42377.599442083381</v>
      </c>
      <c r="K208" s="5">
        <v>10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23.183593751054687</v>
      </c>
      <c r="S208" s="6">
        <v>36.9354858398438</v>
      </c>
      <c r="U208" s="10">
        <f t="shared" si="6"/>
        <v>32808737.488060959</v>
      </c>
      <c r="W208" s="14">
        <f t="shared" si="7"/>
        <v>6884947.3226904832</v>
      </c>
    </row>
    <row r="209" spans="1:23" ht="15" customHeight="1" x14ac:dyDescent="0.25">
      <c r="B209" s="13">
        <v>885</v>
      </c>
      <c r="C209" s="3">
        <v>44286.382071759261</v>
      </c>
      <c r="D209" s="4">
        <v>27049621.723881826</v>
      </c>
      <c r="E209" s="5">
        <v>5927</v>
      </c>
      <c r="F209" s="4">
        <v>1932418.5345590024</v>
      </c>
      <c r="G209" s="5">
        <v>394</v>
      </c>
      <c r="H209" s="4">
        <v>262741.11654091702</v>
      </c>
      <c r="I209" s="5">
        <v>55</v>
      </c>
      <c r="J209" s="4">
        <v>29664.319609458369</v>
      </c>
      <c r="K209" s="5">
        <v>6</v>
      </c>
      <c r="L209" s="4">
        <v>4237.7599442083383</v>
      </c>
      <c r="M209" s="5">
        <v>0</v>
      </c>
      <c r="N209" s="4">
        <v>4237.7599442083383</v>
      </c>
      <c r="O209" s="5">
        <v>1</v>
      </c>
      <c r="P209" s="5">
        <v>5</v>
      </c>
      <c r="Q209" s="6">
        <v>2.3597372509961577E-4</v>
      </c>
      <c r="R209" s="6">
        <v>23.183593751054687</v>
      </c>
      <c r="S209" s="6">
        <v>37.096771240234403</v>
      </c>
      <c r="U209" s="10">
        <f t="shared" si="6"/>
        <v>29282921.214479621</v>
      </c>
      <c r="W209" s="14">
        <f t="shared" si="7"/>
        <v>3359131.049109146</v>
      </c>
    </row>
    <row r="210" spans="1:23" ht="15" customHeight="1" x14ac:dyDescent="0.25">
      <c r="B210" s="13">
        <v>890</v>
      </c>
      <c r="C210" s="3">
        <v>44286.38212962963</v>
      </c>
      <c r="D210" s="4">
        <v>32554471.891408458</v>
      </c>
      <c r="E210" s="5">
        <v>7207</v>
      </c>
      <c r="F210" s="4">
        <v>2012935.9734989607</v>
      </c>
      <c r="G210" s="5">
        <v>420</v>
      </c>
      <c r="H210" s="4">
        <v>233076.79693145861</v>
      </c>
      <c r="I210" s="5">
        <v>47</v>
      </c>
      <c r="J210" s="4">
        <v>33902.079553666706</v>
      </c>
      <c r="K210" s="5">
        <v>7</v>
      </c>
      <c r="L210" s="4">
        <v>4237.7599442083383</v>
      </c>
      <c r="M210" s="5">
        <v>1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23.183593751054687</v>
      </c>
      <c r="S210" s="6">
        <v>37.096771240234403</v>
      </c>
      <c r="U210" s="10">
        <f t="shared" si="6"/>
        <v>34838624.501336753</v>
      </c>
      <c r="W210" s="14">
        <f t="shared" si="7"/>
        <v>8914834.3359662779</v>
      </c>
    </row>
    <row r="211" spans="1:23" ht="15" customHeight="1" x14ac:dyDescent="0.25">
      <c r="B211" s="13">
        <v>895</v>
      </c>
      <c r="C211" s="3">
        <v>44286.382187499999</v>
      </c>
      <c r="D211" s="4">
        <v>27884460.432890866</v>
      </c>
      <c r="E211" s="5">
        <v>6116</v>
      </c>
      <c r="F211" s="4">
        <v>1966320.6141126689</v>
      </c>
      <c r="G211" s="5">
        <v>412</v>
      </c>
      <c r="H211" s="4">
        <v>220363.5170988336</v>
      </c>
      <c r="I211" s="5">
        <v>43</v>
      </c>
      <c r="J211" s="4">
        <v>38139.839497875051</v>
      </c>
      <c r="K211" s="5">
        <v>8</v>
      </c>
      <c r="L211" s="4">
        <v>4237.7599442083383</v>
      </c>
      <c r="M211" s="5">
        <v>1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23.183593751054687</v>
      </c>
      <c r="S211" s="6">
        <v>37.096771240234403</v>
      </c>
      <c r="U211" s="10">
        <f t="shared" si="6"/>
        <v>30113522.16354445</v>
      </c>
      <c r="W211" s="14">
        <f t="shared" si="7"/>
        <v>4189731.9981739745</v>
      </c>
    </row>
    <row r="212" spans="1:23" ht="15" customHeight="1" x14ac:dyDescent="0.25">
      <c r="A212" s="13">
        <v>15</v>
      </c>
      <c r="B212" s="13">
        <v>900</v>
      </c>
      <c r="C212" s="3">
        <v>44286.382245370369</v>
      </c>
      <c r="D212" s="4">
        <v>30372025.520141162</v>
      </c>
      <c r="E212" s="5">
        <v>6720</v>
      </c>
      <c r="F212" s="4">
        <v>1894278.6950611274</v>
      </c>
      <c r="G212" s="5">
        <v>398</v>
      </c>
      <c r="H212" s="4">
        <v>207650.2372662086</v>
      </c>
      <c r="I212" s="5">
        <v>35</v>
      </c>
      <c r="J212" s="4">
        <v>59328.639218916738</v>
      </c>
      <c r="K212" s="5">
        <v>14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23.183593751054687</v>
      </c>
      <c r="S212" s="6">
        <v>37.096771240234403</v>
      </c>
      <c r="U212" s="10">
        <f t="shared" si="6"/>
        <v>32533283.091687415</v>
      </c>
      <c r="W212" s="14">
        <f t="shared" si="7"/>
        <v>6609492.9263169393</v>
      </c>
    </row>
    <row r="213" spans="1:23" ht="15" customHeight="1" x14ac:dyDescent="0.25">
      <c r="B213" s="13">
        <v>905</v>
      </c>
      <c r="C213" s="3">
        <v>44286.382303240738</v>
      </c>
      <c r="D213" s="4">
        <v>29397340.732973244</v>
      </c>
      <c r="E213" s="5">
        <v>6468</v>
      </c>
      <c r="F213" s="4">
        <v>1987509.4138337108</v>
      </c>
      <c r="G213" s="5">
        <v>414</v>
      </c>
      <c r="H213" s="4">
        <v>233076.79693145861</v>
      </c>
      <c r="I213" s="5">
        <v>45</v>
      </c>
      <c r="J213" s="4">
        <v>42377.599442083381</v>
      </c>
      <c r="K213" s="5">
        <v>10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23.183593751054687</v>
      </c>
      <c r="S213" s="6">
        <v>37.096771240234403</v>
      </c>
      <c r="U213" s="10">
        <f t="shared" si="6"/>
        <v>31660304.543180496</v>
      </c>
      <c r="W213" s="14">
        <f t="shared" si="7"/>
        <v>5736514.37781002</v>
      </c>
    </row>
    <row r="214" spans="1:23" ht="15" customHeight="1" x14ac:dyDescent="0.25">
      <c r="B214" s="13">
        <v>910</v>
      </c>
      <c r="C214" s="3">
        <v>44286.382361111115</v>
      </c>
      <c r="D214" s="4">
        <v>27469159.958358448</v>
      </c>
      <c r="E214" s="5">
        <v>6045</v>
      </c>
      <c r="F214" s="4">
        <v>1851901.0956190438</v>
      </c>
      <c r="G214" s="5">
        <v>380</v>
      </c>
      <c r="H214" s="4">
        <v>241552.3168198753</v>
      </c>
      <c r="I214" s="5">
        <v>50</v>
      </c>
      <c r="J214" s="4">
        <v>29664.319609458369</v>
      </c>
      <c r="K214" s="5">
        <v>7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23.183593751054687</v>
      </c>
      <c r="S214" s="6">
        <v>36.9354858398438</v>
      </c>
      <c r="U214" s="10">
        <f t="shared" si="6"/>
        <v>29592277.690406829</v>
      </c>
      <c r="W214" s="14">
        <f t="shared" si="7"/>
        <v>3668487.5250363536</v>
      </c>
    </row>
    <row r="215" spans="1:23" ht="15" customHeight="1" x14ac:dyDescent="0.25">
      <c r="B215" s="13">
        <v>915</v>
      </c>
      <c r="C215" s="3">
        <v>44286.382418981484</v>
      </c>
      <c r="D215" s="4">
        <v>27914124.752500325</v>
      </c>
      <c r="E215" s="5">
        <v>6133</v>
      </c>
      <c r="F215" s="4">
        <v>1923943.0146705855</v>
      </c>
      <c r="G215" s="5">
        <v>405</v>
      </c>
      <c r="H215" s="4">
        <v>207650.2372662086</v>
      </c>
      <c r="I215" s="5">
        <v>38</v>
      </c>
      <c r="J215" s="4">
        <v>46615.359386291726</v>
      </c>
      <c r="K215" s="5">
        <v>11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23.183593751054687</v>
      </c>
      <c r="S215" s="6">
        <v>37.096771240234403</v>
      </c>
      <c r="U215" s="10">
        <f t="shared" si="6"/>
        <v>30092333.36382341</v>
      </c>
      <c r="W215" s="14">
        <f t="shared" si="7"/>
        <v>4168543.1984529346</v>
      </c>
    </row>
    <row r="216" spans="1:23" ht="15" customHeight="1" x14ac:dyDescent="0.25">
      <c r="B216" s="13">
        <v>920</v>
      </c>
      <c r="C216" s="3">
        <v>44286.382476851853</v>
      </c>
      <c r="D216" s="4">
        <v>29032893.377771325</v>
      </c>
      <c r="E216" s="5">
        <v>6434</v>
      </c>
      <c r="F216" s="4">
        <v>1767145.8967348773</v>
      </c>
      <c r="G216" s="5">
        <v>371</v>
      </c>
      <c r="H216" s="4">
        <v>194936.95743358356</v>
      </c>
      <c r="I216" s="5">
        <v>36</v>
      </c>
      <c r="J216" s="4">
        <v>42377.599442083381</v>
      </c>
      <c r="K216" s="5">
        <v>10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23.183593751054687</v>
      </c>
      <c r="S216" s="6">
        <v>37.096771240234403</v>
      </c>
      <c r="U216" s="10">
        <f t="shared" si="6"/>
        <v>31037353.831381872</v>
      </c>
      <c r="W216" s="14">
        <f t="shared" si="7"/>
        <v>5113563.6660113968</v>
      </c>
    </row>
    <row r="217" spans="1:23" ht="15" customHeight="1" x14ac:dyDescent="0.25">
      <c r="B217" s="13">
        <v>925</v>
      </c>
      <c r="C217" s="3">
        <v>44286.382534722223</v>
      </c>
      <c r="D217" s="4">
        <v>27765803.154453035</v>
      </c>
      <c r="E217" s="5">
        <v>6108</v>
      </c>
      <c r="F217" s="4">
        <v>1881565.4152285024</v>
      </c>
      <c r="G217" s="5">
        <v>384</v>
      </c>
      <c r="H217" s="4">
        <v>254265.5966525003</v>
      </c>
      <c r="I217" s="5">
        <v>52</v>
      </c>
      <c r="J217" s="4">
        <v>33902.079553666706</v>
      </c>
      <c r="K217" s="5">
        <v>8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23.183593751054687</v>
      </c>
      <c r="S217" s="6">
        <v>37.096771240234403</v>
      </c>
      <c r="U217" s="10">
        <f t="shared" si="6"/>
        <v>29935536.245887704</v>
      </c>
      <c r="W217" s="14">
        <f t="shared" si="7"/>
        <v>4011746.0805172287</v>
      </c>
    </row>
    <row r="218" spans="1:23" ht="15" customHeight="1" x14ac:dyDescent="0.25">
      <c r="B218" s="13">
        <v>930</v>
      </c>
      <c r="C218" s="3">
        <v>44286.382592592592</v>
      </c>
      <c r="D218" s="4">
        <v>27909886.992556117</v>
      </c>
      <c r="E218" s="5">
        <v>6155</v>
      </c>
      <c r="F218" s="4">
        <v>1826474.5359537939</v>
      </c>
      <c r="G218" s="5">
        <v>371</v>
      </c>
      <c r="H218" s="4">
        <v>254265.5966525003</v>
      </c>
      <c r="I218" s="5">
        <v>48</v>
      </c>
      <c r="J218" s="4">
        <v>50853.119330500063</v>
      </c>
      <c r="K218" s="5">
        <v>10</v>
      </c>
      <c r="L218" s="4">
        <v>8475.5198884166766</v>
      </c>
      <c r="M218" s="5">
        <v>2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23.183593751054687</v>
      </c>
      <c r="S218" s="6">
        <v>37.096771240234403</v>
      </c>
      <c r="U218" s="10">
        <f t="shared" si="6"/>
        <v>30049955.764381327</v>
      </c>
      <c r="W218" s="14">
        <f t="shared" si="7"/>
        <v>4126165.5990108512</v>
      </c>
    </row>
    <row r="219" spans="1:23" ht="15" customHeight="1" x14ac:dyDescent="0.25">
      <c r="B219" s="13">
        <v>935</v>
      </c>
      <c r="C219" s="3">
        <v>44286.382650462961</v>
      </c>
      <c r="D219" s="4">
        <v>31880668.060279328</v>
      </c>
      <c r="E219" s="5">
        <v>7060</v>
      </c>
      <c r="F219" s="4">
        <v>1962082.8541684607</v>
      </c>
      <c r="G219" s="5">
        <v>410</v>
      </c>
      <c r="H219" s="4">
        <v>224601.27704304195</v>
      </c>
      <c r="I219" s="5">
        <v>46</v>
      </c>
      <c r="J219" s="4">
        <v>29664.319609458369</v>
      </c>
      <c r="K219" s="5">
        <v>7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23.183593751054687</v>
      </c>
      <c r="S219" s="6">
        <v>37.096771240234403</v>
      </c>
      <c r="U219" s="10">
        <f t="shared" si="6"/>
        <v>34097016.511100292</v>
      </c>
      <c r="W219" s="14">
        <f t="shared" si="7"/>
        <v>8173226.3457298167</v>
      </c>
    </row>
    <row r="220" spans="1:23" ht="15" customHeight="1" x14ac:dyDescent="0.25">
      <c r="B220" s="13">
        <v>940</v>
      </c>
      <c r="C220" s="3">
        <v>44286.382708333331</v>
      </c>
      <c r="D220" s="4">
        <v>25409608.625473198</v>
      </c>
      <c r="E220" s="5">
        <v>5599</v>
      </c>
      <c r="F220" s="4">
        <v>1682390.6978507102</v>
      </c>
      <c r="G220" s="5">
        <v>350</v>
      </c>
      <c r="H220" s="4">
        <v>199174.71737779194</v>
      </c>
      <c r="I220" s="5">
        <v>37</v>
      </c>
      <c r="J220" s="4">
        <v>42377.599442083381</v>
      </c>
      <c r="K220" s="5">
        <v>9</v>
      </c>
      <c r="L220" s="4">
        <v>4237.7599442083383</v>
      </c>
      <c r="M220" s="5">
        <v>0</v>
      </c>
      <c r="N220" s="4">
        <v>4237.7599442083383</v>
      </c>
      <c r="O220" s="5">
        <v>1</v>
      </c>
      <c r="P220" s="5">
        <v>5</v>
      </c>
      <c r="Q220" s="6">
        <v>2.3597372509961577E-4</v>
      </c>
      <c r="R220" s="6">
        <v>23.183593751054687</v>
      </c>
      <c r="S220" s="6">
        <v>37.096771240234403</v>
      </c>
      <c r="U220" s="10">
        <f t="shared" si="6"/>
        <v>27342027.160032202</v>
      </c>
      <c r="W220" s="14">
        <f t="shared" si="7"/>
        <v>1418236.9946617261</v>
      </c>
    </row>
    <row r="221" spans="1:23" ht="15" customHeight="1" x14ac:dyDescent="0.25">
      <c r="B221" s="13">
        <v>945</v>
      </c>
      <c r="C221" s="3">
        <v>44286.3827662037</v>
      </c>
      <c r="D221" s="4">
        <v>25320615.666644823</v>
      </c>
      <c r="E221" s="5">
        <v>5604</v>
      </c>
      <c r="F221" s="4">
        <v>1572208.9393012936</v>
      </c>
      <c r="G221" s="5">
        <v>320</v>
      </c>
      <c r="H221" s="4">
        <v>216125.75715462526</v>
      </c>
      <c r="I221" s="5">
        <v>41</v>
      </c>
      <c r="J221" s="4">
        <v>42377.599442083381</v>
      </c>
      <c r="K221" s="5">
        <v>10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23.183593751054687</v>
      </c>
      <c r="S221" s="6">
        <v>37.096771240234403</v>
      </c>
      <c r="U221" s="10">
        <f t="shared" si="6"/>
        <v>27151327.962542824</v>
      </c>
      <c r="W221" s="14">
        <f t="shared" si="7"/>
        <v>1227537.7971723489</v>
      </c>
    </row>
    <row r="222" spans="1:23" ht="15" customHeight="1" x14ac:dyDescent="0.25">
      <c r="B222" s="13">
        <v>950</v>
      </c>
      <c r="C222" s="3">
        <v>44286.382824074077</v>
      </c>
      <c r="D222" s="4">
        <v>26541090.530576821</v>
      </c>
      <c r="E222" s="5">
        <v>5874</v>
      </c>
      <c r="F222" s="4">
        <v>1648488.6182970437</v>
      </c>
      <c r="G222" s="5">
        <v>335</v>
      </c>
      <c r="H222" s="4">
        <v>228839.03698725029</v>
      </c>
      <c r="I222" s="5">
        <v>42</v>
      </c>
      <c r="J222" s="4">
        <v>50853.119330500063</v>
      </c>
      <c r="K222" s="5">
        <v>12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23.183593751054687</v>
      </c>
      <c r="S222" s="6">
        <v>37.096771240234403</v>
      </c>
      <c r="U222" s="10">
        <f t="shared" si="6"/>
        <v>28469271.305191614</v>
      </c>
      <c r="W222" s="14">
        <f t="shared" si="7"/>
        <v>2545481.1398211382</v>
      </c>
    </row>
    <row r="223" spans="1:23" ht="15" customHeight="1" x14ac:dyDescent="0.25">
      <c r="B223" s="13">
        <v>955</v>
      </c>
      <c r="C223" s="3">
        <v>44286.382881944446</v>
      </c>
      <c r="D223" s="4">
        <v>25659636.462181486</v>
      </c>
      <c r="E223" s="5">
        <v>5639</v>
      </c>
      <c r="F223" s="4">
        <v>1762908.1367906688</v>
      </c>
      <c r="G223" s="5">
        <v>379</v>
      </c>
      <c r="H223" s="4">
        <v>156797.11793570852</v>
      </c>
      <c r="I223" s="5">
        <v>32</v>
      </c>
      <c r="J223" s="4">
        <v>21188.799721041691</v>
      </c>
      <c r="K223" s="5">
        <v>4</v>
      </c>
      <c r="L223" s="4">
        <v>4237.7599442083383</v>
      </c>
      <c r="M223" s="5">
        <v>1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23.183593751054687</v>
      </c>
      <c r="S223" s="6">
        <v>37.096771240234403</v>
      </c>
      <c r="U223" s="10">
        <f t="shared" si="6"/>
        <v>27604768.276573114</v>
      </c>
      <c r="W223" s="14">
        <f t="shared" si="7"/>
        <v>1680978.1112026386</v>
      </c>
    </row>
    <row r="224" spans="1:23" ht="15" customHeight="1" x14ac:dyDescent="0.25">
      <c r="A224" s="13">
        <v>16</v>
      </c>
      <c r="B224" s="13">
        <v>960</v>
      </c>
      <c r="C224" s="3">
        <v>44286.382939814815</v>
      </c>
      <c r="D224" s="4">
        <v>27702236.755289908</v>
      </c>
      <c r="E224" s="5">
        <v>6122</v>
      </c>
      <c r="F224" s="4">
        <v>1758670.3768464606</v>
      </c>
      <c r="G224" s="5">
        <v>365</v>
      </c>
      <c r="H224" s="4">
        <v>211887.99721041691</v>
      </c>
      <c r="I224" s="5">
        <v>37</v>
      </c>
      <c r="J224" s="4">
        <v>55090.879274708401</v>
      </c>
      <c r="K224" s="5">
        <v>12</v>
      </c>
      <c r="L224" s="4">
        <v>4237.7599442083383</v>
      </c>
      <c r="M224" s="5">
        <v>1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23.183593751054687</v>
      </c>
      <c r="S224" s="6">
        <v>37.096771240234403</v>
      </c>
      <c r="U224" s="10">
        <f t="shared" si="6"/>
        <v>29732123.768565699</v>
      </c>
      <c r="W224" s="14">
        <f t="shared" si="7"/>
        <v>3808333.603195224</v>
      </c>
    </row>
    <row r="225" spans="1:23" ht="15" customHeight="1" x14ac:dyDescent="0.25">
      <c r="B225" s="13">
        <v>965</v>
      </c>
      <c r="C225" s="3">
        <v>44286.382997685185</v>
      </c>
      <c r="D225" s="4">
        <v>26413957.732250575</v>
      </c>
      <c r="E225" s="5">
        <v>5764</v>
      </c>
      <c r="F225" s="4">
        <v>1987509.4138337108</v>
      </c>
      <c r="G225" s="5">
        <v>407</v>
      </c>
      <c r="H225" s="4">
        <v>262741.11654091702</v>
      </c>
      <c r="I225" s="5">
        <v>49</v>
      </c>
      <c r="J225" s="4">
        <v>55090.879274708401</v>
      </c>
      <c r="K225" s="5">
        <v>11</v>
      </c>
      <c r="L225" s="4">
        <v>8475.5198884166766</v>
      </c>
      <c r="M225" s="5">
        <v>0</v>
      </c>
      <c r="N225" s="4">
        <v>8475.5198884166766</v>
      </c>
      <c r="O225" s="5">
        <v>2</v>
      </c>
      <c r="P225" s="5">
        <v>5</v>
      </c>
      <c r="Q225" s="6">
        <v>2.3597372509961577E-4</v>
      </c>
      <c r="R225" s="6">
        <v>23.183593751054687</v>
      </c>
      <c r="S225" s="6">
        <v>37.258064270019503</v>
      </c>
      <c r="U225" s="10">
        <f t="shared" si="6"/>
        <v>28736250.181676742</v>
      </c>
      <c r="W225" s="14">
        <f t="shared" si="7"/>
        <v>2812460.0163062662</v>
      </c>
    </row>
    <row r="226" spans="1:23" ht="15" customHeight="1" x14ac:dyDescent="0.25">
      <c r="B226" s="13">
        <v>970</v>
      </c>
      <c r="C226" s="3">
        <v>44286.383055555554</v>
      </c>
      <c r="D226" s="4">
        <v>24447637.118137907</v>
      </c>
      <c r="E226" s="5">
        <v>5382</v>
      </c>
      <c r="F226" s="4">
        <v>1640013.0984086269</v>
      </c>
      <c r="G226" s="5">
        <v>339</v>
      </c>
      <c r="H226" s="4">
        <v>203412.47732200025</v>
      </c>
      <c r="I226" s="5">
        <v>41</v>
      </c>
      <c r="J226" s="4">
        <v>29664.319609458369</v>
      </c>
      <c r="K226" s="5">
        <v>5</v>
      </c>
      <c r="L226" s="4">
        <v>8475.5198884166766</v>
      </c>
      <c r="M226" s="5">
        <v>2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23.183593751054687</v>
      </c>
      <c r="S226" s="6">
        <v>37.258064270019503</v>
      </c>
      <c r="U226" s="10">
        <f t="shared" si="6"/>
        <v>26329202.533366412</v>
      </c>
      <c r="W226" s="14">
        <f t="shared" si="7"/>
        <v>405412.36799593642</v>
      </c>
    </row>
    <row r="227" spans="1:23" ht="15" customHeight="1" x14ac:dyDescent="0.25">
      <c r="B227" s="13">
        <v>975</v>
      </c>
      <c r="C227" s="3">
        <v>44286.383113425924</v>
      </c>
      <c r="D227" s="4">
        <v>26532615.010688409</v>
      </c>
      <c r="E227" s="5">
        <v>5865</v>
      </c>
      <c r="F227" s="4">
        <v>1678152.937906502</v>
      </c>
      <c r="G227" s="5">
        <v>338</v>
      </c>
      <c r="H227" s="4">
        <v>245790.07676408361</v>
      </c>
      <c r="I227" s="5">
        <v>50</v>
      </c>
      <c r="J227" s="4">
        <v>33902.079553666706</v>
      </c>
      <c r="K227" s="5">
        <v>6</v>
      </c>
      <c r="L227" s="4">
        <v>8475.5198884166766</v>
      </c>
      <c r="M227" s="5">
        <v>2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23.183593751054687</v>
      </c>
      <c r="S227" s="6">
        <v>37.258064270019503</v>
      </c>
      <c r="U227" s="10">
        <f t="shared" si="6"/>
        <v>28498935.624801081</v>
      </c>
      <c r="W227" s="14">
        <f t="shared" si="7"/>
        <v>2575145.4594306052</v>
      </c>
    </row>
    <row r="228" spans="1:23" ht="15" customHeight="1" x14ac:dyDescent="0.25">
      <c r="B228" s="13">
        <v>980</v>
      </c>
      <c r="C228" s="3">
        <v>44286.383171296293</v>
      </c>
      <c r="D228" s="4">
        <v>25439272.945082657</v>
      </c>
      <c r="E228" s="5">
        <v>5619</v>
      </c>
      <c r="F228" s="4">
        <v>1627299.818576002</v>
      </c>
      <c r="G228" s="5">
        <v>319</v>
      </c>
      <c r="H228" s="4">
        <v>275454.39637354197</v>
      </c>
      <c r="I228" s="5">
        <v>52</v>
      </c>
      <c r="J228" s="4">
        <v>55090.879274708401</v>
      </c>
      <c r="K228" s="5">
        <v>12</v>
      </c>
      <c r="L228" s="4">
        <v>4237.7599442083383</v>
      </c>
      <c r="M228" s="5">
        <v>1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23.183593751054687</v>
      </c>
      <c r="S228" s="6">
        <v>37.258064270019503</v>
      </c>
      <c r="U228" s="10">
        <f t="shared" si="6"/>
        <v>27401355.799251113</v>
      </c>
      <c r="W228" s="14">
        <f t="shared" si="7"/>
        <v>1477565.6338806376</v>
      </c>
    </row>
    <row r="229" spans="1:23" ht="15" customHeight="1" x14ac:dyDescent="0.25">
      <c r="B229" s="13">
        <v>985</v>
      </c>
      <c r="C229" s="3">
        <v>44286.383229166669</v>
      </c>
      <c r="D229" s="4">
        <v>26202069.735040158</v>
      </c>
      <c r="E229" s="5">
        <v>5803</v>
      </c>
      <c r="F229" s="4">
        <v>1610348.7787991688</v>
      </c>
      <c r="G229" s="5">
        <v>329</v>
      </c>
      <c r="H229" s="4">
        <v>216125.75715462526</v>
      </c>
      <c r="I229" s="5">
        <v>38</v>
      </c>
      <c r="J229" s="4">
        <v>55090.879274708401</v>
      </c>
      <c r="K229" s="5">
        <v>12</v>
      </c>
      <c r="L229" s="4">
        <v>4237.7599442083383</v>
      </c>
      <c r="M229" s="5">
        <v>0</v>
      </c>
      <c r="N229" s="4">
        <v>4237.7599442083383</v>
      </c>
      <c r="O229" s="5">
        <v>1</v>
      </c>
      <c r="P229" s="5">
        <v>5</v>
      </c>
      <c r="Q229" s="6">
        <v>2.3597372509961577E-4</v>
      </c>
      <c r="R229" s="6">
        <v>23.183593751054687</v>
      </c>
      <c r="S229" s="6">
        <v>37.258064270019503</v>
      </c>
      <c r="U229" s="10">
        <f t="shared" si="6"/>
        <v>28092110.670157075</v>
      </c>
      <c r="W229" s="14">
        <f t="shared" si="7"/>
        <v>2168320.5047865994</v>
      </c>
    </row>
    <row r="230" spans="1:23" ht="15" customHeight="1" x14ac:dyDescent="0.25">
      <c r="B230" s="13">
        <v>990</v>
      </c>
      <c r="C230" s="3">
        <v>44286.383287037039</v>
      </c>
      <c r="D230" s="4">
        <v>24918028.471945032</v>
      </c>
      <c r="E230" s="5">
        <v>5476</v>
      </c>
      <c r="F230" s="4">
        <v>1712055.0174601688</v>
      </c>
      <c r="G230" s="5">
        <v>350</v>
      </c>
      <c r="H230" s="4">
        <v>228839.03698725029</v>
      </c>
      <c r="I230" s="5">
        <v>40</v>
      </c>
      <c r="J230" s="4">
        <v>59328.639218916738</v>
      </c>
      <c r="K230" s="5">
        <v>12</v>
      </c>
      <c r="L230" s="4">
        <v>8475.5198884166766</v>
      </c>
      <c r="M230" s="5">
        <v>1</v>
      </c>
      <c r="N230" s="4">
        <v>4237.7599442083383</v>
      </c>
      <c r="O230" s="5">
        <v>1</v>
      </c>
      <c r="P230" s="5">
        <v>5</v>
      </c>
      <c r="Q230" s="6">
        <v>2.3597372509961577E-4</v>
      </c>
      <c r="R230" s="6">
        <v>23.183593751054687</v>
      </c>
      <c r="S230" s="6">
        <v>37.258064270019503</v>
      </c>
      <c r="U230" s="10">
        <f t="shared" si="6"/>
        <v>26930964.445443988</v>
      </c>
      <c r="W230" s="14">
        <f t="shared" si="7"/>
        <v>1007174.2800735123</v>
      </c>
    </row>
    <row r="231" spans="1:23" ht="15" customHeight="1" x14ac:dyDescent="0.25">
      <c r="B231" s="13">
        <v>995</v>
      </c>
      <c r="C231" s="3">
        <v>44286.383344907408</v>
      </c>
      <c r="D231" s="4">
        <v>25227384.94787224</v>
      </c>
      <c r="E231" s="5">
        <v>5563</v>
      </c>
      <c r="F231" s="4">
        <v>1652726.3782412522</v>
      </c>
      <c r="G231" s="5">
        <v>342</v>
      </c>
      <c r="H231" s="4">
        <v>203412.47732200025</v>
      </c>
      <c r="I231" s="5">
        <v>43</v>
      </c>
      <c r="J231" s="4">
        <v>21188.799721041691</v>
      </c>
      <c r="K231" s="5">
        <v>5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23.183593751054687</v>
      </c>
      <c r="S231" s="6">
        <v>37.258064270019503</v>
      </c>
      <c r="U231" s="10">
        <f t="shared" si="6"/>
        <v>27104712.603156533</v>
      </c>
      <c r="W231" s="14">
        <f t="shared" si="7"/>
        <v>1180922.4377860576</v>
      </c>
    </row>
    <row r="232" spans="1:23" ht="15" customHeight="1" x14ac:dyDescent="0.25">
      <c r="B232" s="13">
        <v>1000</v>
      </c>
      <c r="C232" s="3">
        <v>44286.383402777778</v>
      </c>
      <c r="D232" s="4">
        <v>26613132.449628368</v>
      </c>
      <c r="E232" s="5">
        <v>5865</v>
      </c>
      <c r="F232" s="4">
        <v>1758670.3768464606</v>
      </c>
      <c r="G232" s="5">
        <v>368</v>
      </c>
      <c r="H232" s="4">
        <v>199174.71737779194</v>
      </c>
      <c r="I232" s="5">
        <v>37</v>
      </c>
      <c r="J232" s="4">
        <v>42377.599442083381</v>
      </c>
      <c r="K232" s="5">
        <v>9</v>
      </c>
      <c r="L232" s="4">
        <v>4237.7599442083383</v>
      </c>
      <c r="M232" s="5">
        <v>1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23.183593751054687</v>
      </c>
      <c r="S232" s="6">
        <v>37.258064270019503</v>
      </c>
      <c r="U232" s="10">
        <f t="shared" si="6"/>
        <v>28617592.903238915</v>
      </c>
      <c r="W232" s="14">
        <f t="shared" si="7"/>
        <v>2693802.7378684394</v>
      </c>
    </row>
    <row r="233" spans="1:23" ht="15" customHeight="1" x14ac:dyDescent="0.25">
      <c r="B233" s="13">
        <v>1005</v>
      </c>
      <c r="C233" s="3">
        <v>44286.383460648147</v>
      </c>
      <c r="D233" s="4">
        <v>25091776.62965757</v>
      </c>
      <c r="E233" s="5">
        <v>5538</v>
      </c>
      <c r="F233" s="4">
        <v>1623062.0586317936</v>
      </c>
      <c r="G233" s="5">
        <v>330</v>
      </c>
      <c r="H233" s="4">
        <v>224601.27704304195</v>
      </c>
      <c r="I233" s="5">
        <v>41</v>
      </c>
      <c r="J233" s="4">
        <v>50853.119330500063</v>
      </c>
      <c r="K233" s="5">
        <v>12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23.183593751054687</v>
      </c>
      <c r="S233" s="6">
        <v>37.258064270019503</v>
      </c>
      <c r="U233" s="10">
        <f t="shared" si="6"/>
        <v>26990293.084662903</v>
      </c>
      <c r="W233" s="14">
        <f t="shared" si="7"/>
        <v>1066502.9192924276</v>
      </c>
    </row>
    <row r="234" spans="1:23" ht="15" customHeight="1" x14ac:dyDescent="0.25">
      <c r="B234" s="13">
        <v>1010</v>
      </c>
      <c r="C234" s="3">
        <v>44286.383518518516</v>
      </c>
      <c r="D234" s="4">
        <v>25706251.821567781</v>
      </c>
      <c r="E234" s="5">
        <v>5675</v>
      </c>
      <c r="F234" s="4">
        <v>1656964.1381854604</v>
      </c>
      <c r="G234" s="5">
        <v>346</v>
      </c>
      <c r="H234" s="4">
        <v>190699.19748937522</v>
      </c>
      <c r="I234" s="5">
        <v>34</v>
      </c>
      <c r="J234" s="4">
        <v>46615.359386291726</v>
      </c>
      <c r="K234" s="5">
        <v>11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23.183593751054687</v>
      </c>
      <c r="S234" s="6">
        <v>37.258064270019503</v>
      </c>
      <c r="U234" s="10">
        <f t="shared" si="6"/>
        <v>27600530.516628906</v>
      </c>
      <c r="W234" s="14">
        <f t="shared" si="7"/>
        <v>1676740.3512584306</v>
      </c>
    </row>
    <row r="235" spans="1:23" ht="15" customHeight="1" x14ac:dyDescent="0.25">
      <c r="B235" s="13">
        <v>1015</v>
      </c>
      <c r="C235" s="3">
        <v>44286.383576388886</v>
      </c>
      <c r="D235" s="4">
        <v>25252811.507537488</v>
      </c>
      <c r="E235" s="5">
        <v>5556</v>
      </c>
      <c r="F235" s="4">
        <v>1707817.2575159606</v>
      </c>
      <c r="G235" s="5">
        <v>350</v>
      </c>
      <c r="H235" s="4">
        <v>224601.27704304195</v>
      </c>
      <c r="I235" s="5">
        <v>45</v>
      </c>
      <c r="J235" s="4">
        <v>33902.079553666706</v>
      </c>
      <c r="K235" s="5">
        <v>8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23.183593751054687</v>
      </c>
      <c r="S235" s="6">
        <v>37.258064270019503</v>
      </c>
      <c r="U235" s="10">
        <f t="shared" si="6"/>
        <v>27219132.121650156</v>
      </c>
      <c r="W235" s="14">
        <f t="shared" si="7"/>
        <v>1295341.9562796801</v>
      </c>
    </row>
    <row r="236" spans="1:23" ht="15" customHeight="1" x14ac:dyDescent="0.25">
      <c r="A236" s="13">
        <v>17</v>
      </c>
      <c r="B236" s="13">
        <v>1020</v>
      </c>
      <c r="C236" s="3">
        <v>44286.383634259262</v>
      </c>
      <c r="D236" s="4">
        <v>26608894.68968416</v>
      </c>
      <c r="E236" s="5">
        <v>5886</v>
      </c>
      <c r="F236" s="4">
        <v>1665439.658073877</v>
      </c>
      <c r="G236" s="5">
        <v>341</v>
      </c>
      <c r="H236" s="4">
        <v>220363.5170988336</v>
      </c>
      <c r="I236" s="5">
        <v>46</v>
      </c>
      <c r="J236" s="4">
        <v>25426.559665250032</v>
      </c>
      <c r="K236" s="5">
        <v>6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23.183593751054687</v>
      </c>
      <c r="S236" s="6">
        <v>37.258064270019503</v>
      </c>
      <c r="U236" s="10">
        <f t="shared" si="6"/>
        <v>28520124.424522121</v>
      </c>
      <c r="W236" s="14">
        <f t="shared" si="7"/>
        <v>2596334.259151645</v>
      </c>
    </row>
    <row r="237" spans="1:23" ht="15" customHeight="1" x14ac:dyDescent="0.25">
      <c r="B237" s="13">
        <v>1025</v>
      </c>
      <c r="C237" s="3">
        <v>44286.383692129632</v>
      </c>
      <c r="D237" s="4">
        <v>24265413.440536946</v>
      </c>
      <c r="E237" s="5">
        <v>5338</v>
      </c>
      <c r="F237" s="4">
        <v>1644250.8583528353</v>
      </c>
      <c r="G237" s="5">
        <v>345</v>
      </c>
      <c r="H237" s="4">
        <v>182223.67760095856</v>
      </c>
      <c r="I237" s="5">
        <v>31</v>
      </c>
      <c r="J237" s="4">
        <v>50853.119330500063</v>
      </c>
      <c r="K237" s="5">
        <v>12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23.183593751054687</v>
      </c>
      <c r="S237" s="6">
        <v>37.096771240234403</v>
      </c>
      <c r="U237" s="10">
        <f t="shared" si="6"/>
        <v>26142741.095821239</v>
      </c>
      <c r="W237" s="14">
        <f t="shared" si="7"/>
        <v>218950.93045076355</v>
      </c>
    </row>
    <row r="238" spans="1:23" ht="15" customHeight="1" x14ac:dyDescent="0.25">
      <c r="B238" s="13">
        <v>1030</v>
      </c>
      <c r="C238" s="3">
        <v>44286.383750000001</v>
      </c>
      <c r="D238" s="4">
        <v>23570420.80968678</v>
      </c>
      <c r="E238" s="5">
        <v>5182</v>
      </c>
      <c r="F238" s="4">
        <v>1610348.7787991688</v>
      </c>
      <c r="G238" s="5">
        <v>322</v>
      </c>
      <c r="H238" s="4">
        <v>245790.07676408361</v>
      </c>
      <c r="I238" s="5">
        <v>45</v>
      </c>
      <c r="J238" s="4">
        <v>55090.879274708401</v>
      </c>
      <c r="K238" s="5">
        <v>13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23.183593751054687</v>
      </c>
      <c r="S238" s="6">
        <v>37.258064270019503</v>
      </c>
      <c r="U238" s="10">
        <f t="shared" si="6"/>
        <v>25481650.54452474</v>
      </c>
      <c r="W238" s="14">
        <f t="shared" si="7"/>
        <v>-442139.62084573507</v>
      </c>
    </row>
    <row r="239" spans="1:23" ht="15" customHeight="1" x14ac:dyDescent="0.25">
      <c r="B239" s="13">
        <v>1035</v>
      </c>
      <c r="C239" s="3">
        <v>44286.38380787037</v>
      </c>
      <c r="D239" s="4">
        <v>22930519.058111317</v>
      </c>
      <c r="E239" s="5">
        <v>5022</v>
      </c>
      <c r="F239" s="4">
        <v>1648488.6182970437</v>
      </c>
      <c r="G239" s="5">
        <v>327</v>
      </c>
      <c r="H239" s="4">
        <v>262741.11654091702</v>
      </c>
      <c r="I239" s="5">
        <v>54</v>
      </c>
      <c r="J239" s="4">
        <v>33902.079553666706</v>
      </c>
      <c r="K239" s="5">
        <v>6</v>
      </c>
      <c r="L239" s="4">
        <v>8475.5198884166766</v>
      </c>
      <c r="M239" s="5">
        <v>2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23.183593751054687</v>
      </c>
      <c r="S239" s="6">
        <v>37.258064270019503</v>
      </c>
      <c r="U239" s="10">
        <f t="shared" si="6"/>
        <v>24884126.392391361</v>
      </c>
      <c r="W239" s="14">
        <f t="shared" si="7"/>
        <v>-1039663.7729791142</v>
      </c>
    </row>
    <row r="240" spans="1:23" ht="15" customHeight="1" x14ac:dyDescent="0.25">
      <c r="B240" s="13">
        <v>1040</v>
      </c>
      <c r="C240" s="3">
        <v>44286.38386574074</v>
      </c>
      <c r="D240" s="4">
        <v>24409497.278640028</v>
      </c>
      <c r="E240" s="5">
        <v>5390</v>
      </c>
      <c r="F240" s="4">
        <v>1567971.1793570851</v>
      </c>
      <c r="G240" s="5">
        <v>323</v>
      </c>
      <c r="H240" s="4">
        <v>199174.71737779194</v>
      </c>
      <c r="I240" s="5">
        <v>42</v>
      </c>
      <c r="J240" s="4">
        <v>21188.799721041691</v>
      </c>
      <c r="K240" s="5">
        <v>4</v>
      </c>
      <c r="L240" s="4">
        <v>4237.7599442083383</v>
      </c>
      <c r="M240" s="5">
        <v>1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23.183593751054687</v>
      </c>
      <c r="S240" s="6">
        <v>37.096771240234403</v>
      </c>
      <c r="U240" s="10">
        <f t="shared" si="6"/>
        <v>26202069.735040154</v>
      </c>
      <c r="W240" s="14">
        <f t="shared" si="7"/>
        <v>278279.56966967881</v>
      </c>
    </row>
    <row r="241" spans="1:23" ht="15" customHeight="1" x14ac:dyDescent="0.25">
      <c r="B241" s="13">
        <v>1045</v>
      </c>
      <c r="C241" s="3">
        <v>44286.383923611109</v>
      </c>
      <c r="D241" s="4">
        <v>24545105.596854694</v>
      </c>
      <c r="E241" s="5">
        <v>5425</v>
      </c>
      <c r="F241" s="4">
        <v>1555257.8995244603</v>
      </c>
      <c r="G241" s="5">
        <v>317</v>
      </c>
      <c r="H241" s="4">
        <v>211887.99721041691</v>
      </c>
      <c r="I241" s="5">
        <v>40</v>
      </c>
      <c r="J241" s="4">
        <v>42377.599442083381</v>
      </c>
      <c r="K241" s="5">
        <v>9</v>
      </c>
      <c r="L241" s="4">
        <v>4237.7599442083383</v>
      </c>
      <c r="M241" s="5">
        <v>1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23.183593751054687</v>
      </c>
      <c r="S241" s="6">
        <v>37.096771240234403</v>
      </c>
      <c r="U241" s="10">
        <f t="shared" si="6"/>
        <v>26358866.852975864</v>
      </c>
      <c r="W241" s="14">
        <f t="shared" si="7"/>
        <v>435076.68760538846</v>
      </c>
    </row>
    <row r="242" spans="1:23" ht="15" customHeight="1" x14ac:dyDescent="0.25">
      <c r="B242" s="13">
        <v>1050</v>
      </c>
      <c r="C242" s="3">
        <v>44286.383981481478</v>
      </c>
      <c r="D242" s="4">
        <v>24862937.592670325</v>
      </c>
      <c r="E242" s="5">
        <v>5470</v>
      </c>
      <c r="F242" s="4">
        <v>1682390.6978507102</v>
      </c>
      <c r="G242" s="5">
        <v>342</v>
      </c>
      <c r="H242" s="4">
        <v>233076.79693145861</v>
      </c>
      <c r="I242" s="5">
        <v>47</v>
      </c>
      <c r="J242" s="4">
        <v>33902.079553666706</v>
      </c>
      <c r="K242" s="5">
        <v>6</v>
      </c>
      <c r="L242" s="4">
        <v>8475.5198884166766</v>
      </c>
      <c r="M242" s="5">
        <v>2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23.183593751054687</v>
      </c>
      <c r="S242" s="6">
        <v>37.258064270019503</v>
      </c>
      <c r="U242" s="10">
        <f t="shared" si="6"/>
        <v>26820782.686894577</v>
      </c>
      <c r="W242" s="14">
        <f t="shared" si="7"/>
        <v>896992.5215241015</v>
      </c>
    </row>
    <row r="243" spans="1:23" ht="15" customHeight="1" x14ac:dyDescent="0.25">
      <c r="B243" s="13">
        <v>1055</v>
      </c>
      <c r="C243" s="3">
        <v>44286.384039351855</v>
      </c>
      <c r="D243" s="4">
        <v>23710266.887845654</v>
      </c>
      <c r="E243" s="5">
        <v>5202</v>
      </c>
      <c r="F243" s="4">
        <v>1665439.658073877</v>
      </c>
      <c r="G243" s="5">
        <v>344</v>
      </c>
      <c r="H243" s="4">
        <v>207650.2372662086</v>
      </c>
      <c r="I243" s="5">
        <v>45</v>
      </c>
      <c r="J243" s="4">
        <v>16951.039776833353</v>
      </c>
      <c r="K243" s="5">
        <v>4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23.183593751054687</v>
      </c>
      <c r="S243" s="6">
        <v>37.258064270019503</v>
      </c>
      <c r="U243" s="10">
        <f t="shared" si="6"/>
        <v>25600307.822962571</v>
      </c>
      <c r="W243" s="14">
        <f t="shared" si="7"/>
        <v>-323482.34240790457</v>
      </c>
    </row>
    <row r="244" spans="1:23" ht="15" customHeight="1" x14ac:dyDescent="0.25">
      <c r="B244" s="13">
        <v>1060</v>
      </c>
      <c r="C244" s="3">
        <v>44286.384097222224</v>
      </c>
      <c r="D244" s="4">
        <v>23968770.244442362</v>
      </c>
      <c r="E244" s="5">
        <v>5315</v>
      </c>
      <c r="F244" s="4">
        <v>1445076.1409750434</v>
      </c>
      <c r="G244" s="5">
        <v>304</v>
      </c>
      <c r="H244" s="4">
        <v>156797.11793570852</v>
      </c>
      <c r="I244" s="5">
        <v>29</v>
      </c>
      <c r="J244" s="4">
        <v>33902.079553666706</v>
      </c>
      <c r="K244" s="5">
        <v>7</v>
      </c>
      <c r="L244" s="4">
        <v>4237.7599442083383</v>
      </c>
      <c r="M244" s="5">
        <v>1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23.183593751054687</v>
      </c>
      <c r="S244" s="6">
        <v>37.258064270019503</v>
      </c>
      <c r="U244" s="10">
        <f t="shared" si="6"/>
        <v>25608783.342850991</v>
      </c>
      <c r="W244" s="14">
        <f t="shared" si="7"/>
        <v>-315006.82251948491</v>
      </c>
    </row>
    <row r="245" spans="1:23" ht="15" customHeight="1" x14ac:dyDescent="0.25">
      <c r="B245" s="13">
        <v>1065</v>
      </c>
      <c r="C245" s="3">
        <v>44286.384155092594</v>
      </c>
      <c r="D245" s="4">
        <v>23985721.284219198</v>
      </c>
      <c r="E245" s="5">
        <v>5310</v>
      </c>
      <c r="F245" s="4">
        <v>1483215.9804729186</v>
      </c>
      <c r="G245" s="5">
        <v>304</v>
      </c>
      <c r="H245" s="4">
        <v>194936.95743358356</v>
      </c>
      <c r="I245" s="5">
        <v>40</v>
      </c>
      <c r="J245" s="4">
        <v>25426.559665250032</v>
      </c>
      <c r="K245" s="5">
        <v>5</v>
      </c>
      <c r="L245" s="4">
        <v>4237.7599442083383</v>
      </c>
      <c r="M245" s="5">
        <v>1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23.183593751054687</v>
      </c>
      <c r="S245" s="6">
        <v>37.096771240234403</v>
      </c>
      <c r="U245" s="10">
        <f t="shared" si="6"/>
        <v>25693538.541735161</v>
      </c>
      <c r="W245" s="14">
        <f t="shared" si="7"/>
        <v>-230251.6236353144</v>
      </c>
    </row>
    <row r="246" spans="1:23" ht="15" customHeight="1" x14ac:dyDescent="0.25">
      <c r="B246" s="13">
        <v>1070</v>
      </c>
      <c r="C246" s="3">
        <v>44286.384212962963</v>
      </c>
      <c r="D246" s="4">
        <v>23121218.255600695</v>
      </c>
      <c r="E246" s="5">
        <v>5082</v>
      </c>
      <c r="F246" s="4">
        <v>1584922.2191339184</v>
      </c>
      <c r="G246" s="5">
        <v>321</v>
      </c>
      <c r="H246" s="4">
        <v>224601.27704304195</v>
      </c>
      <c r="I246" s="5">
        <v>47</v>
      </c>
      <c r="J246" s="4">
        <v>25426.559665250032</v>
      </c>
      <c r="K246" s="5">
        <v>6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23.183593751054687</v>
      </c>
      <c r="S246" s="6">
        <v>37.258064270019503</v>
      </c>
      <c r="U246" s="10">
        <f t="shared" si="6"/>
        <v>24956168.311442904</v>
      </c>
      <c r="W246" s="14">
        <f t="shared" si="7"/>
        <v>-967621.85392757133</v>
      </c>
    </row>
    <row r="247" spans="1:23" ht="15" customHeight="1" x14ac:dyDescent="0.25">
      <c r="B247" s="13">
        <v>1075</v>
      </c>
      <c r="C247" s="3">
        <v>44286.384270833332</v>
      </c>
      <c r="D247" s="4">
        <v>23027987.536828112</v>
      </c>
      <c r="E247" s="5">
        <v>5087</v>
      </c>
      <c r="F247" s="4">
        <v>1470502.7006402933</v>
      </c>
      <c r="G247" s="5">
        <v>297</v>
      </c>
      <c r="H247" s="4">
        <v>211887.99721041691</v>
      </c>
      <c r="I247" s="5">
        <v>42</v>
      </c>
      <c r="J247" s="4">
        <v>33902.079553666706</v>
      </c>
      <c r="K247" s="5">
        <v>7</v>
      </c>
      <c r="L247" s="4">
        <v>4237.7599442083383</v>
      </c>
      <c r="M247" s="5">
        <v>1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23.183593751054687</v>
      </c>
      <c r="S247" s="6">
        <v>37.258064270019503</v>
      </c>
      <c r="U247" s="10">
        <f t="shared" si="6"/>
        <v>24748518.074176699</v>
      </c>
      <c r="W247" s="14">
        <f t="shared" si="7"/>
        <v>-1175272.0911937766</v>
      </c>
    </row>
    <row r="248" spans="1:23" ht="15" customHeight="1" x14ac:dyDescent="0.25">
      <c r="A248" s="13">
        <v>18</v>
      </c>
      <c r="B248" s="13">
        <v>1080</v>
      </c>
      <c r="C248" s="3">
        <v>44286.384328703702</v>
      </c>
      <c r="D248" s="4">
        <v>24256937.92064853</v>
      </c>
      <c r="E248" s="5">
        <v>5351</v>
      </c>
      <c r="F248" s="4">
        <v>1580684.4591897102</v>
      </c>
      <c r="G248" s="5">
        <v>320</v>
      </c>
      <c r="H248" s="4">
        <v>224601.27704304195</v>
      </c>
      <c r="I248" s="5">
        <v>43</v>
      </c>
      <c r="J248" s="4">
        <v>42377.599442083381</v>
      </c>
      <c r="K248" s="5">
        <v>9</v>
      </c>
      <c r="L248" s="4">
        <v>4237.7599442083383</v>
      </c>
      <c r="M248" s="5">
        <v>1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23.183593751054687</v>
      </c>
      <c r="S248" s="6">
        <v>37.096771240234403</v>
      </c>
      <c r="U248" s="10">
        <f t="shared" si="6"/>
        <v>26108839.016267572</v>
      </c>
      <c r="W248" s="14">
        <f t="shared" si="7"/>
        <v>185048.8508970961</v>
      </c>
    </row>
    <row r="249" spans="1:23" ht="15" customHeight="1" x14ac:dyDescent="0.25">
      <c r="B249" s="13">
        <v>1085</v>
      </c>
      <c r="C249" s="3">
        <v>44286.384386574071</v>
      </c>
      <c r="D249" s="4">
        <v>23354295.052532155</v>
      </c>
      <c r="E249" s="5">
        <v>5142</v>
      </c>
      <c r="F249" s="4">
        <v>1563733.4194128769</v>
      </c>
      <c r="G249" s="5">
        <v>322</v>
      </c>
      <c r="H249" s="4">
        <v>199174.71737779194</v>
      </c>
      <c r="I249" s="5">
        <v>35</v>
      </c>
      <c r="J249" s="4">
        <v>50853.119330500063</v>
      </c>
      <c r="K249" s="5">
        <v>11</v>
      </c>
      <c r="L249" s="4">
        <v>4237.7599442083383</v>
      </c>
      <c r="M249" s="5">
        <v>1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23.183593751054687</v>
      </c>
      <c r="S249" s="6">
        <v>37.096771240234403</v>
      </c>
      <c r="U249" s="10">
        <f t="shared" si="6"/>
        <v>25172294.068597533</v>
      </c>
      <c r="W249" s="14">
        <f t="shared" si="7"/>
        <v>-751496.09677294269</v>
      </c>
    </row>
    <row r="250" spans="1:23" ht="15" customHeight="1" x14ac:dyDescent="0.25">
      <c r="B250" s="13">
        <v>1090</v>
      </c>
      <c r="C250" s="3">
        <v>44286.384444444448</v>
      </c>
      <c r="D250" s="4">
        <v>23566183.049742572</v>
      </c>
      <c r="E250" s="5">
        <v>5179</v>
      </c>
      <c r="F250" s="4">
        <v>1618824.2986875854</v>
      </c>
      <c r="G250" s="5">
        <v>320</v>
      </c>
      <c r="H250" s="4">
        <v>262741.11654091702</v>
      </c>
      <c r="I250" s="5">
        <v>49</v>
      </c>
      <c r="J250" s="4">
        <v>55090.879274708401</v>
      </c>
      <c r="K250" s="5">
        <v>12</v>
      </c>
      <c r="L250" s="4">
        <v>4237.7599442083383</v>
      </c>
      <c r="M250" s="5">
        <v>1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23.183593751054687</v>
      </c>
      <c r="S250" s="6">
        <v>37.258064270019503</v>
      </c>
      <c r="U250" s="10">
        <f t="shared" si="6"/>
        <v>25507077.104189988</v>
      </c>
      <c r="W250" s="14">
        <f t="shared" si="7"/>
        <v>-416713.06118048728</v>
      </c>
    </row>
    <row r="251" spans="1:23" ht="15" customHeight="1" x14ac:dyDescent="0.25">
      <c r="B251" s="13">
        <v>1095</v>
      </c>
      <c r="C251" s="3">
        <v>44286.384502314817</v>
      </c>
      <c r="D251" s="4">
        <v>23985721.284219198</v>
      </c>
      <c r="E251" s="5">
        <v>5290</v>
      </c>
      <c r="F251" s="4">
        <v>1567971.1793570851</v>
      </c>
      <c r="G251" s="5">
        <v>316</v>
      </c>
      <c r="H251" s="4">
        <v>228839.03698725029</v>
      </c>
      <c r="I251" s="5">
        <v>49</v>
      </c>
      <c r="J251" s="4">
        <v>21188.799721041691</v>
      </c>
      <c r="K251" s="5">
        <v>5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23.183593751054687</v>
      </c>
      <c r="S251" s="6">
        <v>37.096771240234403</v>
      </c>
      <c r="U251" s="10">
        <f t="shared" si="6"/>
        <v>25803720.300284572</v>
      </c>
      <c r="W251" s="14">
        <f t="shared" si="7"/>
        <v>-120069.86508590356</v>
      </c>
    </row>
    <row r="252" spans="1:23" ht="15" customHeight="1" x14ac:dyDescent="0.25">
      <c r="B252" s="13">
        <v>1100</v>
      </c>
      <c r="C252" s="3">
        <v>44286.384560185186</v>
      </c>
      <c r="D252" s="4">
        <v>24142518.402154904</v>
      </c>
      <c r="E252" s="5">
        <v>5347</v>
      </c>
      <c r="F252" s="4">
        <v>1483215.9804729186</v>
      </c>
      <c r="G252" s="5">
        <v>299</v>
      </c>
      <c r="H252" s="4">
        <v>216125.75715462526</v>
      </c>
      <c r="I252" s="5">
        <v>46</v>
      </c>
      <c r="J252" s="4">
        <v>21188.799721041691</v>
      </c>
      <c r="K252" s="5">
        <v>5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23.183593751054687</v>
      </c>
      <c r="S252" s="6">
        <v>37.258064270019503</v>
      </c>
      <c r="U252" s="10">
        <f t="shared" si="6"/>
        <v>25863048.939503487</v>
      </c>
      <c r="W252" s="14">
        <f t="shared" si="7"/>
        <v>-60741.225866988301</v>
      </c>
    </row>
    <row r="253" spans="1:23" ht="15" customHeight="1" x14ac:dyDescent="0.25">
      <c r="B253" s="13">
        <v>1105</v>
      </c>
      <c r="C253" s="3">
        <v>44286.384618055556</v>
      </c>
      <c r="D253" s="4">
        <v>23701791.367957238</v>
      </c>
      <c r="E253" s="5">
        <v>5229</v>
      </c>
      <c r="F253" s="4">
        <v>1542544.6196918353</v>
      </c>
      <c r="G253" s="5">
        <v>318</v>
      </c>
      <c r="H253" s="4">
        <v>194936.95743358356</v>
      </c>
      <c r="I253" s="5">
        <v>40</v>
      </c>
      <c r="J253" s="4">
        <v>25426.559665250032</v>
      </c>
      <c r="K253" s="5">
        <v>5</v>
      </c>
      <c r="L253" s="4">
        <v>4237.7599442083383</v>
      </c>
      <c r="M253" s="5">
        <v>1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23.183593751054687</v>
      </c>
      <c r="S253" s="6">
        <v>37.258064270019503</v>
      </c>
      <c r="U253" s="10">
        <f t="shared" si="6"/>
        <v>25468937.264692117</v>
      </c>
      <c r="W253" s="14">
        <f t="shared" si="7"/>
        <v>-454852.90067835897</v>
      </c>
    </row>
    <row r="254" spans="1:23" ht="15" customHeight="1" x14ac:dyDescent="0.25">
      <c r="B254" s="13">
        <v>1110</v>
      </c>
      <c r="C254" s="3">
        <v>44286.384675925925</v>
      </c>
      <c r="D254" s="4">
        <v>23489903.370746821</v>
      </c>
      <c r="E254" s="5">
        <v>5143</v>
      </c>
      <c r="F254" s="4">
        <v>1695103.9776833353</v>
      </c>
      <c r="G254" s="5">
        <v>350</v>
      </c>
      <c r="H254" s="4">
        <v>211887.99721041691</v>
      </c>
      <c r="I254" s="5">
        <v>40</v>
      </c>
      <c r="J254" s="4">
        <v>42377.599442083381</v>
      </c>
      <c r="K254" s="5">
        <v>8</v>
      </c>
      <c r="L254" s="4">
        <v>8475.5198884166766</v>
      </c>
      <c r="M254" s="5">
        <v>2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23.183593751054687</v>
      </c>
      <c r="S254" s="6">
        <v>37.258064270019503</v>
      </c>
      <c r="U254" s="10">
        <f t="shared" si="6"/>
        <v>25447748.464971073</v>
      </c>
      <c r="W254" s="14">
        <f t="shared" si="7"/>
        <v>-476041.70039940253</v>
      </c>
    </row>
    <row r="255" spans="1:23" ht="15" customHeight="1" x14ac:dyDescent="0.25">
      <c r="B255" s="13">
        <v>1115</v>
      </c>
      <c r="C255" s="3">
        <v>44286.384733796294</v>
      </c>
      <c r="D255" s="4">
        <v>23850112.966004532</v>
      </c>
      <c r="E255" s="5">
        <v>5242</v>
      </c>
      <c r="F255" s="4">
        <v>1635775.3384644187</v>
      </c>
      <c r="G255" s="5">
        <v>333</v>
      </c>
      <c r="H255" s="4">
        <v>224601.27704304195</v>
      </c>
      <c r="I255" s="5">
        <v>43</v>
      </c>
      <c r="J255" s="4">
        <v>42377.599442083381</v>
      </c>
      <c r="K255" s="5">
        <v>10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23.183593751054687</v>
      </c>
      <c r="S255" s="6">
        <v>37.258064270019503</v>
      </c>
      <c r="U255" s="10">
        <f t="shared" si="6"/>
        <v>25752867.180954076</v>
      </c>
      <c r="W255" s="14">
        <f t="shared" si="7"/>
        <v>-170922.98441639915</v>
      </c>
    </row>
    <row r="256" spans="1:23" ht="15" customHeight="1" x14ac:dyDescent="0.25">
      <c r="B256" s="13">
        <v>1120</v>
      </c>
      <c r="C256" s="3">
        <v>44286.384791666664</v>
      </c>
      <c r="D256" s="4">
        <v>23706029.127901446</v>
      </c>
      <c r="E256" s="5">
        <v>5246</v>
      </c>
      <c r="F256" s="4">
        <v>1474740.4605845017</v>
      </c>
      <c r="G256" s="5">
        <v>298</v>
      </c>
      <c r="H256" s="4">
        <v>211887.99721041691</v>
      </c>
      <c r="I256" s="5">
        <v>43</v>
      </c>
      <c r="J256" s="4">
        <v>29664.319609458369</v>
      </c>
      <c r="K256" s="5">
        <v>6</v>
      </c>
      <c r="L256" s="4">
        <v>4237.7599442083383</v>
      </c>
      <c r="M256" s="5">
        <v>0</v>
      </c>
      <c r="N256" s="4">
        <v>4237.7599442083383</v>
      </c>
      <c r="O256" s="5">
        <v>1</v>
      </c>
      <c r="P256" s="5">
        <v>5</v>
      </c>
      <c r="Q256" s="6">
        <v>2.3597372509961577E-4</v>
      </c>
      <c r="R256" s="6">
        <v>23.183593751054687</v>
      </c>
      <c r="S256" s="6">
        <v>37.258064270019503</v>
      </c>
      <c r="U256" s="10">
        <f t="shared" si="6"/>
        <v>25430797.425194241</v>
      </c>
      <c r="W256" s="14">
        <f t="shared" si="7"/>
        <v>-492992.74017623439</v>
      </c>
    </row>
    <row r="257" spans="1:23" ht="15" customHeight="1" x14ac:dyDescent="0.25">
      <c r="B257" s="13">
        <v>1125</v>
      </c>
      <c r="C257" s="3">
        <v>44286.38484953704</v>
      </c>
      <c r="D257" s="4">
        <v>23422099.211639486</v>
      </c>
      <c r="E257" s="5">
        <v>5192</v>
      </c>
      <c r="F257" s="4">
        <v>1419649.5813097933</v>
      </c>
      <c r="G257" s="5">
        <v>290</v>
      </c>
      <c r="H257" s="4">
        <v>190699.19748937522</v>
      </c>
      <c r="I257" s="5">
        <v>36</v>
      </c>
      <c r="J257" s="4">
        <v>38139.839497875051</v>
      </c>
      <c r="K257" s="5">
        <v>9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23.183593751054687</v>
      </c>
      <c r="S257" s="6">
        <v>37.258064270019503</v>
      </c>
      <c r="U257" s="10">
        <f t="shared" si="6"/>
        <v>25070587.829936527</v>
      </c>
      <c r="W257" s="14">
        <f t="shared" si="7"/>
        <v>-853202.33543394879</v>
      </c>
    </row>
    <row r="258" spans="1:23" ht="15" customHeight="1" x14ac:dyDescent="0.25">
      <c r="B258" s="13">
        <v>1130</v>
      </c>
      <c r="C258" s="3">
        <v>44286.38490740741</v>
      </c>
      <c r="D258" s="4">
        <v>23189022.414708029</v>
      </c>
      <c r="E258" s="5">
        <v>5150</v>
      </c>
      <c r="F258" s="4">
        <v>1364558.7020350848</v>
      </c>
      <c r="G258" s="5">
        <v>280</v>
      </c>
      <c r="H258" s="4">
        <v>177985.91765675024</v>
      </c>
      <c r="I258" s="5">
        <v>32</v>
      </c>
      <c r="J258" s="4">
        <v>42377.599442083381</v>
      </c>
      <c r="K258" s="5">
        <v>10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23.183593751054687</v>
      </c>
      <c r="S258" s="6">
        <v>37.096771240234403</v>
      </c>
      <c r="U258" s="10">
        <f t="shared" si="6"/>
        <v>24773944.633841947</v>
      </c>
      <c r="W258" s="14">
        <f t="shared" si="7"/>
        <v>-1149845.5315285288</v>
      </c>
    </row>
    <row r="259" spans="1:23" ht="15" customHeight="1" x14ac:dyDescent="0.25">
      <c r="B259" s="13">
        <v>1135</v>
      </c>
      <c r="C259" s="3">
        <v>44286.384965277779</v>
      </c>
      <c r="D259" s="4">
        <v>23494141.130691029</v>
      </c>
      <c r="E259" s="5">
        <v>5161</v>
      </c>
      <c r="F259" s="4">
        <v>1623062.0586317936</v>
      </c>
      <c r="G259" s="5">
        <v>336</v>
      </c>
      <c r="H259" s="4">
        <v>199174.71737779194</v>
      </c>
      <c r="I259" s="5">
        <v>41</v>
      </c>
      <c r="J259" s="4">
        <v>25426.559665250032</v>
      </c>
      <c r="K259" s="5">
        <v>6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23.183593751054687</v>
      </c>
      <c r="S259" s="6">
        <v>37.096771240234403</v>
      </c>
      <c r="U259" s="10">
        <f t="shared" si="6"/>
        <v>25341804.466365866</v>
      </c>
      <c r="W259" s="14">
        <f t="shared" si="7"/>
        <v>-581985.69900460914</v>
      </c>
    </row>
    <row r="260" spans="1:23" ht="15" customHeight="1" x14ac:dyDescent="0.25">
      <c r="A260" s="13">
        <v>19</v>
      </c>
      <c r="B260" s="13">
        <v>1140</v>
      </c>
      <c r="C260" s="3">
        <v>44286.385023148148</v>
      </c>
      <c r="D260" s="4">
        <v>23765357.767120365</v>
      </c>
      <c r="E260" s="5">
        <v>5250</v>
      </c>
      <c r="F260" s="4">
        <v>1517118.0600265851</v>
      </c>
      <c r="G260" s="5">
        <v>313</v>
      </c>
      <c r="H260" s="4">
        <v>190699.19748937522</v>
      </c>
      <c r="I260" s="5">
        <v>37</v>
      </c>
      <c r="J260" s="4">
        <v>33902.079553666706</v>
      </c>
      <c r="K260" s="5">
        <v>7</v>
      </c>
      <c r="L260" s="4">
        <v>4237.7599442083383</v>
      </c>
      <c r="M260" s="5">
        <v>1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23.183593751054687</v>
      </c>
      <c r="S260" s="6">
        <v>37.258064270019503</v>
      </c>
      <c r="U260" s="10">
        <f t="shared" si="6"/>
        <v>25511314.8641342</v>
      </c>
      <c r="W260" s="14">
        <f t="shared" si="7"/>
        <v>-412475.30123627558</v>
      </c>
    </row>
    <row r="261" spans="1:23" ht="15" customHeight="1" x14ac:dyDescent="0.25">
      <c r="B261" s="13">
        <v>1145</v>
      </c>
      <c r="C261" s="3">
        <v>44286.385081018518</v>
      </c>
      <c r="D261" s="4">
        <v>23494141.130691029</v>
      </c>
      <c r="E261" s="5">
        <v>5178</v>
      </c>
      <c r="F261" s="4">
        <v>1551020.1395802519</v>
      </c>
      <c r="G261" s="5">
        <v>321</v>
      </c>
      <c r="H261" s="4">
        <v>190699.19748937522</v>
      </c>
      <c r="I261" s="5">
        <v>41</v>
      </c>
      <c r="J261" s="4">
        <v>16951.039776833353</v>
      </c>
      <c r="K261" s="5">
        <v>4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23.183593751054687</v>
      </c>
      <c r="S261" s="6">
        <v>37.258064270019503</v>
      </c>
      <c r="U261" s="10">
        <f t="shared" si="6"/>
        <v>25252811.507537488</v>
      </c>
      <c r="W261" s="14">
        <f t="shared" si="7"/>
        <v>-670978.65783298761</v>
      </c>
    </row>
    <row r="262" spans="1:23" ht="15" customHeight="1" x14ac:dyDescent="0.25">
      <c r="B262" s="13">
        <v>1150</v>
      </c>
      <c r="C262" s="3">
        <v>44286.385138888887</v>
      </c>
      <c r="D262" s="4">
        <v>23625511.688961487</v>
      </c>
      <c r="E262" s="5">
        <v>5182</v>
      </c>
      <c r="F262" s="4">
        <v>1665439.658073877</v>
      </c>
      <c r="G262" s="5">
        <v>341</v>
      </c>
      <c r="H262" s="4">
        <v>220363.5170988336</v>
      </c>
      <c r="I262" s="5">
        <v>42</v>
      </c>
      <c r="J262" s="4">
        <v>42377.599442083381</v>
      </c>
      <c r="K262" s="5">
        <v>9</v>
      </c>
      <c r="L262" s="4">
        <v>4237.7599442083383</v>
      </c>
      <c r="M262" s="5">
        <v>0</v>
      </c>
      <c r="N262" s="4">
        <v>4237.7599442083383</v>
      </c>
      <c r="O262" s="5">
        <v>1</v>
      </c>
      <c r="P262" s="5">
        <v>5</v>
      </c>
      <c r="Q262" s="6">
        <v>2.3597372509961577E-4</v>
      </c>
      <c r="R262" s="6">
        <v>23.183593751054687</v>
      </c>
      <c r="S262" s="6">
        <v>37.258064270019503</v>
      </c>
      <c r="U262" s="10">
        <f t="shared" si="6"/>
        <v>25562167.983464696</v>
      </c>
      <c r="W262" s="14">
        <f t="shared" si="7"/>
        <v>-361622.18190577999</v>
      </c>
    </row>
    <row r="263" spans="1:23" ht="15" customHeight="1" x14ac:dyDescent="0.25">
      <c r="B263" s="13">
        <v>1155</v>
      </c>
      <c r="C263" s="3">
        <v>44286.385196759256</v>
      </c>
      <c r="D263" s="4">
        <v>23667889.288403571</v>
      </c>
      <c r="E263" s="5">
        <v>5228</v>
      </c>
      <c r="F263" s="4">
        <v>1512880.3000823769</v>
      </c>
      <c r="G263" s="5">
        <v>307</v>
      </c>
      <c r="H263" s="4">
        <v>211887.99721041691</v>
      </c>
      <c r="I263" s="5">
        <v>45</v>
      </c>
      <c r="J263" s="4">
        <v>21188.799721041691</v>
      </c>
      <c r="K263" s="5">
        <v>5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23.183593751054687</v>
      </c>
      <c r="S263" s="6">
        <v>37.258064270019503</v>
      </c>
      <c r="U263" s="10">
        <f t="shared" si="6"/>
        <v>25413846.385417406</v>
      </c>
      <c r="W263" s="14">
        <f t="shared" si="7"/>
        <v>-509943.77995306998</v>
      </c>
    </row>
    <row r="264" spans="1:23" ht="15" customHeight="1" x14ac:dyDescent="0.25">
      <c r="B264" s="13">
        <v>1160</v>
      </c>
      <c r="C264" s="3">
        <v>44286.385254629633</v>
      </c>
      <c r="D264" s="4">
        <v>23612798.40912886</v>
      </c>
      <c r="E264" s="5">
        <v>5239</v>
      </c>
      <c r="F264" s="4">
        <v>1411174.0614213767</v>
      </c>
      <c r="G264" s="5">
        <v>283</v>
      </c>
      <c r="H264" s="4">
        <v>211887.99721041691</v>
      </c>
      <c r="I264" s="5">
        <v>45</v>
      </c>
      <c r="J264" s="4">
        <v>21188.799721041691</v>
      </c>
      <c r="K264" s="5">
        <v>5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23.183593751054687</v>
      </c>
      <c r="S264" s="6">
        <v>37.258064270019503</v>
      </c>
      <c r="U264" s="10">
        <f t="shared" si="6"/>
        <v>25257049.267481692</v>
      </c>
      <c r="W264" s="14">
        <f t="shared" si="7"/>
        <v>-666740.89788878337</v>
      </c>
    </row>
    <row r="265" spans="1:23" ht="15" customHeight="1" x14ac:dyDescent="0.25">
      <c r="B265" s="13">
        <v>1165</v>
      </c>
      <c r="C265" s="3">
        <v>44286.385312500002</v>
      </c>
      <c r="D265" s="4">
        <v>23278015.3735364</v>
      </c>
      <c r="E265" s="5">
        <v>5139</v>
      </c>
      <c r="F265" s="4">
        <v>1500167.0202497519</v>
      </c>
      <c r="G265" s="5">
        <v>305</v>
      </c>
      <c r="H265" s="4">
        <v>207650.2372662086</v>
      </c>
      <c r="I265" s="5">
        <v>40</v>
      </c>
      <c r="J265" s="4">
        <v>38139.839497875051</v>
      </c>
      <c r="K265" s="5">
        <v>9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23.183593751054687</v>
      </c>
      <c r="S265" s="6">
        <v>37.258064270019503</v>
      </c>
      <c r="U265" s="10">
        <f t="shared" ref="U265:U328" si="8">SUM(D265,F265,H265,J265,L265,N265)</f>
        <v>25023972.470550235</v>
      </c>
      <c r="W265" s="14">
        <f t="shared" ref="W265:W328" si="9">U265-$V$31</f>
        <v>-899817.69482024014</v>
      </c>
    </row>
    <row r="266" spans="1:23" ht="15" customHeight="1" x14ac:dyDescent="0.25">
      <c r="B266" s="13">
        <v>1170</v>
      </c>
      <c r="C266" s="3">
        <v>44286.385370370372</v>
      </c>
      <c r="D266" s="4">
        <v>23884015.045558196</v>
      </c>
      <c r="E266" s="5">
        <v>5275</v>
      </c>
      <c r="F266" s="4">
        <v>1529831.3398592102</v>
      </c>
      <c r="G266" s="5">
        <v>315</v>
      </c>
      <c r="H266" s="4">
        <v>194936.95743358356</v>
      </c>
      <c r="I266" s="5">
        <v>42</v>
      </c>
      <c r="J266" s="4">
        <v>16951.039776833353</v>
      </c>
      <c r="K266" s="5">
        <v>4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23.183593751054687</v>
      </c>
      <c r="S266" s="6">
        <v>37.258064270019503</v>
      </c>
      <c r="U266" s="10">
        <f t="shared" si="8"/>
        <v>25625734.382627822</v>
      </c>
      <c r="W266" s="14">
        <f t="shared" si="9"/>
        <v>-298055.78274265304</v>
      </c>
    </row>
    <row r="267" spans="1:23" ht="15" customHeight="1" x14ac:dyDescent="0.25">
      <c r="B267" s="13">
        <v>1175</v>
      </c>
      <c r="C267" s="3">
        <v>44286.385428240741</v>
      </c>
      <c r="D267" s="4">
        <v>23862826.245837152</v>
      </c>
      <c r="E267" s="5">
        <v>5249</v>
      </c>
      <c r="F267" s="4">
        <v>1618824.2986875854</v>
      </c>
      <c r="G267" s="5">
        <v>328</v>
      </c>
      <c r="H267" s="4">
        <v>228839.03698725029</v>
      </c>
      <c r="I267" s="5">
        <v>45</v>
      </c>
      <c r="J267" s="4">
        <v>38139.839497875051</v>
      </c>
      <c r="K267" s="5">
        <v>8</v>
      </c>
      <c r="L267" s="4">
        <v>4237.7599442083383</v>
      </c>
      <c r="M267" s="5">
        <v>1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23.183593751054687</v>
      </c>
      <c r="S267" s="6">
        <v>37.258064270019503</v>
      </c>
      <c r="U267" s="10">
        <f t="shared" si="8"/>
        <v>25752867.180954069</v>
      </c>
      <c r="W267" s="14">
        <f t="shared" si="9"/>
        <v>-170922.9844164066</v>
      </c>
    </row>
    <row r="268" spans="1:23" ht="15" customHeight="1" x14ac:dyDescent="0.25">
      <c r="B268" s="13">
        <v>1180</v>
      </c>
      <c r="C268" s="3">
        <v>44286.38548611111</v>
      </c>
      <c r="D268" s="4">
        <v>23515329.930412073</v>
      </c>
      <c r="E268" s="5">
        <v>5152</v>
      </c>
      <c r="F268" s="4">
        <v>1682390.6978507102</v>
      </c>
      <c r="G268" s="5">
        <v>345</v>
      </c>
      <c r="H268" s="4">
        <v>220363.5170988336</v>
      </c>
      <c r="I268" s="5">
        <v>43</v>
      </c>
      <c r="J268" s="4">
        <v>38139.839497875051</v>
      </c>
      <c r="K268" s="5">
        <v>9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23.183593751054687</v>
      </c>
      <c r="S268" s="6">
        <v>37.258064270019503</v>
      </c>
      <c r="U268" s="10">
        <f t="shared" si="8"/>
        <v>25456223.984859493</v>
      </c>
      <c r="W268" s="14">
        <f t="shared" si="9"/>
        <v>-467566.18051098287</v>
      </c>
    </row>
    <row r="269" spans="1:23" ht="15" customHeight="1" x14ac:dyDescent="0.25">
      <c r="B269" s="13">
        <v>1185</v>
      </c>
      <c r="C269" s="3">
        <v>44286.38554398148</v>
      </c>
      <c r="D269" s="4">
        <v>22672015.701514613</v>
      </c>
      <c r="E269" s="5">
        <v>5003</v>
      </c>
      <c r="F269" s="4">
        <v>1470502.7006402933</v>
      </c>
      <c r="G269" s="5">
        <v>302</v>
      </c>
      <c r="H269" s="4">
        <v>190699.19748937522</v>
      </c>
      <c r="I269" s="5">
        <v>37</v>
      </c>
      <c r="J269" s="4">
        <v>33902.079553666706</v>
      </c>
      <c r="K269" s="5">
        <v>8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23.183593751054687</v>
      </c>
      <c r="S269" s="6">
        <v>37.258064270019503</v>
      </c>
      <c r="U269" s="10">
        <f t="shared" si="8"/>
        <v>24367119.679197948</v>
      </c>
      <c r="W269" s="14">
        <f t="shared" si="9"/>
        <v>-1556670.4861725271</v>
      </c>
    </row>
    <row r="270" spans="1:23" ht="15" customHeight="1" x14ac:dyDescent="0.25">
      <c r="B270" s="13">
        <v>1190</v>
      </c>
      <c r="C270" s="3">
        <v>44286.385601851849</v>
      </c>
      <c r="D270" s="4">
        <v>23426336.971583694</v>
      </c>
      <c r="E270" s="5">
        <v>5155</v>
      </c>
      <c r="F270" s="4">
        <v>1580684.4591897102</v>
      </c>
      <c r="G270" s="5">
        <v>328</v>
      </c>
      <c r="H270" s="4">
        <v>190699.19748937522</v>
      </c>
      <c r="I270" s="5">
        <v>35</v>
      </c>
      <c r="J270" s="4">
        <v>42377.599442083381</v>
      </c>
      <c r="K270" s="5">
        <v>8</v>
      </c>
      <c r="L270" s="4">
        <v>8475.5198884166766</v>
      </c>
      <c r="M270" s="5">
        <v>2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23.183593751054687</v>
      </c>
      <c r="S270" s="6">
        <v>37.419357299804702</v>
      </c>
      <c r="U270" s="10">
        <f t="shared" si="8"/>
        <v>25248573.747593276</v>
      </c>
      <c r="W270" s="14">
        <f t="shared" si="9"/>
        <v>-675216.4177771993</v>
      </c>
    </row>
    <row r="271" spans="1:23" ht="15" customHeight="1" x14ac:dyDescent="0.25">
      <c r="B271" s="13">
        <v>1195</v>
      </c>
      <c r="C271" s="3">
        <v>44286.385659722226</v>
      </c>
      <c r="D271" s="4">
        <v>23307679.69314586</v>
      </c>
      <c r="E271" s="5">
        <v>5109</v>
      </c>
      <c r="F271" s="4">
        <v>1656964.1381854604</v>
      </c>
      <c r="G271" s="5">
        <v>344</v>
      </c>
      <c r="H271" s="4">
        <v>199174.71737779194</v>
      </c>
      <c r="I271" s="5">
        <v>37</v>
      </c>
      <c r="J271" s="4">
        <v>42377.599442083381</v>
      </c>
      <c r="K271" s="5">
        <v>8</v>
      </c>
      <c r="L271" s="4">
        <v>8475.5198884166766</v>
      </c>
      <c r="M271" s="5">
        <v>1</v>
      </c>
      <c r="N271" s="4">
        <v>4237.7599442083383</v>
      </c>
      <c r="O271" s="5">
        <v>1</v>
      </c>
      <c r="P271" s="5">
        <v>5</v>
      </c>
      <c r="Q271" s="6">
        <v>2.3597372509961577E-4</v>
      </c>
      <c r="R271" s="6">
        <v>23.183593751054687</v>
      </c>
      <c r="S271" s="6">
        <v>37.419357299804702</v>
      </c>
      <c r="U271" s="10">
        <f t="shared" si="8"/>
        <v>25218909.42798382</v>
      </c>
      <c r="W271" s="14">
        <f t="shared" si="9"/>
        <v>-704880.73738665506</v>
      </c>
    </row>
    <row r="272" spans="1:23" ht="15" customHeight="1" x14ac:dyDescent="0.25">
      <c r="A272" s="13">
        <v>20</v>
      </c>
      <c r="B272" s="13">
        <v>1200</v>
      </c>
      <c r="C272" s="3">
        <v>44286.385717592595</v>
      </c>
      <c r="D272" s="4">
        <v>23591609.60940782</v>
      </c>
      <c r="E272" s="5">
        <v>5196</v>
      </c>
      <c r="F272" s="4">
        <v>1572208.9393012936</v>
      </c>
      <c r="G272" s="5">
        <v>330</v>
      </c>
      <c r="H272" s="4">
        <v>173748.15771254187</v>
      </c>
      <c r="I272" s="5">
        <v>30</v>
      </c>
      <c r="J272" s="4">
        <v>46615.359386291726</v>
      </c>
      <c r="K272" s="5">
        <v>11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23.183593751054687</v>
      </c>
      <c r="S272" s="6">
        <v>37.258064270019503</v>
      </c>
      <c r="U272" s="10">
        <f t="shared" si="8"/>
        <v>25384182.065807946</v>
      </c>
      <c r="W272" s="14">
        <f t="shared" si="9"/>
        <v>-539608.09956252947</v>
      </c>
    </row>
    <row r="273" spans="1:23" ht="15" customHeight="1" x14ac:dyDescent="0.25">
      <c r="B273" s="13">
        <v>1205</v>
      </c>
      <c r="C273" s="3">
        <v>44286.385775462964</v>
      </c>
      <c r="D273" s="4">
        <v>22438938.904583152</v>
      </c>
      <c r="E273" s="5">
        <v>4920</v>
      </c>
      <c r="F273" s="4">
        <v>1589159.9790781268</v>
      </c>
      <c r="G273" s="5">
        <v>317</v>
      </c>
      <c r="H273" s="4">
        <v>245790.07676408361</v>
      </c>
      <c r="I273" s="5">
        <v>49</v>
      </c>
      <c r="J273" s="4">
        <v>38139.839497875051</v>
      </c>
      <c r="K273" s="5">
        <v>9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23.183593751054687</v>
      </c>
      <c r="S273" s="6">
        <v>37.258064270019503</v>
      </c>
      <c r="U273" s="10">
        <f t="shared" si="8"/>
        <v>24312028.799923237</v>
      </c>
      <c r="W273" s="14">
        <f t="shared" si="9"/>
        <v>-1611761.3654472381</v>
      </c>
    </row>
    <row r="274" spans="1:23" ht="15" customHeight="1" x14ac:dyDescent="0.25">
      <c r="B274" s="13">
        <v>1210</v>
      </c>
      <c r="C274" s="3">
        <v>44286.385833333334</v>
      </c>
      <c r="D274" s="4">
        <v>22799148.499840863</v>
      </c>
      <c r="E274" s="5">
        <v>5048</v>
      </c>
      <c r="F274" s="4">
        <v>1406936.3014771685</v>
      </c>
      <c r="G274" s="5">
        <v>288</v>
      </c>
      <c r="H274" s="4">
        <v>186461.4375451669</v>
      </c>
      <c r="I274" s="5">
        <v>42</v>
      </c>
      <c r="J274" s="4">
        <v>8475.5198884166766</v>
      </c>
      <c r="K274" s="5">
        <v>2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23.183593751054687</v>
      </c>
      <c r="S274" s="6">
        <v>37.258064270019503</v>
      </c>
      <c r="U274" s="10">
        <f t="shared" si="8"/>
        <v>24401021.758751612</v>
      </c>
      <c r="W274" s="14">
        <f t="shared" si="9"/>
        <v>-1522768.4066188633</v>
      </c>
    </row>
    <row r="275" spans="1:23" ht="15" customHeight="1" x14ac:dyDescent="0.25">
      <c r="B275" s="13">
        <v>1215</v>
      </c>
      <c r="C275" s="3">
        <v>44286.385891203703</v>
      </c>
      <c r="D275" s="4">
        <v>22438938.904583152</v>
      </c>
      <c r="E275" s="5">
        <v>4929</v>
      </c>
      <c r="F275" s="4">
        <v>1551020.1395802519</v>
      </c>
      <c r="G275" s="5">
        <v>326</v>
      </c>
      <c r="H275" s="4">
        <v>169510.39776833353</v>
      </c>
      <c r="I275" s="5">
        <v>33</v>
      </c>
      <c r="J275" s="4">
        <v>29664.319609458369</v>
      </c>
      <c r="K275" s="5">
        <v>7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23.183593751054687</v>
      </c>
      <c r="S275" s="6">
        <v>37.258064270019503</v>
      </c>
      <c r="U275" s="10">
        <f t="shared" si="8"/>
        <v>24189133.761541199</v>
      </c>
      <c r="W275" s="14">
        <f t="shared" si="9"/>
        <v>-1734656.4038292766</v>
      </c>
    </row>
    <row r="276" spans="1:23" ht="15" customHeight="1" x14ac:dyDescent="0.25">
      <c r="B276" s="13">
        <v>1220</v>
      </c>
      <c r="C276" s="3">
        <v>44286.385949074072</v>
      </c>
      <c r="D276" s="4">
        <v>23265302.09370378</v>
      </c>
      <c r="E276" s="5">
        <v>5158</v>
      </c>
      <c r="F276" s="4">
        <v>1406936.3014771685</v>
      </c>
      <c r="G276" s="5">
        <v>292</v>
      </c>
      <c r="H276" s="4">
        <v>169510.39776833353</v>
      </c>
      <c r="I276" s="5">
        <v>31</v>
      </c>
      <c r="J276" s="4">
        <v>38139.839497875051</v>
      </c>
      <c r="K276" s="5">
        <v>6</v>
      </c>
      <c r="L276" s="4">
        <v>12713.279832625016</v>
      </c>
      <c r="M276" s="5">
        <v>2</v>
      </c>
      <c r="N276" s="4">
        <v>4237.7599442083383</v>
      </c>
      <c r="O276" s="5">
        <v>1</v>
      </c>
      <c r="P276" s="5">
        <v>5</v>
      </c>
      <c r="Q276" s="6">
        <v>2.3597372509961577E-4</v>
      </c>
      <c r="R276" s="6">
        <v>23.183593751054687</v>
      </c>
      <c r="S276" s="6">
        <v>37.258064270019503</v>
      </c>
      <c r="U276" s="10">
        <f t="shared" si="8"/>
        <v>24896839.672223989</v>
      </c>
      <c r="W276" s="14">
        <f t="shared" si="9"/>
        <v>-1026950.4931464866</v>
      </c>
    </row>
    <row r="277" spans="1:23" ht="15" customHeight="1" x14ac:dyDescent="0.25">
      <c r="B277" s="13">
        <v>1225</v>
      </c>
      <c r="C277" s="3">
        <v>44286.386006944442</v>
      </c>
      <c r="D277" s="4">
        <v>23739931.207455114</v>
      </c>
      <c r="E277" s="5">
        <v>5216</v>
      </c>
      <c r="F277" s="4">
        <v>1635775.3384644187</v>
      </c>
      <c r="G277" s="5">
        <v>344</v>
      </c>
      <c r="H277" s="4">
        <v>177985.91765675024</v>
      </c>
      <c r="I277" s="5">
        <v>31</v>
      </c>
      <c r="J277" s="4">
        <v>46615.359386291726</v>
      </c>
      <c r="K277" s="5">
        <v>10</v>
      </c>
      <c r="L277" s="4">
        <v>4237.7599442083383</v>
      </c>
      <c r="M277" s="5">
        <v>1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23.183593751054687</v>
      </c>
      <c r="S277" s="6">
        <v>37.258064270019503</v>
      </c>
      <c r="U277" s="10">
        <f t="shared" si="8"/>
        <v>25604545.582906783</v>
      </c>
      <c r="W277" s="14">
        <f t="shared" si="9"/>
        <v>-319244.58246369287</v>
      </c>
    </row>
    <row r="278" spans="1:23" ht="15" customHeight="1" x14ac:dyDescent="0.25">
      <c r="B278" s="13">
        <v>1230</v>
      </c>
      <c r="C278" s="3">
        <v>44286.386064814818</v>
      </c>
      <c r="D278" s="4">
        <v>23464476.811081573</v>
      </c>
      <c r="E278" s="5">
        <v>5188</v>
      </c>
      <c r="F278" s="4">
        <v>1478978.2205287102</v>
      </c>
      <c r="G278" s="5">
        <v>291</v>
      </c>
      <c r="H278" s="4">
        <v>245790.07676408361</v>
      </c>
      <c r="I278" s="5">
        <v>46</v>
      </c>
      <c r="J278" s="4">
        <v>50853.119330500063</v>
      </c>
      <c r="K278" s="5">
        <v>10</v>
      </c>
      <c r="L278" s="4">
        <v>8475.5198884166766</v>
      </c>
      <c r="M278" s="5">
        <v>1</v>
      </c>
      <c r="N278" s="4">
        <v>4237.7599442083383</v>
      </c>
      <c r="O278" s="5">
        <v>1</v>
      </c>
      <c r="P278" s="5">
        <v>5</v>
      </c>
      <c r="Q278" s="6">
        <v>2.3597372509961577E-4</v>
      </c>
      <c r="R278" s="6">
        <v>23.183593751054687</v>
      </c>
      <c r="S278" s="6">
        <v>37.258064270019503</v>
      </c>
      <c r="U278" s="10">
        <f t="shared" si="8"/>
        <v>25252811.507537492</v>
      </c>
      <c r="W278" s="14">
        <f t="shared" si="9"/>
        <v>-670978.65783298388</v>
      </c>
    </row>
    <row r="279" spans="1:23" ht="15" customHeight="1" x14ac:dyDescent="0.25">
      <c r="B279" s="13">
        <v>1235</v>
      </c>
      <c r="C279" s="3">
        <v>44286.386122685188</v>
      </c>
      <c r="D279" s="4">
        <v>22977134.417497609</v>
      </c>
      <c r="E279" s="5">
        <v>5031</v>
      </c>
      <c r="F279" s="4">
        <v>1656964.1381854604</v>
      </c>
      <c r="G279" s="5">
        <v>339</v>
      </c>
      <c r="H279" s="4">
        <v>220363.5170988336</v>
      </c>
      <c r="I279" s="5">
        <v>41</v>
      </c>
      <c r="J279" s="4">
        <v>46615.359386291726</v>
      </c>
      <c r="K279" s="5">
        <v>11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23.183593751054687</v>
      </c>
      <c r="S279" s="6">
        <v>37.258064270019503</v>
      </c>
      <c r="U279" s="10">
        <f t="shared" si="8"/>
        <v>24901077.432168193</v>
      </c>
      <c r="W279" s="14">
        <f t="shared" si="9"/>
        <v>-1022712.7332022823</v>
      </c>
    </row>
    <row r="280" spans="1:23" ht="15" customHeight="1" x14ac:dyDescent="0.25">
      <c r="B280" s="13">
        <v>1240</v>
      </c>
      <c r="C280" s="3">
        <v>44286.386180555557</v>
      </c>
      <c r="D280" s="4">
        <v>24367119.679197948</v>
      </c>
      <c r="E280" s="5">
        <v>5320</v>
      </c>
      <c r="F280" s="4">
        <v>1822236.7760095857</v>
      </c>
      <c r="G280" s="5">
        <v>366</v>
      </c>
      <c r="H280" s="4">
        <v>271216.63642933365</v>
      </c>
      <c r="I280" s="5">
        <v>50</v>
      </c>
      <c r="J280" s="4">
        <v>59328.639218916738</v>
      </c>
      <c r="K280" s="5">
        <v>14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23.183593751054687</v>
      </c>
      <c r="S280" s="6">
        <v>37.419357299804702</v>
      </c>
      <c r="U280" s="10">
        <f t="shared" si="8"/>
        <v>26519901.730855782</v>
      </c>
      <c r="W280" s="14">
        <f t="shared" si="9"/>
        <v>596111.56548530608</v>
      </c>
    </row>
    <row r="281" spans="1:23" ht="15" customHeight="1" x14ac:dyDescent="0.25">
      <c r="B281" s="13">
        <v>1245</v>
      </c>
      <c r="C281" s="3">
        <v>44286.386238425926</v>
      </c>
      <c r="D281" s="4">
        <v>24087427.522880197</v>
      </c>
      <c r="E281" s="5">
        <v>5262</v>
      </c>
      <c r="F281" s="4">
        <v>1788334.696455919</v>
      </c>
      <c r="G281" s="5">
        <v>358</v>
      </c>
      <c r="H281" s="4">
        <v>271216.63642933365</v>
      </c>
      <c r="I281" s="5">
        <v>53</v>
      </c>
      <c r="J281" s="4">
        <v>46615.359386291726</v>
      </c>
      <c r="K281" s="5">
        <v>11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23.183593751054687</v>
      </c>
      <c r="S281" s="6">
        <v>37.419357299804702</v>
      </c>
      <c r="U281" s="10">
        <f t="shared" si="8"/>
        <v>26193594.215151738</v>
      </c>
      <c r="W281" s="14">
        <f t="shared" si="9"/>
        <v>269804.04978126287</v>
      </c>
    </row>
    <row r="282" spans="1:23" ht="15" customHeight="1" x14ac:dyDescent="0.25">
      <c r="B282" s="13">
        <v>1250</v>
      </c>
      <c r="C282" s="3">
        <v>44286.386296296296</v>
      </c>
      <c r="D282" s="4">
        <v>24956168.311442904</v>
      </c>
      <c r="E282" s="5">
        <v>5449</v>
      </c>
      <c r="F282" s="4">
        <v>1864614.3754516689</v>
      </c>
      <c r="G282" s="5">
        <v>371</v>
      </c>
      <c r="H282" s="4">
        <v>292405.43615037535</v>
      </c>
      <c r="I282" s="5">
        <v>58</v>
      </c>
      <c r="J282" s="4">
        <v>46615.359386291726</v>
      </c>
      <c r="K282" s="5">
        <v>10</v>
      </c>
      <c r="L282" s="4">
        <v>4237.7599442083383</v>
      </c>
      <c r="M282" s="5">
        <v>0</v>
      </c>
      <c r="N282" s="4">
        <v>4237.7599442083383</v>
      </c>
      <c r="O282" s="5">
        <v>1</v>
      </c>
      <c r="P282" s="5">
        <v>5</v>
      </c>
      <c r="Q282" s="6">
        <v>2.3597372509961577E-4</v>
      </c>
      <c r="R282" s="6">
        <v>23.183593751054687</v>
      </c>
      <c r="S282" s="6">
        <v>37.419357299804702</v>
      </c>
      <c r="U282" s="10">
        <f t="shared" si="8"/>
        <v>27168279.002319656</v>
      </c>
      <c r="W282" s="14">
        <f t="shared" si="9"/>
        <v>1244488.8369491808</v>
      </c>
    </row>
    <row r="283" spans="1:23" ht="15" customHeight="1" x14ac:dyDescent="0.25">
      <c r="B283" s="13">
        <v>1255</v>
      </c>
      <c r="C283" s="3">
        <v>44286.386354166665</v>
      </c>
      <c r="D283" s="4">
        <v>25049399.030215491</v>
      </c>
      <c r="E283" s="5">
        <v>5465</v>
      </c>
      <c r="F283" s="4">
        <v>1890040.935116919</v>
      </c>
      <c r="G283" s="5">
        <v>361</v>
      </c>
      <c r="H283" s="4">
        <v>360209.5952577088</v>
      </c>
      <c r="I283" s="5">
        <v>59</v>
      </c>
      <c r="J283" s="4">
        <v>110181.7585494168</v>
      </c>
      <c r="K283" s="5">
        <v>26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23.183593751054687</v>
      </c>
      <c r="S283" s="6">
        <v>37.419357299804702</v>
      </c>
      <c r="U283" s="10">
        <f t="shared" si="8"/>
        <v>27409831.319139536</v>
      </c>
      <c r="W283" s="14">
        <f t="shared" si="9"/>
        <v>1486041.153769061</v>
      </c>
    </row>
    <row r="284" spans="1:23" ht="15" customHeight="1" x14ac:dyDescent="0.25">
      <c r="A284" s="13">
        <v>21</v>
      </c>
      <c r="B284" s="13">
        <v>1260</v>
      </c>
      <c r="C284" s="3">
        <v>44286.386412037034</v>
      </c>
      <c r="D284" s="4">
        <v>24536630.076966282</v>
      </c>
      <c r="E284" s="5">
        <v>5412</v>
      </c>
      <c r="F284" s="4">
        <v>1601873.2589107521</v>
      </c>
      <c r="G284" s="5">
        <v>325</v>
      </c>
      <c r="H284" s="4">
        <v>224601.27704304195</v>
      </c>
      <c r="I284" s="5">
        <v>44</v>
      </c>
      <c r="J284" s="4">
        <v>38139.839497875051</v>
      </c>
      <c r="K284" s="5">
        <v>7</v>
      </c>
      <c r="L284" s="4">
        <v>8475.5198884166766</v>
      </c>
      <c r="M284" s="5">
        <v>1</v>
      </c>
      <c r="N284" s="4">
        <v>4237.7599442083383</v>
      </c>
      <c r="O284" s="5">
        <v>1</v>
      </c>
      <c r="P284" s="5">
        <v>5</v>
      </c>
      <c r="Q284" s="6">
        <v>2.3597372509961577E-4</v>
      </c>
      <c r="R284" s="6">
        <v>23.183593751054687</v>
      </c>
      <c r="S284" s="6">
        <v>37.419357299804702</v>
      </c>
      <c r="U284" s="10">
        <f t="shared" si="8"/>
        <v>26413957.732250575</v>
      </c>
      <c r="W284" s="14">
        <f t="shared" si="9"/>
        <v>490167.56688009948</v>
      </c>
    </row>
    <row r="285" spans="1:23" ht="15" customHeight="1" x14ac:dyDescent="0.25">
      <c r="B285" s="13">
        <v>1265</v>
      </c>
      <c r="C285" s="3">
        <v>44286.386469907404</v>
      </c>
      <c r="D285" s="4">
        <v>25155343.028820697</v>
      </c>
      <c r="E285" s="5">
        <v>5500</v>
      </c>
      <c r="F285" s="4">
        <v>1847663.3356748356</v>
      </c>
      <c r="G285" s="5">
        <v>361</v>
      </c>
      <c r="H285" s="4">
        <v>317831.99581562541</v>
      </c>
      <c r="I285" s="5">
        <v>63</v>
      </c>
      <c r="J285" s="4">
        <v>50853.119330500063</v>
      </c>
      <c r="K285" s="5">
        <v>12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23.183593751054687</v>
      </c>
      <c r="S285" s="6">
        <v>37.419357299804702</v>
      </c>
      <c r="U285" s="10">
        <f t="shared" si="8"/>
        <v>27371691.479641657</v>
      </c>
      <c r="W285" s="14">
        <f t="shared" si="9"/>
        <v>1447901.3142711818</v>
      </c>
    </row>
    <row r="286" spans="1:23" ht="15" customHeight="1" x14ac:dyDescent="0.25">
      <c r="B286" s="13">
        <v>1270</v>
      </c>
      <c r="C286" s="3">
        <v>44286.38652777778</v>
      </c>
      <c r="D286" s="4">
        <v>24761231.354009319</v>
      </c>
      <c r="E286" s="5">
        <v>5440</v>
      </c>
      <c r="F286" s="4">
        <v>1707817.2575159606</v>
      </c>
      <c r="G286" s="5">
        <v>343</v>
      </c>
      <c r="H286" s="4">
        <v>254265.5966525003</v>
      </c>
      <c r="I286" s="5">
        <v>49</v>
      </c>
      <c r="J286" s="4">
        <v>46615.359386291726</v>
      </c>
      <c r="K286" s="5">
        <v>11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23.183593751054687</v>
      </c>
      <c r="S286" s="6">
        <v>37.419357299804702</v>
      </c>
      <c r="U286" s="10">
        <f t="shared" si="8"/>
        <v>26769929.56756407</v>
      </c>
      <c r="W286" s="14">
        <f t="shared" si="9"/>
        <v>846139.40219359472</v>
      </c>
    </row>
    <row r="287" spans="1:23" ht="15" customHeight="1" x14ac:dyDescent="0.25">
      <c r="B287" s="13">
        <v>1275</v>
      </c>
      <c r="C287" s="3">
        <v>44286.38658564815</v>
      </c>
      <c r="D287" s="4">
        <v>24913790.712000825</v>
      </c>
      <c r="E287" s="5">
        <v>5470</v>
      </c>
      <c r="F287" s="4">
        <v>1733243.8171812105</v>
      </c>
      <c r="G287" s="5">
        <v>343</v>
      </c>
      <c r="H287" s="4">
        <v>279692.15631775034</v>
      </c>
      <c r="I287" s="5">
        <v>49</v>
      </c>
      <c r="J287" s="4">
        <v>72041.919051541758</v>
      </c>
      <c r="K287" s="5">
        <v>16</v>
      </c>
      <c r="L287" s="4">
        <v>4237.7599442083383</v>
      </c>
      <c r="M287" s="5">
        <v>1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23.183593751054687</v>
      </c>
      <c r="S287" s="6">
        <v>37.419357299804702</v>
      </c>
      <c r="U287" s="10">
        <f t="shared" si="8"/>
        <v>27003006.364495538</v>
      </c>
      <c r="W287" s="14">
        <f t="shared" si="9"/>
        <v>1079216.1991250627</v>
      </c>
    </row>
    <row r="288" spans="1:23" ht="15" customHeight="1" x14ac:dyDescent="0.25">
      <c r="B288" s="13">
        <v>1280</v>
      </c>
      <c r="C288" s="3">
        <v>44286.386643518519</v>
      </c>
      <c r="D288" s="4">
        <v>24693427.194901988</v>
      </c>
      <c r="E288" s="5">
        <v>5400</v>
      </c>
      <c r="F288" s="4">
        <v>1809523.4961769604</v>
      </c>
      <c r="G288" s="5">
        <v>363</v>
      </c>
      <c r="H288" s="4">
        <v>271216.63642933365</v>
      </c>
      <c r="I288" s="5">
        <v>49</v>
      </c>
      <c r="J288" s="4">
        <v>63566.399163125076</v>
      </c>
      <c r="K288" s="5">
        <v>14</v>
      </c>
      <c r="L288" s="4">
        <v>4237.7599442083383</v>
      </c>
      <c r="M288" s="5">
        <v>1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23.183593751054687</v>
      </c>
      <c r="S288" s="6">
        <v>37.419357299804702</v>
      </c>
      <c r="U288" s="10">
        <f t="shared" si="8"/>
        <v>26841971.486615613</v>
      </c>
      <c r="W288" s="14">
        <f t="shared" si="9"/>
        <v>918181.3212451376</v>
      </c>
    </row>
    <row r="289" spans="1:23" ht="15" customHeight="1" x14ac:dyDescent="0.25">
      <c r="B289" s="13">
        <v>1285</v>
      </c>
      <c r="C289" s="3">
        <v>44286.386701388888</v>
      </c>
      <c r="D289" s="4">
        <v>24337455.359588489</v>
      </c>
      <c r="E289" s="5">
        <v>5336</v>
      </c>
      <c r="F289" s="4">
        <v>1724768.2972927939</v>
      </c>
      <c r="G289" s="5">
        <v>355</v>
      </c>
      <c r="H289" s="4">
        <v>220363.5170988336</v>
      </c>
      <c r="I289" s="5">
        <v>40</v>
      </c>
      <c r="J289" s="4">
        <v>50853.119330500063</v>
      </c>
      <c r="K289" s="5">
        <v>12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23.183593751054687</v>
      </c>
      <c r="S289" s="6">
        <v>37.419357299804702</v>
      </c>
      <c r="U289" s="10">
        <f t="shared" si="8"/>
        <v>26333440.293310616</v>
      </c>
      <c r="W289" s="14">
        <f t="shared" si="9"/>
        <v>409650.12794014066</v>
      </c>
    </row>
    <row r="290" spans="1:23" ht="15" customHeight="1" x14ac:dyDescent="0.25">
      <c r="B290" s="13">
        <v>1290</v>
      </c>
      <c r="C290" s="3">
        <v>44286.386759259258</v>
      </c>
      <c r="D290" s="4">
        <v>24045049.923438109</v>
      </c>
      <c r="E290" s="5">
        <v>5256</v>
      </c>
      <c r="F290" s="4">
        <v>1771383.6566790857</v>
      </c>
      <c r="G290" s="5">
        <v>350</v>
      </c>
      <c r="H290" s="4">
        <v>288167.67620616703</v>
      </c>
      <c r="I290" s="5">
        <v>48</v>
      </c>
      <c r="J290" s="4">
        <v>84755.198884166763</v>
      </c>
      <c r="K290" s="5">
        <v>18</v>
      </c>
      <c r="L290" s="4">
        <v>8475.5198884166766</v>
      </c>
      <c r="M290" s="5">
        <v>2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23.183593751054687</v>
      </c>
      <c r="S290" s="6">
        <v>37.419357299804702</v>
      </c>
      <c r="U290" s="10">
        <f t="shared" si="8"/>
        <v>26197831.975095946</v>
      </c>
      <c r="W290" s="14">
        <f t="shared" si="9"/>
        <v>274041.80972547084</v>
      </c>
    </row>
    <row r="291" spans="1:23" ht="15" customHeight="1" x14ac:dyDescent="0.25">
      <c r="B291" s="13">
        <v>1295</v>
      </c>
      <c r="C291" s="3">
        <v>44286.386817129627</v>
      </c>
      <c r="D291" s="4">
        <v>23659413.768515155</v>
      </c>
      <c r="E291" s="5">
        <v>5138</v>
      </c>
      <c r="F291" s="4">
        <v>1885803.1751727108</v>
      </c>
      <c r="G291" s="5">
        <v>374</v>
      </c>
      <c r="H291" s="4">
        <v>300880.95603879204</v>
      </c>
      <c r="I291" s="5">
        <v>55</v>
      </c>
      <c r="J291" s="4">
        <v>67804.159107333413</v>
      </c>
      <c r="K291" s="5">
        <v>14</v>
      </c>
      <c r="L291" s="4">
        <v>8475.5198884166766</v>
      </c>
      <c r="M291" s="5">
        <v>0</v>
      </c>
      <c r="N291" s="4">
        <v>8475.5198884166766</v>
      </c>
      <c r="O291" s="5">
        <v>2</v>
      </c>
      <c r="P291" s="5">
        <v>5</v>
      </c>
      <c r="Q291" s="6">
        <v>2.3597372509961577E-4</v>
      </c>
      <c r="R291" s="6">
        <v>23.183593751054687</v>
      </c>
      <c r="S291" s="6">
        <v>37.419357299804702</v>
      </c>
      <c r="U291" s="10">
        <f t="shared" si="8"/>
        <v>25930853.098610822</v>
      </c>
      <c r="W291" s="14">
        <f t="shared" si="9"/>
        <v>7062.9332403466105</v>
      </c>
    </row>
    <row r="292" spans="1:23" ht="15" customHeight="1" x14ac:dyDescent="0.25">
      <c r="B292" s="13">
        <v>1300</v>
      </c>
      <c r="C292" s="3">
        <v>44286.386874999997</v>
      </c>
      <c r="D292" s="4">
        <v>23447525.771304738</v>
      </c>
      <c r="E292" s="5">
        <v>5115</v>
      </c>
      <c r="F292" s="4">
        <v>1771383.6566790857</v>
      </c>
      <c r="G292" s="5">
        <v>337</v>
      </c>
      <c r="H292" s="4">
        <v>343258.55548087542</v>
      </c>
      <c r="I292" s="5">
        <v>62</v>
      </c>
      <c r="J292" s="4">
        <v>80517.438939958432</v>
      </c>
      <c r="K292" s="5">
        <v>17</v>
      </c>
      <c r="L292" s="4">
        <v>8475.5198884166766</v>
      </c>
      <c r="M292" s="5">
        <v>2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23.183593751054687</v>
      </c>
      <c r="S292" s="6">
        <v>37.419357299804702</v>
      </c>
      <c r="U292" s="10">
        <f t="shared" si="8"/>
        <v>25651160.942293074</v>
      </c>
      <c r="W292" s="14">
        <f t="shared" si="9"/>
        <v>-272629.22307740152</v>
      </c>
    </row>
    <row r="293" spans="1:23" ht="15" customHeight="1" x14ac:dyDescent="0.25">
      <c r="B293" s="13">
        <v>1305</v>
      </c>
      <c r="C293" s="3">
        <v>44286.386932870373</v>
      </c>
      <c r="D293" s="4">
        <v>23116980.495656487</v>
      </c>
      <c r="E293" s="5">
        <v>5041</v>
      </c>
      <c r="F293" s="4">
        <v>1754432.616902252</v>
      </c>
      <c r="G293" s="5">
        <v>363</v>
      </c>
      <c r="H293" s="4">
        <v>216125.75715462526</v>
      </c>
      <c r="I293" s="5">
        <v>40</v>
      </c>
      <c r="J293" s="4">
        <v>46615.359386291726</v>
      </c>
      <c r="K293" s="5">
        <v>10</v>
      </c>
      <c r="L293" s="4">
        <v>4237.7599442083383</v>
      </c>
      <c r="M293" s="5">
        <v>1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23.183593751054687</v>
      </c>
      <c r="S293" s="6">
        <v>37.419357299804702</v>
      </c>
      <c r="U293" s="10">
        <f t="shared" si="8"/>
        <v>25138391.989043862</v>
      </c>
      <c r="W293" s="14">
        <f t="shared" si="9"/>
        <v>-785398.17632661387</v>
      </c>
    </row>
    <row r="294" spans="1:23" ht="15" customHeight="1" x14ac:dyDescent="0.25">
      <c r="B294" s="13">
        <v>1310</v>
      </c>
      <c r="C294" s="3">
        <v>44286.386990740742</v>
      </c>
      <c r="D294" s="4">
        <v>23663651.528459363</v>
      </c>
      <c r="E294" s="5">
        <v>5193</v>
      </c>
      <c r="F294" s="4">
        <v>1656964.1381854604</v>
      </c>
      <c r="G294" s="5">
        <v>342</v>
      </c>
      <c r="H294" s="4">
        <v>207650.2372662086</v>
      </c>
      <c r="I294" s="5">
        <v>42</v>
      </c>
      <c r="J294" s="4">
        <v>29664.319609458369</v>
      </c>
      <c r="K294" s="5">
        <v>7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23.183593751054687</v>
      </c>
      <c r="S294" s="6">
        <v>37.419357299804702</v>
      </c>
      <c r="U294" s="10">
        <f t="shared" si="8"/>
        <v>25557930.223520491</v>
      </c>
      <c r="W294" s="14">
        <f t="shared" si="9"/>
        <v>-365859.94184998423</v>
      </c>
    </row>
    <row r="295" spans="1:23" ht="15" customHeight="1" x14ac:dyDescent="0.25">
      <c r="B295" s="13">
        <v>1315</v>
      </c>
      <c r="C295" s="3">
        <v>44286.387048611112</v>
      </c>
      <c r="D295" s="4">
        <v>23316155.21303428</v>
      </c>
      <c r="E295" s="5">
        <v>5114</v>
      </c>
      <c r="F295" s="4">
        <v>1644250.8583528353</v>
      </c>
      <c r="G295" s="5">
        <v>344</v>
      </c>
      <c r="H295" s="4">
        <v>186461.4375451669</v>
      </c>
      <c r="I295" s="5">
        <v>34</v>
      </c>
      <c r="J295" s="4">
        <v>42377.599442083381</v>
      </c>
      <c r="K295" s="5">
        <v>10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23.183593751054687</v>
      </c>
      <c r="S295" s="6">
        <v>37.419357299804702</v>
      </c>
      <c r="U295" s="10">
        <f t="shared" si="8"/>
        <v>25189245.108374365</v>
      </c>
      <c r="W295" s="14">
        <f t="shared" si="9"/>
        <v>-734545.05699611083</v>
      </c>
    </row>
    <row r="296" spans="1:23" ht="15" customHeight="1" x14ac:dyDescent="0.25">
      <c r="A296" s="13">
        <v>22</v>
      </c>
      <c r="B296" s="13">
        <v>1320</v>
      </c>
      <c r="C296" s="3">
        <v>44286.387106481481</v>
      </c>
      <c r="D296" s="4">
        <v>23133931.535433322</v>
      </c>
      <c r="E296" s="5">
        <v>5096</v>
      </c>
      <c r="F296" s="4">
        <v>1538306.8597476271</v>
      </c>
      <c r="G296" s="5">
        <v>308</v>
      </c>
      <c r="H296" s="4">
        <v>233076.79693145861</v>
      </c>
      <c r="I296" s="5">
        <v>42</v>
      </c>
      <c r="J296" s="4">
        <v>55090.879274708401</v>
      </c>
      <c r="K296" s="5">
        <v>12</v>
      </c>
      <c r="L296" s="4">
        <v>4237.7599442083383</v>
      </c>
      <c r="M296" s="5">
        <v>1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23.183593751054687</v>
      </c>
      <c r="S296" s="6">
        <v>37.258064270019503</v>
      </c>
      <c r="U296" s="10">
        <f t="shared" si="8"/>
        <v>24964643.83133132</v>
      </c>
      <c r="W296" s="14">
        <f t="shared" si="9"/>
        <v>-959146.33403915539</v>
      </c>
    </row>
    <row r="297" spans="1:23" ht="15" customHeight="1" x14ac:dyDescent="0.25">
      <c r="B297" s="13">
        <v>1325</v>
      </c>
      <c r="C297" s="3">
        <v>44286.387164351851</v>
      </c>
      <c r="D297" s="4">
        <v>22883903.69872503</v>
      </c>
      <c r="E297" s="5">
        <v>5031</v>
      </c>
      <c r="F297" s="4">
        <v>1563733.4194128769</v>
      </c>
      <c r="G297" s="5">
        <v>315</v>
      </c>
      <c r="H297" s="4">
        <v>228839.03698725029</v>
      </c>
      <c r="I297" s="5">
        <v>43</v>
      </c>
      <c r="J297" s="4">
        <v>46615.359386291726</v>
      </c>
      <c r="K297" s="5">
        <v>10</v>
      </c>
      <c r="L297" s="4">
        <v>4237.7599442083383</v>
      </c>
      <c r="M297" s="5">
        <v>1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23.183593751054687</v>
      </c>
      <c r="S297" s="6">
        <v>37.258064270019503</v>
      </c>
      <c r="U297" s="10">
        <f t="shared" si="8"/>
        <v>24727329.274455655</v>
      </c>
      <c r="W297" s="14">
        <f t="shared" si="9"/>
        <v>-1196460.8909148201</v>
      </c>
    </row>
    <row r="298" spans="1:23" ht="15" customHeight="1" x14ac:dyDescent="0.25">
      <c r="B298" s="13">
        <v>1330</v>
      </c>
      <c r="C298" s="3">
        <v>44286.38722222222</v>
      </c>
      <c r="D298" s="4">
        <v>23197497.934596442</v>
      </c>
      <c r="E298" s="5">
        <v>5072</v>
      </c>
      <c r="F298" s="4">
        <v>1703579.4975717522</v>
      </c>
      <c r="G298" s="5">
        <v>337</v>
      </c>
      <c r="H298" s="4">
        <v>275454.39637354197</v>
      </c>
      <c r="I298" s="5">
        <v>56</v>
      </c>
      <c r="J298" s="4">
        <v>38139.839497875051</v>
      </c>
      <c r="K298" s="5">
        <v>9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23.183593751054687</v>
      </c>
      <c r="S298" s="6">
        <v>37.419357299804702</v>
      </c>
      <c r="U298" s="10">
        <f t="shared" si="8"/>
        <v>25214671.668039609</v>
      </c>
      <c r="W298" s="14">
        <f t="shared" si="9"/>
        <v>-709118.49733086675</v>
      </c>
    </row>
    <row r="299" spans="1:23" ht="15" customHeight="1" x14ac:dyDescent="0.25">
      <c r="B299" s="13">
        <v>1335</v>
      </c>
      <c r="C299" s="3">
        <v>44286.387280092589</v>
      </c>
      <c r="D299" s="4">
        <v>23926392.645000279</v>
      </c>
      <c r="E299" s="5">
        <v>5228</v>
      </c>
      <c r="F299" s="4">
        <v>1771383.6566790857</v>
      </c>
      <c r="G299" s="5">
        <v>349</v>
      </c>
      <c r="H299" s="4">
        <v>292405.43615037535</v>
      </c>
      <c r="I299" s="5">
        <v>52</v>
      </c>
      <c r="J299" s="4">
        <v>72041.919051541758</v>
      </c>
      <c r="K299" s="5">
        <v>16</v>
      </c>
      <c r="L299" s="4">
        <v>4237.7599442083383</v>
      </c>
      <c r="M299" s="5">
        <v>1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23.183593751054687</v>
      </c>
      <c r="S299" s="6">
        <v>37.419357299804702</v>
      </c>
      <c r="U299" s="10">
        <f t="shared" si="8"/>
        <v>26066461.416825492</v>
      </c>
      <c r="W299" s="14">
        <f t="shared" si="9"/>
        <v>142671.25145501643</v>
      </c>
    </row>
    <row r="300" spans="1:23" ht="15" customHeight="1" x14ac:dyDescent="0.25">
      <c r="B300" s="13">
        <v>1340</v>
      </c>
      <c r="C300" s="3">
        <v>44286.387337962966</v>
      </c>
      <c r="D300" s="4">
        <v>23337344.012755319</v>
      </c>
      <c r="E300" s="5">
        <v>5107</v>
      </c>
      <c r="F300" s="4">
        <v>1695103.9776833353</v>
      </c>
      <c r="G300" s="5">
        <v>332</v>
      </c>
      <c r="H300" s="4">
        <v>288167.67620616703</v>
      </c>
      <c r="I300" s="5">
        <v>51</v>
      </c>
      <c r="J300" s="4">
        <v>72041.919051541758</v>
      </c>
      <c r="K300" s="5">
        <v>16</v>
      </c>
      <c r="L300" s="4">
        <v>4237.7599442083383</v>
      </c>
      <c r="M300" s="5">
        <v>0</v>
      </c>
      <c r="N300" s="4">
        <v>4237.7599442083383</v>
      </c>
      <c r="O300" s="5">
        <v>1</v>
      </c>
      <c r="P300" s="5">
        <v>5</v>
      </c>
      <c r="Q300" s="6">
        <v>2.3597372509961577E-4</v>
      </c>
      <c r="R300" s="6">
        <v>23.183593751054687</v>
      </c>
      <c r="S300" s="6">
        <v>37.419357299804702</v>
      </c>
      <c r="U300" s="10">
        <f t="shared" si="8"/>
        <v>25401133.105584782</v>
      </c>
      <c r="W300" s="14">
        <f t="shared" si="9"/>
        <v>-522657.05978569388</v>
      </c>
    </row>
    <row r="301" spans="1:23" ht="15" customHeight="1" x14ac:dyDescent="0.25">
      <c r="B301" s="13">
        <v>1345</v>
      </c>
      <c r="C301" s="3">
        <v>44286.387395833335</v>
      </c>
      <c r="D301" s="4">
        <v>26384293.412641115</v>
      </c>
      <c r="E301" s="5">
        <v>5770</v>
      </c>
      <c r="F301" s="4">
        <v>1932418.5345590024</v>
      </c>
      <c r="G301" s="5">
        <v>372</v>
      </c>
      <c r="H301" s="4">
        <v>355971.83531350049</v>
      </c>
      <c r="I301" s="5">
        <v>72</v>
      </c>
      <c r="J301" s="4">
        <v>50853.119330500063</v>
      </c>
      <c r="K301" s="5">
        <v>12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23.183593751054687</v>
      </c>
      <c r="S301" s="6">
        <v>37.419357299804702</v>
      </c>
      <c r="U301" s="10">
        <f t="shared" si="8"/>
        <v>28723536.901844118</v>
      </c>
      <c r="W301" s="14">
        <f t="shared" si="9"/>
        <v>2799746.7364736423</v>
      </c>
    </row>
    <row r="302" spans="1:23" ht="15" customHeight="1" x14ac:dyDescent="0.25">
      <c r="B302" s="13">
        <v>1350</v>
      </c>
      <c r="C302" s="3">
        <v>44286.387453703705</v>
      </c>
      <c r="D302" s="4">
        <v>26367342.372864284</v>
      </c>
      <c r="E302" s="5">
        <v>5709</v>
      </c>
      <c r="F302" s="4">
        <v>2173970.8513788776</v>
      </c>
      <c r="G302" s="5">
        <v>425</v>
      </c>
      <c r="H302" s="4">
        <v>372922.87509033381</v>
      </c>
      <c r="I302" s="5">
        <v>62</v>
      </c>
      <c r="J302" s="4">
        <v>110181.7585494168</v>
      </c>
      <c r="K302" s="5">
        <v>23</v>
      </c>
      <c r="L302" s="4">
        <v>12713.279832625016</v>
      </c>
      <c r="M302" s="5">
        <v>3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23.183593751054687</v>
      </c>
      <c r="S302" s="6">
        <v>37.419357299804702</v>
      </c>
      <c r="U302" s="10">
        <f t="shared" si="8"/>
        <v>29037131.137715537</v>
      </c>
      <c r="W302" s="14">
        <f t="shared" si="9"/>
        <v>3113340.9723450616</v>
      </c>
    </row>
    <row r="303" spans="1:23" ht="15" customHeight="1" x14ac:dyDescent="0.25">
      <c r="B303" s="13">
        <v>1355</v>
      </c>
      <c r="C303" s="3">
        <v>44286.387511574074</v>
      </c>
      <c r="D303" s="4">
        <v>27159803.482431244</v>
      </c>
      <c r="E303" s="5">
        <v>5888</v>
      </c>
      <c r="F303" s="4">
        <v>2207872.9309325446</v>
      </c>
      <c r="G303" s="5">
        <v>428</v>
      </c>
      <c r="H303" s="4">
        <v>394111.67481137544</v>
      </c>
      <c r="I303" s="5">
        <v>74</v>
      </c>
      <c r="J303" s="4">
        <v>80517.438939958432</v>
      </c>
      <c r="K303" s="5">
        <v>18</v>
      </c>
      <c r="L303" s="4">
        <v>4237.7599442083383</v>
      </c>
      <c r="M303" s="5">
        <v>1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23.183593751054687</v>
      </c>
      <c r="S303" s="6">
        <v>37.419357299804702</v>
      </c>
      <c r="U303" s="10">
        <f t="shared" si="8"/>
        <v>29846543.287059329</v>
      </c>
      <c r="W303" s="14">
        <f t="shared" si="9"/>
        <v>3922753.1216888539</v>
      </c>
    </row>
    <row r="304" spans="1:23" ht="15" customHeight="1" x14ac:dyDescent="0.25">
      <c r="B304" s="13">
        <v>1360</v>
      </c>
      <c r="C304" s="3">
        <v>44286.387569444443</v>
      </c>
      <c r="D304" s="4">
        <v>26532615.010688409</v>
      </c>
      <c r="E304" s="5">
        <v>5748</v>
      </c>
      <c r="F304" s="4">
        <v>2173970.8513788776</v>
      </c>
      <c r="G304" s="5">
        <v>425</v>
      </c>
      <c r="H304" s="4">
        <v>372922.87509033381</v>
      </c>
      <c r="I304" s="5">
        <v>70</v>
      </c>
      <c r="J304" s="4">
        <v>76279.678995750102</v>
      </c>
      <c r="K304" s="5">
        <v>16</v>
      </c>
      <c r="L304" s="4">
        <v>8475.5198884166766</v>
      </c>
      <c r="M304" s="5">
        <v>1</v>
      </c>
      <c r="N304" s="4">
        <v>4237.7599442083383</v>
      </c>
      <c r="O304" s="5">
        <v>1</v>
      </c>
      <c r="P304" s="5">
        <v>5</v>
      </c>
      <c r="Q304" s="6">
        <v>2.3597372509961577E-4</v>
      </c>
      <c r="R304" s="6">
        <v>23.183593751054687</v>
      </c>
      <c r="S304" s="6">
        <v>37.419357299804702</v>
      </c>
      <c r="U304" s="10">
        <f t="shared" si="8"/>
        <v>29168501.695985995</v>
      </c>
      <c r="W304" s="14">
        <f t="shared" si="9"/>
        <v>3244711.5306155197</v>
      </c>
    </row>
    <row r="305" spans="1:23" ht="15" customHeight="1" x14ac:dyDescent="0.25">
      <c r="B305" s="13">
        <v>1365</v>
      </c>
      <c r="C305" s="3">
        <v>44286.387627314813</v>
      </c>
      <c r="D305" s="4">
        <v>25617258.862739407</v>
      </c>
      <c r="E305" s="5">
        <v>5582</v>
      </c>
      <c r="F305" s="4">
        <v>1962082.8541684607</v>
      </c>
      <c r="G305" s="5">
        <v>386</v>
      </c>
      <c r="H305" s="4">
        <v>326307.51570404205</v>
      </c>
      <c r="I305" s="5">
        <v>63</v>
      </c>
      <c r="J305" s="4">
        <v>59328.639218916738</v>
      </c>
      <c r="K305" s="5">
        <v>14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23.183593751054687</v>
      </c>
      <c r="S305" s="6">
        <v>37.419357299804702</v>
      </c>
      <c r="U305" s="10">
        <f t="shared" si="8"/>
        <v>27964977.871830825</v>
      </c>
      <c r="W305" s="14">
        <f t="shared" si="9"/>
        <v>2041187.7064603493</v>
      </c>
    </row>
    <row r="306" spans="1:23" ht="15" customHeight="1" x14ac:dyDescent="0.25">
      <c r="B306" s="13">
        <v>1370</v>
      </c>
      <c r="C306" s="3">
        <v>44286.387685185182</v>
      </c>
      <c r="D306" s="4">
        <v>25265524.787370116</v>
      </c>
      <c r="E306" s="5">
        <v>5500</v>
      </c>
      <c r="F306" s="4">
        <v>1957845.0942242523</v>
      </c>
      <c r="G306" s="5">
        <v>396</v>
      </c>
      <c r="H306" s="4">
        <v>279692.15631775034</v>
      </c>
      <c r="I306" s="5">
        <v>48</v>
      </c>
      <c r="J306" s="4">
        <v>76279.678995750102</v>
      </c>
      <c r="K306" s="5">
        <v>16</v>
      </c>
      <c r="L306" s="4">
        <v>8475.5198884166766</v>
      </c>
      <c r="M306" s="5">
        <v>2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23.183593751054687</v>
      </c>
      <c r="S306" s="6">
        <v>37.419357299804702</v>
      </c>
      <c r="U306" s="10">
        <f t="shared" si="8"/>
        <v>27587817.236796286</v>
      </c>
      <c r="W306" s="14">
        <f t="shared" si="9"/>
        <v>1664027.0714258105</v>
      </c>
    </row>
    <row r="307" spans="1:23" ht="15" customHeight="1" x14ac:dyDescent="0.25">
      <c r="B307" s="13">
        <v>1375</v>
      </c>
      <c r="C307" s="3">
        <v>44286.387743055559</v>
      </c>
      <c r="D307" s="4">
        <v>25201958.388206989</v>
      </c>
      <c r="E307" s="5">
        <v>5482</v>
      </c>
      <c r="F307" s="4">
        <v>1970558.3740568773</v>
      </c>
      <c r="G307" s="5">
        <v>396</v>
      </c>
      <c r="H307" s="4">
        <v>292405.43615037535</v>
      </c>
      <c r="I307" s="5">
        <v>56</v>
      </c>
      <c r="J307" s="4">
        <v>55090.879274708401</v>
      </c>
      <c r="K307" s="5">
        <v>12</v>
      </c>
      <c r="L307" s="4">
        <v>4237.7599442083383</v>
      </c>
      <c r="M307" s="5">
        <v>1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23.183593751054687</v>
      </c>
      <c r="S307" s="6">
        <v>37.419357299804702</v>
      </c>
      <c r="U307" s="10">
        <f t="shared" si="8"/>
        <v>27524250.837633155</v>
      </c>
      <c r="W307" s="14">
        <f t="shared" si="9"/>
        <v>1600460.6722626798</v>
      </c>
    </row>
    <row r="308" spans="1:23" ht="15" customHeight="1" x14ac:dyDescent="0.25">
      <c r="A308" s="13">
        <v>23</v>
      </c>
      <c r="B308" s="13">
        <v>1380</v>
      </c>
      <c r="C308" s="3">
        <v>44286.387800925928</v>
      </c>
      <c r="D308" s="4">
        <v>24286602.24025799</v>
      </c>
      <c r="E308" s="5">
        <v>5305</v>
      </c>
      <c r="F308" s="4">
        <v>1805285.7362327522</v>
      </c>
      <c r="G308" s="5">
        <v>356</v>
      </c>
      <c r="H308" s="4">
        <v>296643.19609458366</v>
      </c>
      <c r="I308" s="5">
        <v>54</v>
      </c>
      <c r="J308" s="4">
        <v>67804.159107333413</v>
      </c>
      <c r="K308" s="5">
        <v>14</v>
      </c>
      <c r="L308" s="4">
        <v>8475.5198884166766</v>
      </c>
      <c r="M308" s="5">
        <v>1</v>
      </c>
      <c r="N308" s="4">
        <v>4237.7599442083383</v>
      </c>
      <c r="O308" s="5">
        <v>1</v>
      </c>
      <c r="P308" s="5">
        <v>5</v>
      </c>
      <c r="Q308" s="6">
        <v>2.3597372509961577E-4</v>
      </c>
      <c r="R308" s="6">
        <v>23.183593751054687</v>
      </c>
      <c r="S308" s="6">
        <v>37.419357299804702</v>
      </c>
      <c r="U308" s="10">
        <f t="shared" si="8"/>
        <v>26469048.611525286</v>
      </c>
      <c r="W308" s="14">
        <f t="shared" si="9"/>
        <v>545258.44615481049</v>
      </c>
    </row>
    <row r="309" spans="1:23" ht="15" customHeight="1" x14ac:dyDescent="0.25">
      <c r="B309" s="13">
        <v>1385</v>
      </c>
      <c r="C309" s="3">
        <v>44286.387858796297</v>
      </c>
      <c r="D309" s="4">
        <v>24710378.23467882</v>
      </c>
      <c r="E309" s="5">
        <v>5397</v>
      </c>
      <c r="F309" s="4">
        <v>1839187.815786419</v>
      </c>
      <c r="G309" s="5">
        <v>352</v>
      </c>
      <c r="H309" s="4">
        <v>347496.31542508374</v>
      </c>
      <c r="I309" s="5">
        <v>66</v>
      </c>
      <c r="J309" s="4">
        <v>67804.159107333413</v>
      </c>
      <c r="K309" s="5">
        <v>16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23.183593751054687</v>
      </c>
      <c r="S309" s="6">
        <v>37.258064270019503</v>
      </c>
      <c r="U309" s="10">
        <f t="shared" si="8"/>
        <v>26964866.524997655</v>
      </c>
      <c r="W309" s="14">
        <f t="shared" si="9"/>
        <v>1041076.3596271798</v>
      </c>
    </row>
    <row r="310" spans="1:23" ht="15" customHeight="1" x14ac:dyDescent="0.25">
      <c r="B310" s="13">
        <v>1390</v>
      </c>
      <c r="C310" s="3">
        <v>44286.387916666667</v>
      </c>
      <c r="D310" s="4">
        <v>24095903.042768613</v>
      </c>
      <c r="E310" s="5">
        <v>5244</v>
      </c>
      <c r="F310" s="4">
        <v>1873089.8953400857</v>
      </c>
      <c r="G310" s="5">
        <v>368</v>
      </c>
      <c r="H310" s="4">
        <v>313594.23587141704</v>
      </c>
      <c r="I310" s="5">
        <v>56</v>
      </c>
      <c r="J310" s="4">
        <v>76279.678995750102</v>
      </c>
      <c r="K310" s="5">
        <v>18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23.183593751054687</v>
      </c>
      <c r="S310" s="6">
        <v>37.419357299804702</v>
      </c>
      <c r="U310" s="10">
        <f t="shared" si="8"/>
        <v>26358866.852975864</v>
      </c>
      <c r="W310" s="14">
        <f t="shared" si="9"/>
        <v>435076.68760538846</v>
      </c>
    </row>
    <row r="311" spans="1:23" ht="15" customHeight="1" x14ac:dyDescent="0.25">
      <c r="B311" s="13">
        <v>1395</v>
      </c>
      <c r="C311" s="3">
        <v>44286.387974537036</v>
      </c>
      <c r="D311" s="4">
        <v>23973008.00438657</v>
      </c>
      <c r="E311" s="5">
        <v>5190</v>
      </c>
      <c r="F311" s="4">
        <v>1979033.893945294</v>
      </c>
      <c r="G311" s="5">
        <v>379</v>
      </c>
      <c r="H311" s="4">
        <v>372922.87509033381</v>
      </c>
      <c r="I311" s="5">
        <v>73</v>
      </c>
      <c r="J311" s="4">
        <v>63566.399163125076</v>
      </c>
      <c r="K311" s="5">
        <v>14</v>
      </c>
      <c r="L311" s="4">
        <v>4237.7599442083383</v>
      </c>
      <c r="M311" s="5">
        <v>1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23.183593751054687</v>
      </c>
      <c r="S311" s="6">
        <v>37.419357299804702</v>
      </c>
      <c r="U311" s="10">
        <f t="shared" si="8"/>
        <v>26392768.932529531</v>
      </c>
      <c r="W311" s="14">
        <f t="shared" si="9"/>
        <v>468978.76715905592</v>
      </c>
    </row>
    <row r="312" spans="1:23" ht="15" customHeight="1" x14ac:dyDescent="0.25">
      <c r="B312" s="13">
        <v>1400</v>
      </c>
      <c r="C312" s="3">
        <v>44286.388032407405</v>
      </c>
      <c r="D312" s="4">
        <v>24841748.792949278</v>
      </c>
      <c r="E312" s="5">
        <v>5414</v>
      </c>
      <c r="F312" s="4">
        <v>1898516.4550053356</v>
      </c>
      <c r="G312" s="5">
        <v>374</v>
      </c>
      <c r="H312" s="4">
        <v>313594.23587141704</v>
      </c>
      <c r="I312" s="5">
        <v>60</v>
      </c>
      <c r="J312" s="4">
        <v>59328.639218916738</v>
      </c>
      <c r="K312" s="5">
        <v>14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23.183593751054687</v>
      </c>
      <c r="S312" s="6">
        <v>37.419357299804702</v>
      </c>
      <c r="U312" s="10">
        <f t="shared" si="8"/>
        <v>27113188.123044945</v>
      </c>
      <c r="W312" s="14">
        <f t="shared" si="9"/>
        <v>1189397.9576744698</v>
      </c>
    </row>
    <row r="313" spans="1:23" ht="15" customHeight="1" x14ac:dyDescent="0.25">
      <c r="B313" s="13">
        <v>1405</v>
      </c>
      <c r="C313" s="3">
        <v>44286.388090277775</v>
      </c>
      <c r="D313" s="4">
        <v>24532392.317022074</v>
      </c>
      <c r="E313" s="5">
        <v>5359</v>
      </c>
      <c r="F313" s="4">
        <v>1822236.7760095857</v>
      </c>
      <c r="G313" s="5">
        <v>351</v>
      </c>
      <c r="H313" s="4">
        <v>334783.03559245873</v>
      </c>
      <c r="I313" s="5">
        <v>66</v>
      </c>
      <c r="J313" s="4">
        <v>55090.879274708401</v>
      </c>
      <c r="K313" s="5">
        <v>12</v>
      </c>
      <c r="L313" s="4">
        <v>4237.7599442083383</v>
      </c>
      <c r="M313" s="5">
        <v>0</v>
      </c>
      <c r="N313" s="4">
        <v>4237.7599442083383</v>
      </c>
      <c r="O313" s="5">
        <v>1</v>
      </c>
      <c r="P313" s="5">
        <v>5</v>
      </c>
      <c r="Q313" s="6">
        <v>2.3597372509961577E-4</v>
      </c>
      <c r="R313" s="6">
        <v>23.183593751054687</v>
      </c>
      <c r="S313" s="6">
        <v>37.419357299804702</v>
      </c>
      <c r="U313" s="10">
        <f t="shared" si="8"/>
        <v>26752978.527787242</v>
      </c>
      <c r="W313" s="14">
        <f t="shared" si="9"/>
        <v>829188.36241676658</v>
      </c>
    </row>
    <row r="314" spans="1:23" ht="15" customHeight="1" x14ac:dyDescent="0.25">
      <c r="B314" s="13">
        <v>1410</v>
      </c>
      <c r="C314" s="3">
        <v>44286.388148148151</v>
      </c>
      <c r="D314" s="4">
        <v>24922266.231889237</v>
      </c>
      <c r="E314" s="5">
        <v>5434</v>
      </c>
      <c r="F314" s="4">
        <v>1894278.6950611274</v>
      </c>
      <c r="G314" s="5">
        <v>376</v>
      </c>
      <c r="H314" s="4">
        <v>300880.95603879204</v>
      </c>
      <c r="I314" s="5">
        <v>55</v>
      </c>
      <c r="J314" s="4">
        <v>67804.159107333413</v>
      </c>
      <c r="K314" s="5">
        <v>16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23.183593751054687</v>
      </c>
      <c r="S314" s="6">
        <v>37.419357299804702</v>
      </c>
      <c r="U314" s="10">
        <f t="shared" si="8"/>
        <v>27185230.042096492</v>
      </c>
      <c r="W314" s="14">
        <f t="shared" si="9"/>
        <v>1261439.8767260164</v>
      </c>
    </row>
    <row r="315" spans="1:23" ht="15" customHeight="1" x14ac:dyDescent="0.25">
      <c r="B315" s="13">
        <v>1415</v>
      </c>
      <c r="C315" s="3">
        <v>44286.388206018521</v>
      </c>
      <c r="D315" s="4">
        <v>24066238.723159157</v>
      </c>
      <c r="E315" s="5">
        <v>5232</v>
      </c>
      <c r="F315" s="4">
        <v>1894278.6950611274</v>
      </c>
      <c r="G315" s="5">
        <v>381</v>
      </c>
      <c r="H315" s="4">
        <v>279692.15631775034</v>
      </c>
      <c r="I315" s="5">
        <v>60</v>
      </c>
      <c r="J315" s="4">
        <v>25426.559665250032</v>
      </c>
      <c r="K315" s="5">
        <v>6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23.183593751054687</v>
      </c>
      <c r="S315" s="6">
        <v>37.419357299804702</v>
      </c>
      <c r="U315" s="10">
        <f t="shared" si="8"/>
        <v>26265636.134203289</v>
      </c>
      <c r="W315" s="14">
        <f t="shared" si="9"/>
        <v>341845.9688328132</v>
      </c>
    </row>
    <row r="316" spans="1:23" ht="15" customHeight="1" x14ac:dyDescent="0.25">
      <c r="B316" s="13">
        <v>1420</v>
      </c>
      <c r="C316" s="3">
        <v>44286.38826388889</v>
      </c>
      <c r="D316" s="4">
        <v>24443399.358193696</v>
      </c>
      <c r="E316" s="5">
        <v>5309</v>
      </c>
      <c r="F316" s="4">
        <v>1945131.8143916274</v>
      </c>
      <c r="G316" s="5">
        <v>397</v>
      </c>
      <c r="H316" s="4">
        <v>262741.11654091702</v>
      </c>
      <c r="I316" s="5">
        <v>50</v>
      </c>
      <c r="J316" s="4">
        <v>50853.119330500063</v>
      </c>
      <c r="K316" s="5">
        <v>11</v>
      </c>
      <c r="L316" s="4">
        <v>4237.7599442083383</v>
      </c>
      <c r="M316" s="5">
        <v>1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23.183593751054687</v>
      </c>
      <c r="S316" s="6">
        <v>37.419357299804702</v>
      </c>
      <c r="U316" s="10">
        <f t="shared" si="8"/>
        <v>26706363.168400947</v>
      </c>
      <c r="W316" s="14">
        <f t="shared" si="9"/>
        <v>782573.0030304715</v>
      </c>
    </row>
    <row r="317" spans="1:23" ht="15" customHeight="1" x14ac:dyDescent="0.25">
      <c r="B317" s="13">
        <v>1425</v>
      </c>
      <c r="C317" s="3">
        <v>44286.388321759259</v>
      </c>
      <c r="D317" s="4">
        <v>24668000.63523674</v>
      </c>
      <c r="E317" s="5">
        <v>5355</v>
      </c>
      <c r="F317" s="4">
        <v>1974796.1340010858</v>
      </c>
      <c r="G317" s="5">
        <v>404</v>
      </c>
      <c r="H317" s="4">
        <v>262741.11654091702</v>
      </c>
      <c r="I317" s="5">
        <v>52</v>
      </c>
      <c r="J317" s="4">
        <v>42377.599442083381</v>
      </c>
      <c r="K317" s="5">
        <v>10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23.183593751054687</v>
      </c>
      <c r="S317" s="6">
        <v>37.419357299804702</v>
      </c>
      <c r="U317" s="10">
        <f t="shared" si="8"/>
        <v>26947915.485220827</v>
      </c>
      <c r="W317" s="14">
        <f t="shared" si="9"/>
        <v>1024125.3198503517</v>
      </c>
    </row>
    <row r="318" spans="1:23" ht="15" customHeight="1" x14ac:dyDescent="0.25">
      <c r="B318" s="13">
        <v>1430</v>
      </c>
      <c r="C318" s="3">
        <v>44286.388379629629</v>
      </c>
      <c r="D318" s="4">
        <v>24091665.282824405</v>
      </c>
      <c r="E318" s="5">
        <v>5256</v>
      </c>
      <c r="F318" s="4">
        <v>1817999.0160653773</v>
      </c>
      <c r="G318" s="5">
        <v>366</v>
      </c>
      <c r="H318" s="4">
        <v>266978.87648512534</v>
      </c>
      <c r="I318" s="5">
        <v>55</v>
      </c>
      <c r="J318" s="4">
        <v>33902.079553666706</v>
      </c>
      <c r="K318" s="5">
        <v>7</v>
      </c>
      <c r="L318" s="4">
        <v>4237.7599442083383</v>
      </c>
      <c r="M318" s="5">
        <v>1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23.183593751054687</v>
      </c>
      <c r="S318" s="6">
        <v>37.419357299804702</v>
      </c>
      <c r="U318" s="10">
        <f t="shared" si="8"/>
        <v>26214783.014872782</v>
      </c>
      <c r="W318" s="14">
        <f t="shared" si="9"/>
        <v>290992.84950230643</v>
      </c>
    </row>
    <row r="319" spans="1:23" ht="15" customHeight="1" x14ac:dyDescent="0.25">
      <c r="B319" s="13">
        <v>1435</v>
      </c>
      <c r="C319" s="3">
        <v>44286.388437499998</v>
      </c>
      <c r="D319" s="4">
        <v>23739931.207455114</v>
      </c>
      <c r="E319" s="5">
        <v>5175</v>
      </c>
      <c r="F319" s="4">
        <v>1809523.4961769604</v>
      </c>
      <c r="G319" s="5">
        <v>360</v>
      </c>
      <c r="H319" s="4">
        <v>283929.91626195872</v>
      </c>
      <c r="I319" s="5">
        <v>49</v>
      </c>
      <c r="J319" s="4">
        <v>76279.678995750102</v>
      </c>
      <c r="K319" s="5">
        <v>18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23.183593751054687</v>
      </c>
      <c r="S319" s="6">
        <v>37.419357299804702</v>
      </c>
      <c r="U319" s="10">
        <f t="shared" si="8"/>
        <v>25909664.298889786</v>
      </c>
      <c r="W319" s="14">
        <f t="shared" si="9"/>
        <v>-14125.866480689496</v>
      </c>
    </row>
    <row r="320" spans="1:23" ht="15" customHeight="1" x14ac:dyDescent="0.25">
      <c r="A320" s="13">
        <v>24</v>
      </c>
      <c r="B320" s="13">
        <v>1440</v>
      </c>
      <c r="C320" s="3">
        <v>44286.388495370367</v>
      </c>
      <c r="D320" s="4">
        <v>23701791.367957238</v>
      </c>
      <c r="E320" s="5">
        <v>5194</v>
      </c>
      <c r="F320" s="4">
        <v>1690866.2177391271</v>
      </c>
      <c r="G320" s="5">
        <v>336</v>
      </c>
      <c r="H320" s="4">
        <v>266978.87648512534</v>
      </c>
      <c r="I320" s="5">
        <v>48</v>
      </c>
      <c r="J320" s="4">
        <v>63566.399163125076</v>
      </c>
      <c r="K320" s="5">
        <v>12</v>
      </c>
      <c r="L320" s="4">
        <v>12713.279832625016</v>
      </c>
      <c r="M320" s="5">
        <v>3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23.183593751054687</v>
      </c>
      <c r="S320" s="6">
        <v>37.419357299804702</v>
      </c>
      <c r="U320" s="10">
        <f t="shared" si="8"/>
        <v>25735916.141177237</v>
      </c>
      <c r="W320" s="14">
        <f t="shared" si="9"/>
        <v>-187874.02419323847</v>
      </c>
    </row>
    <row r="321" spans="1:23" ht="15" customHeight="1" x14ac:dyDescent="0.25">
      <c r="B321" s="13">
        <v>1445</v>
      </c>
      <c r="C321" s="3">
        <v>44286.388553240744</v>
      </c>
      <c r="D321" s="4">
        <v>24062000.963214945</v>
      </c>
      <c r="E321" s="5">
        <v>5227</v>
      </c>
      <c r="F321" s="4">
        <v>1911229.7348379607</v>
      </c>
      <c r="G321" s="5">
        <v>387</v>
      </c>
      <c r="H321" s="4">
        <v>271216.63642933365</v>
      </c>
      <c r="I321" s="5">
        <v>52</v>
      </c>
      <c r="J321" s="4">
        <v>50853.119330500063</v>
      </c>
      <c r="K321" s="5">
        <v>12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23.183593751054687</v>
      </c>
      <c r="S321" s="6">
        <v>37.419357299804702</v>
      </c>
      <c r="U321" s="10">
        <f t="shared" si="8"/>
        <v>26295300.453812737</v>
      </c>
      <c r="W321" s="14">
        <f t="shared" si="9"/>
        <v>371510.28844226152</v>
      </c>
    </row>
    <row r="322" spans="1:23" ht="15" customHeight="1" x14ac:dyDescent="0.25">
      <c r="B322" s="13">
        <v>1450</v>
      </c>
      <c r="C322" s="3">
        <v>44286.388611111113</v>
      </c>
      <c r="D322" s="4">
        <v>24261175.680592738</v>
      </c>
      <c r="E322" s="5">
        <v>5309</v>
      </c>
      <c r="F322" s="4">
        <v>1762908.1367906688</v>
      </c>
      <c r="G322" s="5">
        <v>360</v>
      </c>
      <c r="H322" s="4">
        <v>237314.55687566695</v>
      </c>
      <c r="I322" s="5">
        <v>49</v>
      </c>
      <c r="J322" s="4">
        <v>29664.319609458369</v>
      </c>
      <c r="K322" s="5">
        <v>6</v>
      </c>
      <c r="L322" s="4">
        <v>4237.7599442083383</v>
      </c>
      <c r="M322" s="5">
        <v>0</v>
      </c>
      <c r="N322" s="4">
        <v>4237.7599442083383</v>
      </c>
      <c r="O322" s="5">
        <v>1</v>
      </c>
      <c r="P322" s="5">
        <v>5</v>
      </c>
      <c r="Q322" s="6">
        <v>2.3597372509961577E-4</v>
      </c>
      <c r="R322" s="6">
        <v>23.183593751054687</v>
      </c>
      <c r="S322" s="6">
        <v>37.419357299804702</v>
      </c>
      <c r="U322" s="10">
        <f t="shared" si="8"/>
        <v>26299538.213756952</v>
      </c>
      <c r="W322" s="14">
        <f t="shared" si="9"/>
        <v>375748.04838647693</v>
      </c>
    </row>
    <row r="323" spans="1:23" ht="15" customHeight="1" x14ac:dyDescent="0.25">
      <c r="B323" s="13">
        <v>1455</v>
      </c>
      <c r="C323" s="3">
        <v>44286.388668981483</v>
      </c>
      <c r="D323" s="4">
        <v>23803497.606618237</v>
      </c>
      <c r="E323" s="5">
        <v>5169</v>
      </c>
      <c r="F323" s="4">
        <v>1898516.4550053356</v>
      </c>
      <c r="G323" s="5">
        <v>378</v>
      </c>
      <c r="H323" s="4">
        <v>296643.19609458366</v>
      </c>
      <c r="I323" s="5">
        <v>52</v>
      </c>
      <c r="J323" s="4">
        <v>76279.678995750102</v>
      </c>
      <c r="K323" s="5">
        <v>18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23.183593751054687</v>
      </c>
      <c r="S323" s="6">
        <v>37.419357299804702</v>
      </c>
      <c r="U323" s="10">
        <f t="shared" si="8"/>
        <v>26074936.936713908</v>
      </c>
      <c r="W323" s="14">
        <f t="shared" si="9"/>
        <v>151146.77134343237</v>
      </c>
    </row>
    <row r="324" spans="1:23" ht="15" customHeight="1" x14ac:dyDescent="0.25">
      <c r="B324" s="13">
        <v>1460</v>
      </c>
      <c r="C324" s="3">
        <v>44286.388726851852</v>
      </c>
      <c r="D324" s="4">
        <v>24074714.243047569</v>
      </c>
      <c r="E324" s="5">
        <v>5234</v>
      </c>
      <c r="F324" s="4">
        <v>1894278.6950611274</v>
      </c>
      <c r="G324" s="5">
        <v>382</v>
      </c>
      <c r="H324" s="4">
        <v>275454.39637354197</v>
      </c>
      <c r="I324" s="5">
        <v>55</v>
      </c>
      <c r="J324" s="4">
        <v>42377.599442083381</v>
      </c>
      <c r="K324" s="5">
        <v>9</v>
      </c>
      <c r="L324" s="4">
        <v>4237.7599442083383</v>
      </c>
      <c r="M324" s="5">
        <v>1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23.183593751054687</v>
      </c>
      <c r="S324" s="6">
        <v>37.419357299804702</v>
      </c>
      <c r="U324" s="10">
        <f t="shared" si="8"/>
        <v>26291062.693868529</v>
      </c>
      <c r="W324" s="14">
        <f t="shared" si="9"/>
        <v>367272.52849805355</v>
      </c>
    </row>
    <row r="325" spans="1:23" ht="15" customHeight="1" x14ac:dyDescent="0.25">
      <c r="B325" s="13">
        <v>1465</v>
      </c>
      <c r="C325" s="3">
        <v>44286.388784722221</v>
      </c>
      <c r="D325" s="4">
        <v>23803497.606618237</v>
      </c>
      <c r="E325" s="5">
        <v>5233</v>
      </c>
      <c r="F325" s="4">
        <v>1627299.818576002</v>
      </c>
      <c r="G325" s="5">
        <v>330</v>
      </c>
      <c r="H325" s="4">
        <v>228839.03698725029</v>
      </c>
      <c r="I325" s="5">
        <v>38</v>
      </c>
      <c r="J325" s="4">
        <v>67804.159107333413</v>
      </c>
      <c r="K325" s="5">
        <v>15</v>
      </c>
      <c r="L325" s="4">
        <v>4237.7599442083383</v>
      </c>
      <c r="M325" s="5">
        <v>1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23.183593751054687</v>
      </c>
      <c r="S325" s="6">
        <v>37.419357299804702</v>
      </c>
      <c r="U325" s="10">
        <f t="shared" si="8"/>
        <v>25731678.381233029</v>
      </c>
      <c r="W325" s="14">
        <f t="shared" si="9"/>
        <v>-192111.78413744643</v>
      </c>
    </row>
    <row r="326" spans="1:23" ht="15" customHeight="1" x14ac:dyDescent="0.25">
      <c r="B326" s="13">
        <v>1470</v>
      </c>
      <c r="C326" s="3">
        <v>44286.388842592591</v>
      </c>
      <c r="D326" s="4">
        <v>24227273.601039071</v>
      </c>
      <c r="E326" s="5">
        <v>5258</v>
      </c>
      <c r="F326" s="4">
        <v>1945131.8143916274</v>
      </c>
      <c r="G326" s="5">
        <v>403</v>
      </c>
      <c r="H326" s="4">
        <v>237314.55687566695</v>
      </c>
      <c r="I326" s="5">
        <v>50</v>
      </c>
      <c r="J326" s="4">
        <v>25426.559665250032</v>
      </c>
      <c r="K326" s="5">
        <v>6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23.183593751054687</v>
      </c>
      <c r="S326" s="6">
        <v>37.419357299804702</v>
      </c>
      <c r="U326" s="10">
        <f t="shared" si="8"/>
        <v>26435146.531971619</v>
      </c>
      <c r="W326" s="14">
        <f t="shared" si="9"/>
        <v>511356.36660114303</v>
      </c>
    </row>
    <row r="327" spans="1:23" ht="15" customHeight="1" x14ac:dyDescent="0.25">
      <c r="B327" s="13">
        <v>1475</v>
      </c>
      <c r="C327" s="3">
        <v>44286.38890046296</v>
      </c>
      <c r="D327" s="4">
        <v>23824686.40633928</v>
      </c>
      <c r="E327" s="5">
        <v>5217</v>
      </c>
      <c r="F327" s="4">
        <v>1716292.7774043772</v>
      </c>
      <c r="G327" s="5">
        <v>351</v>
      </c>
      <c r="H327" s="4">
        <v>228839.03698725029</v>
      </c>
      <c r="I327" s="5">
        <v>42</v>
      </c>
      <c r="J327" s="4">
        <v>50853.119330500063</v>
      </c>
      <c r="K327" s="5">
        <v>11</v>
      </c>
      <c r="L327" s="4">
        <v>4237.7599442083383</v>
      </c>
      <c r="M327" s="5">
        <v>1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23.183593751054687</v>
      </c>
      <c r="S327" s="6">
        <v>37.419357299804702</v>
      </c>
      <c r="U327" s="10">
        <f t="shared" si="8"/>
        <v>25824909.100005612</v>
      </c>
      <c r="W327" s="14">
        <f t="shared" si="9"/>
        <v>-98881.065364863724</v>
      </c>
    </row>
    <row r="328" spans="1:23" ht="15" customHeight="1" x14ac:dyDescent="0.25">
      <c r="B328" s="13">
        <v>1480</v>
      </c>
      <c r="C328" s="3">
        <v>44286.388958333337</v>
      </c>
      <c r="D328" s="4">
        <v>24371357.439142156</v>
      </c>
      <c r="E328" s="5">
        <v>5293</v>
      </c>
      <c r="F328" s="4">
        <v>1940894.054447419</v>
      </c>
      <c r="G328" s="5">
        <v>384</v>
      </c>
      <c r="H328" s="4">
        <v>313594.23587141704</v>
      </c>
      <c r="I328" s="5">
        <v>60</v>
      </c>
      <c r="J328" s="4">
        <v>59328.639218916738</v>
      </c>
      <c r="K328" s="5">
        <v>13</v>
      </c>
      <c r="L328" s="4">
        <v>4237.7599442083383</v>
      </c>
      <c r="M328" s="5">
        <v>1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23.183593751054687</v>
      </c>
      <c r="S328" s="6">
        <v>37.419357299804702</v>
      </c>
      <c r="U328" s="10">
        <f t="shared" si="8"/>
        <v>26689412.128624115</v>
      </c>
      <c r="W328" s="14">
        <f t="shared" si="9"/>
        <v>765621.96325363964</v>
      </c>
    </row>
    <row r="329" spans="1:23" ht="15" customHeight="1" x14ac:dyDescent="0.25">
      <c r="B329" s="13">
        <v>1485</v>
      </c>
      <c r="C329" s="3">
        <v>44286.389016203706</v>
      </c>
      <c r="D329" s="4">
        <v>24295077.760146402</v>
      </c>
      <c r="E329" s="5">
        <v>5287</v>
      </c>
      <c r="F329" s="4">
        <v>1890040.935116919</v>
      </c>
      <c r="G329" s="5">
        <v>377</v>
      </c>
      <c r="H329" s="4">
        <v>292405.43615037535</v>
      </c>
      <c r="I329" s="5">
        <v>53</v>
      </c>
      <c r="J329" s="4">
        <v>67804.159107333413</v>
      </c>
      <c r="K329" s="5">
        <v>15</v>
      </c>
      <c r="L329" s="4">
        <v>4237.7599442083383</v>
      </c>
      <c r="M329" s="5">
        <v>0</v>
      </c>
      <c r="N329" s="4">
        <v>4237.7599442083383</v>
      </c>
      <c r="O329" s="5">
        <v>1</v>
      </c>
      <c r="P329" s="5">
        <v>5</v>
      </c>
      <c r="Q329" s="6">
        <v>2.3597372509961577E-4</v>
      </c>
      <c r="R329" s="6">
        <v>23.183593751054687</v>
      </c>
      <c r="S329" s="6">
        <v>37.419357299804702</v>
      </c>
      <c r="U329" s="10">
        <f t="shared" ref="U329:U392" si="10">SUM(D329,F329,H329,J329,L329,N329)</f>
        <v>26553803.810409449</v>
      </c>
      <c r="W329" s="14">
        <f t="shared" ref="W329:W392" si="11">U329-$V$31</f>
        <v>630013.64503897354</v>
      </c>
    </row>
    <row r="330" spans="1:23" ht="15" customHeight="1" x14ac:dyDescent="0.25">
      <c r="B330" s="13">
        <v>1490</v>
      </c>
      <c r="C330" s="3">
        <v>44286.389074074075</v>
      </c>
      <c r="D330" s="4">
        <v>24328979.839700069</v>
      </c>
      <c r="E330" s="5">
        <v>5321</v>
      </c>
      <c r="F330" s="4">
        <v>1779859.1765675023</v>
      </c>
      <c r="G330" s="5">
        <v>340</v>
      </c>
      <c r="H330" s="4">
        <v>339020.79553666705</v>
      </c>
      <c r="I330" s="5">
        <v>66</v>
      </c>
      <c r="J330" s="4">
        <v>59328.639218916738</v>
      </c>
      <c r="K330" s="5">
        <v>14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23.183593751054687</v>
      </c>
      <c r="S330" s="6">
        <v>37.419357299804702</v>
      </c>
      <c r="U330" s="10">
        <f t="shared" si="10"/>
        <v>26507188.451023154</v>
      </c>
      <c r="W330" s="14">
        <f t="shared" si="11"/>
        <v>583398.28565267846</v>
      </c>
    </row>
    <row r="331" spans="1:23" ht="15" customHeight="1" x14ac:dyDescent="0.25">
      <c r="B331" s="13">
        <v>1495</v>
      </c>
      <c r="C331" s="3">
        <v>44286.389131944445</v>
      </c>
      <c r="D331" s="4">
        <v>23739931.207455114</v>
      </c>
      <c r="E331" s="5">
        <v>5188</v>
      </c>
      <c r="F331" s="4">
        <v>1754432.616902252</v>
      </c>
      <c r="G331" s="5">
        <v>362</v>
      </c>
      <c r="H331" s="4">
        <v>220363.5170988336</v>
      </c>
      <c r="I331" s="5">
        <v>43</v>
      </c>
      <c r="J331" s="4">
        <v>38139.839497875051</v>
      </c>
      <c r="K331" s="5">
        <v>9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23.183593751054687</v>
      </c>
      <c r="S331" s="6">
        <v>37.419357299804702</v>
      </c>
      <c r="U331" s="10">
        <f t="shared" si="10"/>
        <v>25752867.180954073</v>
      </c>
      <c r="W331" s="14">
        <f t="shared" si="11"/>
        <v>-170922.98441640288</v>
      </c>
    </row>
    <row r="332" spans="1:23" ht="15" customHeight="1" x14ac:dyDescent="0.25">
      <c r="A332" s="13">
        <v>25</v>
      </c>
      <c r="B332" s="13">
        <v>1500</v>
      </c>
      <c r="C332" s="3">
        <v>44286.389189814814</v>
      </c>
      <c r="D332" s="4">
        <v>23998434.564051822</v>
      </c>
      <c r="E332" s="5">
        <v>5241</v>
      </c>
      <c r="F332" s="4">
        <v>1788334.696455919</v>
      </c>
      <c r="G332" s="5">
        <v>353</v>
      </c>
      <c r="H332" s="4">
        <v>292405.43615037535</v>
      </c>
      <c r="I332" s="5">
        <v>53</v>
      </c>
      <c r="J332" s="4">
        <v>67804.159107333413</v>
      </c>
      <c r="K332" s="5">
        <v>14</v>
      </c>
      <c r="L332" s="4">
        <v>8475.5198884166766</v>
      </c>
      <c r="M332" s="5">
        <v>2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23.183593751054687</v>
      </c>
      <c r="S332" s="6">
        <v>37.419357299804702</v>
      </c>
      <c r="U332" s="10">
        <f t="shared" si="10"/>
        <v>26155454.375653867</v>
      </c>
      <c r="W332" s="14">
        <f t="shared" si="11"/>
        <v>231664.21028339118</v>
      </c>
    </row>
    <row r="333" spans="1:23" ht="15" customHeight="1" x14ac:dyDescent="0.25">
      <c r="B333" s="13">
        <v>1505</v>
      </c>
      <c r="C333" s="3">
        <v>44286.389247685183</v>
      </c>
      <c r="D333" s="4">
        <v>24176420.481708571</v>
      </c>
      <c r="E333" s="5">
        <v>5282</v>
      </c>
      <c r="F333" s="4">
        <v>1792572.4564001272</v>
      </c>
      <c r="G333" s="5">
        <v>366</v>
      </c>
      <c r="H333" s="4">
        <v>241552.3168198753</v>
      </c>
      <c r="I333" s="5">
        <v>45</v>
      </c>
      <c r="J333" s="4">
        <v>50853.119330500063</v>
      </c>
      <c r="K333" s="5">
        <v>11</v>
      </c>
      <c r="L333" s="4">
        <v>4237.7599442083383</v>
      </c>
      <c r="M333" s="5">
        <v>1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23.183593751054687</v>
      </c>
      <c r="S333" s="6">
        <v>37.419357299804702</v>
      </c>
      <c r="U333" s="10">
        <f t="shared" si="10"/>
        <v>26265636.134203281</v>
      </c>
      <c r="W333" s="14">
        <f t="shared" si="11"/>
        <v>341845.96883280575</v>
      </c>
    </row>
    <row r="334" spans="1:23" ht="15" customHeight="1" x14ac:dyDescent="0.25">
      <c r="B334" s="13">
        <v>1510</v>
      </c>
      <c r="C334" s="3">
        <v>44286.389305555553</v>
      </c>
      <c r="D334" s="4">
        <v>23782308.806897197</v>
      </c>
      <c r="E334" s="5">
        <v>5204</v>
      </c>
      <c r="F334" s="4">
        <v>1729006.0572370021</v>
      </c>
      <c r="G334" s="5">
        <v>358</v>
      </c>
      <c r="H334" s="4">
        <v>211887.99721041691</v>
      </c>
      <c r="I334" s="5">
        <v>44</v>
      </c>
      <c r="J334" s="4">
        <v>25426.559665250032</v>
      </c>
      <c r="K334" s="5">
        <v>6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23.183593751054687</v>
      </c>
      <c r="S334" s="6">
        <v>37.580642700195298</v>
      </c>
      <c r="U334" s="10">
        <f t="shared" si="10"/>
        <v>25748629.421009868</v>
      </c>
      <c r="W334" s="14">
        <f t="shared" si="11"/>
        <v>-175160.74436060712</v>
      </c>
    </row>
    <row r="335" spans="1:23" ht="15" customHeight="1" x14ac:dyDescent="0.25">
      <c r="B335" s="13">
        <v>1515</v>
      </c>
      <c r="C335" s="3">
        <v>44286.389363425929</v>
      </c>
      <c r="D335" s="4">
        <v>24134042.882266488</v>
      </c>
      <c r="E335" s="5">
        <v>5247</v>
      </c>
      <c r="F335" s="4">
        <v>1898516.4550053356</v>
      </c>
      <c r="G335" s="5">
        <v>381</v>
      </c>
      <c r="H335" s="4">
        <v>283929.91626195872</v>
      </c>
      <c r="I335" s="5">
        <v>49</v>
      </c>
      <c r="J335" s="4">
        <v>76279.678995750102</v>
      </c>
      <c r="K335" s="5">
        <v>17</v>
      </c>
      <c r="L335" s="4">
        <v>4237.7599442083383</v>
      </c>
      <c r="M335" s="5">
        <v>1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23.183593751054687</v>
      </c>
      <c r="S335" s="6">
        <v>37.580642700195298</v>
      </c>
      <c r="U335" s="10">
        <f t="shared" si="10"/>
        <v>26397006.692473743</v>
      </c>
      <c r="W335" s="14">
        <f t="shared" si="11"/>
        <v>473216.52710326761</v>
      </c>
    </row>
    <row r="336" spans="1:23" ht="15" customHeight="1" x14ac:dyDescent="0.25">
      <c r="B336" s="13">
        <v>1520</v>
      </c>
      <c r="C336" s="3">
        <v>44286.389421296299</v>
      </c>
      <c r="D336" s="4">
        <v>23845875.20606032</v>
      </c>
      <c r="E336" s="5">
        <v>5223</v>
      </c>
      <c r="F336" s="4">
        <v>1712055.0174601688</v>
      </c>
      <c r="G336" s="5">
        <v>343</v>
      </c>
      <c r="H336" s="4">
        <v>258503.35659670865</v>
      </c>
      <c r="I336" s="5">
        <v>52</v>
      </c>
      <c r="J336" s="4">
        <v>38139.839497875051</v>
      </c>
      <c r="K336" s="5">
        <v>9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23.183593751054687</v>
      </c>
      <c r="S336" s="6">
        <v>37.580642700195298</v>
      </c>
      <c r="U336" s="10">
        <f t="shared" si="10"/>
        <v>25854573.419615071</v>
      </c>
      <c r="W336" s="14">
        <f t="shared" si="11"/>
        <v>-69216.745755404234</v>
      </c>
    </row>
    <row r="337" spans="1:23" ht="15" customHeight="1" x14ac:dyDescent="0.25">
      <c r="B337" s="13">
        <v>1525</v>
      </c>
      <c r="C337" s="3">
        <v>44286.389479166668</v>
      </c>
      <c r="D337" s="4">
        <v>23392434.892030027</v>
      </c>
      <c r="E337" s="5">
        <v>5101</v>
      </c>
      <c r="F337" s="4">
        <v>1775621.4166232939</v>
      </c>
      <c r="G337" s="5">
        <v>356</v>
      </c>
      <c r="H337" s="4">
        <v>266978.87648512534</v>
      </c>
      <c r="I337" s="5">
        <v>48</v>
      </c>
      <c r="J337" s="4">
        <v>63566.399163125076</v>
      </c>
      <c r="K337" s="5">
        <v>15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23.183593751054687</v>
      </c>
      <c r="S337" s="6">
        <v>37.580642700195298</v>
      </c>
      <c r="U337" s="10">
        <f t="shared" si="10"/>
        <v>25498601.584301569</v>
      </c>
      <c r="W337" s="14">
        <f t="shared" si="11"/>
        <v>-425188.58106890693</v>
      </c>
    </row>
    <row r="338" spans="1:23" ht="15" customHeight="1" x14ac:dyDescent="0.25">
      <c r="B338" s="13">
        <v>1530</v>
      </c>
      <c r="C338" s="3">
        <v>44286.389537037037</v>
      </c>
      <c r="D338" s="4">
        <v>23803497.606618237</v>
      </c>
      <c r="E338" s="5">
        <v>5210</v>
      </c>
      <c r="F338" s="4">
        <v>1724768.2972927939</v>
      </c>
      <c r="G338" s="5">
        <v>357</v>
      </c>
      <c r="H338" s="4">
        <v>211887.99721041691</v>
      </c>
      <c r="I338" s="5">
        <v>37</v>
      </c>
      <c r="J338" s="4">
        <v>55090.879274708401</v>
      </c>
      <c r="K338" s="5">
        <v>13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23.183593751054687</v>
      </c>
      <c r="S338" s="6">
        <v>37.580642700195298</v>
      </c>
      <c r="U338" s="10">
        <f t="shared" si="10"/>
        <v>25795244.780396156</v>
      </c>
      <c r="W338" s="14">
        <f t="shared" si="11"/>
        <v>-128545.38497431949</v>
      </c>
    </row>
    <row r="339" spans="1:23" ht="15" customHeight="1" x14ac:dyDescent="0.25">
      <c r="B339" s="13">
        <v>1535</v>
      </c>
      <c r="C339" s="3">
        <v>44286.389594907407</v>
      </c>
      <c r="D339" s="4">
        <v>24057763.203270737</v>
      </c>
      <c r="E339" s="5">
        <v>5246</v>
      </c>
      <c r="F339" s="4">
        <v>1826474.5359537939</v>
      </c>
      <c r="G339" s="5">
        <v>371</v>
      </c>
      <c r="H339" s="4">
        <v>254265.5966525003</v>
      </c>
      <c r="I339" s="5">
        <v>44</v>
      </c>
      <c r="J339" s="4">
        <v>67804.159107333413</v>
      </c>
      <c r="K339" s="5">
        <v>16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23.183593751054687</v>
      </c>
      <c r="S339" s="6">
        <v>37.580642700195298</v>
      </c>
      <c r="U339" s="10">
        <f t="shared" si="10"/>
        <v>26206307.494984366</v>
      </c>
      <c r="W339" s="14">
        <f t="shared" si="11"/>
        <v>282517.3296138905</v>
      </c>
    </row>
    <row r="340" spans="1:23" ht="15" customHeight="1" x14ac:dyDescent="0.25">
      <c r="B340" s="13">
        <v>1540</v>
      </c>
      <c r="C340" s="3">
        <v>44286.389652777776</v>
      </c>
      <c r="D340" s="4">
        <v>23578896.329575192</v>
      </c>
      <c r="E340" s="5">
        <v>5137</v>
      </c>
      <c r="F340" s="4">
        <v>1809523.4961769604</v>
      </c>
      <c r="G340" s="5">
        <v>363</v>
      </c>
      <c r="H340" s="4">
        <v>271216.63642933365</v>
      </c>
      <c r="I340" s="5">
        <v>47</v>
      </c>
      <c r="J340" s="4">
        <v>72041.919051541758</v>
      </c>
      <c r="K340" s="5">
        <v>15</v>
      </c>
      <c r="L340" s="4">
        <v>8475.5198884166766</v>
      </c>
      <c r="M340" s="5">
        <v>2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23.183593751054687</v>
      </c>
      <c r="S340" s="6">
        <v>37.580642700195298</v>
      </c>
      <c r="U340" s="10">
        <f t="shared" si="10"/>
        <v>25740153.901121445</v>
      </c>
      <c r="W340" s="14">
        <f t="shared" si="11"/>
        <v>-183636.2642490305</v>
      </c>
    </row>
    <row r="341" spans="1:23" ht="15" customHeight="1" x14ac:dyDescent="0.25">
      <c r="B341" s="13">
        <v>1545</v>
      </c>
      <c r="C341" s="3">
        <v>44286.389710648145</v>
      </c>
      <c r="D341" s="4">
        <v>23739931.207455114</v>
      </c>
      <c r="E341" s="5">
        <v>5199</v>
      </c>
      <c r="F341" s="4">
        <v>1707817.2575159606</v>
      </c>
      <c r="G341" s="5">
        <v>352</v>
      </c>
      <c r="H341" s="4">
        <v>216125.75715462526</v>
      </c>
      <c r="I341" s="5">
        <v>45</v>
      </c>
      <c r="J341" s="4">
        <v>25426.559665250032</v>
      </c>
      <c r="K341" s="5">
        <v>6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23.183593751054687</v>
      </c>
      <c r="S341" s="6">
        <v>37.580642700195298</v>
      </c>
      <c r="U341" s="10">
        <f t="shared" si="10"/>
        <v>25689300.781790949</v>
      </c>
      <c r="W341" s="14">
        <f t="shared" si="11"/>
        <v>-234489.3835795261</v>
      </c>
    </row>
    <row r="342" spans="1:23" ht="15" customHeight="1" x14ac:dyDescent="0.25">
      <c r="B342" s="13">
        <v>1550</v>
      </c>
      <c r="C342" s="3">
        <v>44286.389768518522</v>
      </c>
      <c r="D342" s="4">
        <v>23985721.284219198</v>
      </c>
      <c r="E342" s="5">
        <v>5228</v>
      </c>
      <c r="F342" s="4">
        <v>1830712.2958980023</v>
      </c>
      <c r="G342" s="5">
        <v>371</v>
      </c>
      <c r="H342" s="4">
        <v>258503.35659670865</v>
      </c>
      <c r="I342" s="5">
        <v>54</v>
      </c>
      <c r="J342" s="4">
        <v>29664.319609458369</v>
      </c>
      <c r="K342" s="5">
        <v>7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23.183593751054687</v>
      </c>
      <c r="S342" s="6">
        <v>37.580642700195298</v>
      </c>
      <c r="U342" s="10">
        <f t="shared" si="10"/>
        <v>26104601.256323367</v>
      </c>
      <c r="W342" s="14">
        <f t="shared" si="11"/>
        <v>180811.09095289186</v>
      </c>
    </row>
    <row r="343" spans="1:23" ht="15" customHeight="1" x14ac:dyDescent="0.25">
      <c r="B343" s="13">
        <v>1555</v>
      </c>
      <c r="C343" s="3">
        <v>44286.389826388891</v>
      </c>
      <c r="D343" s="4">
        <v>24434923.83830528</v>
      </c>
      <c r="E343" s="5">
        <v>5330</v>
      </c>
      <c r="F343" s="4">
        <v>1847663.3356748356</v>
      </c>
      <c r="G343" s="5">
        <v>380</v>
      </c>
      <c r="H343" s="4">
        <v>237314.55687566695</v>
      </c>
      <c r="I343" s="5">
        <v>47</v>
      </c>
      <c r="J343" s="4">
        <v>38139.839497875051</v>
      </c>
      <c r="K343" s="5">
        <v>8</v>
      </c>
      <c r="L343" s="4">
        <v>4237.7599442083383</v>
      </c>
      <c r="M343" s="5">
        <v>1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23.183593751054687</v>
      </c>
      <c r="S343" s="6">
        <v>37.580642700195298</v>
      </c>
      <c r="U343" s="10">
        <f t="shared" si="10"/>
        <v>26562279.330297869</v>
      </c>
      <c r="W343" s="14">
        <f t="shared" si="11"/>
        <v>638489.1649273932</v>
      </c>
    </row>
    <row r="344" spans="1:23" ht="15" customHeight="1" x14ac:dyDescent="0.25">
      <c r="A344" s="13">
        <v>26</v>
      </c>
      <c r="B344" s="13">
        <v>1560</v>
      </c>
      <c r="C344" s="3">
        <v>44286.389884259261</v>
      </c>
      <c r="D344" s="4">
        <v>24125567.362378072</v>
      </c>
      <c r="E344" s="5">
        <v>5268</v>
      </c>
      <c r="F344" s="4">
        <v>1801047.9762885438</v>
      </c>
      <c r="G344" s="5">
        <v>366</v>
      </c>
      <c r="H344" s="4">
        <v>250027.83670829199</v>
      </c>
      <c r="I344" s="5">
        <v>53</v>
      </c>
      <c r="J344" s="4">
        <v>25426.559665250032</v>
      </c>
      <c r="K344" s="5">
        <v>5</v>
      </c>
      <c r="L344" s="4">
        <v>4237.7599442083383</v>
      </c>
      <c r="M344" s="5">
        <v>1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23.183593751054687</v>
      </c>
      <c r="S344" s="6">
        <v>37.419357299804702</v>
      </c>
      <c r="U344" s="10">
        <f t="shared" si="10"/>
        <v>26206307.494984366</v>
      </c>
      <c r="W344" s="14">
        <f t="shared" si="11"/>
        <v>282517.3296138905</v>
      </c>
    </row>
    <row r="345" spans="1:23" ht="15" customHeight="1" x14ac:dyDescent="0.25">
      <c r="B345" s="13">
        <v>1565</v>
      </c>
      <c r="C345" s="3">
        <v>44286.38994212963</v>
      </c>
      <c r="D345" s="4">
        <v>24117091.842489656</v>
      </c>
      <c r="E345" s="5">
        <v>5289</v>
      </c>
      <c r="F345" s="4">
        <v>1703579.4975717522</v>
      </c>
      <c r="G345" s="5">
        <v>356</v>
      </c>
      <c r="H345" s="4">
        <v>194936.95743358356</v>
      </c>
      <c r="I345" s="5">
        <v>39</v>
      </c>
      <c r="J345" s="4">
        <v>29664.319609458369</v>
      </c>
      <c r="K345" s="5">
        <v>7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23.183593751054687</v>
      </c>
      <c r="S345" s="6">
        <v>37.419357299804702</v>
      </c>
      <c r="U345" s="10">
        <f t="shared" si="10"/>
        <v>26045272.617104452</v>
      </c>
      <c r="W345" s="14">
        <f t="shared" si="11"/>
        <v>121482.4517339766</v>
      </c>
    </row>
    <row r="346" spans="1:23" ht="15" customHeight="1" x14ac:dyDescent="0.25">
      <c r="B346" s="13">
        <v>1570</v>
      </c>
      <c r="C346" s="3">
        <v>44286.39</v>
      </c>
      <c r="D346" s="4">
        <v>23290728.653369028</v>
      </c>
      <c r="E346" s="5">
        <v>5112</v>
      </c>
      <c r="F346" s="4">
        <v>1627299.818576002</v>
      </c>
      <c r="G346" s="5">
        <v>329</v>
      </c>
      <c r="H346" s="4">
        <v>233076.79693145861</v>
      </c>
      <c r="I346" s="5">
        <v>42</v>
      </c>
      <c r="J346" s="4">
        <v>55090.879274708401</v>
      </c>
      <c r="K346" s="5">
        <v>13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23.183593751054687</v>
      </c>
      <c r="S346" s="6">
        <v>37.419357299804702</v>
      </c>
      <c r="U346" s="10">
        <f t="shared" si="10"/>
        <v>25206196.148151193</v>
      </c>
      <c r="W346" s="14">
        <f t="shared" si="11"/>
        <v>-717594.01721928269</v>
      </c>
    </row>
    <row r="347" spans="1:23" ht="15" customHeight="1" x14ac:dyDescent="0.25">
      <c r="B347" s="13">
        <v>1575</v>
      </c>
      <c r="C347" s="3">
        <v>44286.390057870369</v>
      </c>
      <c r="D347" s="4">
        <v>23727217.927622486</v>
      </c>
      <c r="E347" s="5">
        <v>5193</v>
      </c>
      <c r="F347" s="4">
        <v>1720530.5373485854</v>
      </c>
      <c r="G347" s="5">
        <v>354</v>
      </c>
      <c r="H347" s="4">
        <v>220363.5170988336</v>
      </c>
      <c r="I347" s="5">
        <v>42</v>
      </c>
      <c r="J347" s="4">
        <v>42377.599442083381</v>
      </c>
      <c r="K347" s="5">
        <v>10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23.183593751054687</v>
      </c>
      <c r="S347" s="6">
        <v>37.419357299804702</v>
      </c>
      <c r="U347" s="10">
        <f t="shared" si="10"/>
        <v>25710489.581511989</v>
      </c>
      <c r="W347" s="14">
        <f t="shared" si="11"/>
        <v>-213300.58385848626</v>
      </c>
    </row>
    <row r="348" spans="1:23" ht="15" customHeight="1" x14ac:dyDescent="0.25">
      <c r="B348" s="13">
        <v>1580</v>
      </c>
      <c r="C348" s="3">
        <v>44286.390115740738</v>
      </c>
      <c r="D348" s="4">
        <v>24574769.916464154</v>
      </c>
      <c r="E348" s="5">
        <v>5413</v>
      </c>
      <c r="F348" s="4">
        <v>1635775.3384644187</v>
      </c>
      <c r="G348" s="5">
        <v>335</v>
      </c>
      <c r="H348" s="4">
        <v>216125.75715462526</v>
      </c>
      <c r="I348" s="5">
        <v>41</v>
      </c>
      <c r="J348" s="4">
        <v>42377.599442083381</v>
      </c>
      <c r="K348" s="5">
        <v>10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23.183593751054687</v>
      </c>
      <c r="S348" s="6">
        <v>37.419357299804702</v>
      </c>
      <c r="U348" s="10">
        <f t="shared" si="10"/>
        <v>26469048.611525282</v>
      </c>
      <c r="W348" s="14">
        <f t="shared" si="11"/>
        <v>545258.44615480676</v>
      </c>
    </row>
    <row r="349" spans="1:23" ht="15" customHeight="1" x14ac:dyDescent="0.25">
      <c r="B349" s="13">
        <v>1585</v>
      </c>
      <c r="C349" s="3">
        <v>44286.390173611115</v>
      </c>
      <c r="D349" s="4">
        <v>24434923.83830528</v>
      </c>
      <c r="E349" s="5">
        <v>5315</v>
      </c>
      <c r="F349" s="4">
        <v>1911229.7348379607</v>
      </c>
      <c r="G349" s="5">
        <v>395</v>
      </c>
      <c r="H349" s="4">
        <v>237314.55687566695</v>
      </c>
      <c r="I349" s="5">
        <v>42</v>
      </c>
      <c r="J349" s="4">
        <v>59328.639218916738</v>
      </c>
      <c r="K349" s="5">
        <v>12</v>
      </c>
      <c r="L349" s="4">
        <v>8475.5198884166766</v>
      </c>
      <c r="M349" s="5">
        <v>2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23.183593751054687</v>
      </c>
      <c r="S349" s="6">
        <v>37.419357299804702</v>
      </c>
      <c r="U349" s="10">
        <f t="shared" si="10"/>
        <v>26651272.28912624</v>
      </c>
      <c r="W349" s="14">
        <f t="shared" si="11"/>
        <v>727482.12375576422</v>
      </c>
    </row>
    <row r="350" spans="1:23" ht="15" customHeight="1" x14ac:dyDescent="0.25">
      <c r="B350" s="13">
        <v>1590</v>
      </c>
      <c r="C350" s="3">
        <v>44286.390231481484</v>
      </c>
      <c r="D350" s="4">
        <v>22735582.100677736</v>
      </c>
      <c r="E350" s="5">
        <v>4978</v>
      </c>
      <c r="F350" s="4">
        <v>1640013.0984086269</v>
      </c>
      <c r="G350" s="5">
        <v>331</v>
      </c>
      <c r="H350" s="4">
        <v>237314.55687566695</v>
      </c>
      <c r="I350" s="5">
        <v>45</v>
      </c>
      <c r="J350" s="4">
        <v>46615.359386291726</v>
      </c>
      <c r="K350" s="5">
        <v>9</v>
      </c>
      <c r="L350" s="4">
        <v>8475.5198884166766</v>
      </c>
      <c r="M350" s="5">
        <v>2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23.183593751054687</v>
      </c>
      <c r="S350" s="6">
        <v>37.419357299804702</v>
      </c>
      <c r="U350" s="10">
        <f t="shared" si="10"/>
        <v>24668000.63523674</v>
      </c>
      <c r="W350" s="14">
        <f t="shared" si="11"/>
        <v>-1255789.5301337354</v>
      </c>
    </row>
    <row r="351" spans="1:23" ht="15" customHeight="1" x14ac:dyDescent="0.25">
      <c r="B351" s="13">
        <v>1595</v>
      </c>
      <c r="C351" s="3">
        <v>44286.390289351853</v>
      </c>
      <c r="D351" s="4">
        <v>23638224.968794111</v>
      </c>
      <c r="E351" s="5">
        <v>5148</v>
      </c>
      <c r="F351" s="4">
        <v>1822236.7760095857</v>
      </c>
      <c r="G351" s="5">
        <v>365</v>
      </c>
      <c r="H351" s="4">
        <v>275454.39637354197</v>
      </c>
      <c r="I351" s="5">
        <v>56</v>
      </c>
      <c r="J351" s="4">
        <v>38139.839497875051</v>
      </c>
      <c r="K351" s="5">
        <v>8</v>
      </c>
      <c r="L351" s="4">
        <v>4237.7599442083383</v>
      </c>
      <c r="M351" s="5">
        <v>1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23.183593751054687</v>
      </c>
      <c r="S351" s="6">
        <v>37.580642700195298</v>
      </c>
      <c r="U351" s="10">
        <f t="shared" si="10"/>
        <v>25778293.74061932</v>
      </c>
      <c r="W351" s="14">
        <f t="shared" si="11"/>
        <v>-145496.42475115508</v>
      </c>
    </row>
    <row r="352" spans="1:23" ht="15" customHeight="1" x14ac:dyDescent="0.25">
      <c r="B352" s="13">
        <v>1600</v>
      </c>
      <c r="C352" s="3">
        <v>44286.390347222223</v>
      </c>
      <c r="D352" s="4">
        <v>23523805.450300489</v>
      </c>
      <c r="E352" s="5">
        <v>5150</v>
      </c>
      <c r="F352" s="4">
        <v>1699341.7376275437</v>
      </c>
      <c r="G352" s="5">
        <v>348</v>
      </c>
      <c r="H352" s="4">
        <v>224601.27704304195</v>
      </c>
      <c r="I352" s="5">
        <v>42</v>
      </c>
      <c r="J352" s="4">
        <v>46615.359386291726</v>
      </c>
      <c r="K352" s="5">
        <v>8</v>
      </c>
      <c r="L352" s="4">
        <v>12713.279832625016</v>
      </c>
      <c r="M352" s="5">
        <v>3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23.183593751054687</v>
      </c>
      <c r="S352" s="6">
        <v>37.580642700195298</v>
      </c>
      <c r="U352" s="10">
        <f t="shared" si="10"/>
        <v>25507077.104189988</v>
      </c>
      <c r="W352" s="14">
        <f t="shared" si="11"/>
        <v>-416713.06118048728</v>
      </c>
    </row>
    <row r="353" spans="1:23" ht="15" customHeight="1" x14ac:dyDescent="0.25">
      <c r="B353" s="13">
        <v>1605</v>
      </c>
      <c r="C353" s="3">
        <v>44286.390405092592</v>
      </c>
      <c r="D353" s="4">
        <v>23261064.333759569</v>
      </c>
      <c r="E353" s="5">
        <v>5097</v>
      </c>
      <c r="F353" s="4">
        <v>1661201.8981296688</v>
      </c>
      <c r="G353" s="5">
        <v>336</v>
      </c>
      <c r="H353" s="4">
        <v>237314.55687566695</v>
      </c>
      <c r="I353" s="5">
        <v>48</v>
      </c>
      <c r="J353" s="4">
        <v>33902.079553666706</v>
      </c>
      <c r="K353" s="5">
        <v>8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23.183593751054687</v>
      </c>
      <c r="S353" s="6">
        <v>37.419357299804702</v>
      </c>
      <c r="U353" s="10">
        <f t="shared" si="10"/>
        <v>25193482.868318573</v>
      </c>
      <c r="W353" s="14">
        <f t="shared" si="11"/>
        <v>-730307.29705190286</v>
      </c>
    </row>
    <row r="354" spans="1:23" ht="15" customHeight="1" x14ac:dyDescent="0.25">
      <c r="B354" s="13">
        <v>1610</v>
      </c>
      <c r="C354" s="3">
        <v>44286.390462962961</v>
      </c>
      <c r="D354" s="4">
        <v>23693315.848068818</v>
      </c>
      <c r="E354" s="5">
        <v>5197</v>
      </c>
      <c r="F354" s="4">
        <v>1669677.4180180854</v>
      </c>
      <c r="G354" s="5">
        <v>331</v>
      </c>
      <c r="H354" s="4">
        <v>266978.87648512534</v>
      </c>
      <c r="I354" s="5">
        <v>50</v>
      </c>
      <c r="J354" s="4">
        <v>55090.879274708401</v>
      </c>
      <c r="K354" s="5">
        <v>13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23.183593751054687</v>
      </c>
      <c r="S354" s="6">
        <v>37.580642700195298</v>
      </c>
      <c r="U354" s="10">
        <f t="shared" si="10"/>
        <v>25685063.021846734</v>
      </c>
      <c r="W354" s="14">
        <f t="shared" si="11"/>
        <v>-238727.14352374151</v>
      </c>
    </row>
    <row r="355" spans="1:23" ht="15" customHeight="1" x14ac:dyDescent="0.25">
      <c r="B355" s="13">
        <v>1615</v>
      </c>
      <c r="C355" s="3">
        <v>44286.390520833331</v>
      </c>
      <c r="D355" s="4">
        <v>23354295.052532155</v>
      </c>
      <c r="E355" s="5">
        <v>5091</v>
      </c>
      <c r="F355" s="4">
        <v>1779859.1765675023</v>
      </c>
      <c r="G355" s="5">
        <v>359</v>
      </c>
      <c r="H355" s="4">
        <v>258503.35659670865</v>
      </c>
      <c r="I355" s="5">
        <v>52</v>
      </c>
      <c r="J355" s="4">
        <v>38139.839497875051</v>
      </c>
      <c r="K355" s="5">
        <v>9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23.183593751054687</v>
      </c>
      <c r="S355" s="6">
        <v>37.580642700195298</v>
      </c>
      <c r="U355" s="10">
        <f t="shared" si="10"/>
        <v>25430797.425194241</v>
      </c>
      <c r="W355" s="14">
        <f t="shared" si="11"/>
        <v>-492992.74017623439</v>
      </c>
    </row>
    <row r="356" spans="1:23" ht="15" customHeight="1" x14ac:dyDescent="0.25">
      <c r="A356" s="13">
        <v>27</v>
      </c>
      <c r="B356" s="13">
        <v>1620</v>
      </c>
      <c r="C356" s="3">
        <v>44286.3905787037</v>
      </c>
      <c r="D356" s="4">
        <v>23201735.694540653</v>
      </c>
      <c r="E356" s="5">
        <v>5037</v>
      </c>
      <c r="F356" s="4">
        <v>1856138.8555632522</v>
      </c>
      <c r="G356" s="5">
        <v>363</v>
      </c>
      <c r="H356" s="4">
        <v>317831.99581562541</v>
      </c>
      <c r="I356" s="5">
        <v>56</v>
      </c>
      <c r="J356" s="4">
        <v>80517.438939958432</v>
      </c>
      <c r="K356" s="5">
        <v>17</v>
      </c>
      <c r="L356" s="4">
        <v>8475.5198884166766</v>
      </c>
      <c r="M356" s="5">
        <v>2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23.183593751054687</v>
      </c>
      <c r="S356" s="6">
        <v>37.580642700195298</v>
      </c>
      <c r="U356" s="10">
        <f t="shared" si="10"/>
        <v>25464699.504747905</v>
      </c>
      <c r="W356" s="14">
        <f t="shared" si="11"/>
        <v>-459090.66062257066</v>
      </c>
    </row>
    <row r="357" spans="1:23" ht="15" customHeight="1" x14ac:dyDescent="0.25">
      <c r="B357" s="13">
        <v>1625</v>
      </c>
      <c r="C357" s="3">
        <v>44286.390636574077</v>
      </c>
      <c r="D357" s="4">
        <v>23142407.055321734</v>
      </c>
      <c r="E357" s="5">
        <v>5053</v>
      </c>
      <c r="F357" s="4">
        <v>1729006.0572370021</v>
      </c>
      <c r="G357" s="5">
        <v>352</v>
      </c>
      <c r="H357" s="4">
        <v>237314.55687566695</v>
      </c>
      <c r="I357" s="5">
        <v>45</v>
      </c>
      <c r="J357" s="4">
        <v>46615.359386291726</v>
      </c>
      <c r="K357" s="5">
        <v>10</v>
      </c>
      <c r="L357" s="4">
        <v>4237.7599442083383</v>
      </c>
      <c r="M357" s="5">
        <v>1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23.183593751054687</v>
      </c>
      <c r="S357" s="6">
        <v>37.580642700195298</v>
      </c>
      <c r="U357" s="10">
        <f t="shared" si="10"/>
        <v>25159580.788764905</v>
      </c>
      <c r="W357" s="14">
        <f t="shared" si="11"/>
        <v>-764209.37660557032</v>
      </c>
    </row>
    <row r="358" spans="1:23" ht="15" customHeight="1" x14ac:dyDescent="0.25">
      <c r="B358" s="13">
        <v>1630</v>
      </c>
      <c r="C358" s="3">
        <v>44286.390694444446</v>
      </c>
      <c r="D358" s="4">
        <v>23625511.688961487</v>
      </c>
      <c r="E358" s="5">
        <v>5147</v>
      </c>
      <c r="F358" s="4">
        <v>1813761.2561211688</v>
      </c>
      <c r="G358" s="5">
        <v>376</v>
      </c>
      <c r="H358" s="4">
        <v>220363.5170988336</v>
      </c>
      <c r="I358" s="5">
        <v>44</v>
      </c>
      <c r="J358" s="4">
        <v>33902.079553666706</v>
      </c>
      <c r="K358" s="5">
        <v>7</v>
      </c>
      <c r="L358" s="4">
        <v>4237.7599442083383</v>
      </c>
      <c r="M358" s="5">
        <v>1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23.183593751054687</v>
      </c>
      <c r="S358" s="6">
        <v>37.580642700195298</v>
      </c>
      <c r="U358" s="10">
        <f t="shared" si="10"/>
        <v>25697776.301679365</v>
      </c>
      <c r="W358" s="14">
        <f t="shared" si="11"/>
        <v>-226013.86369111016</v>
      </c>
    </row>
    <row r="359" spans="1:23" ht="15" customHeight="1" x14ac:dyDescent="0.25">
      <c r="B359" s="13">
        <v>1635</v>
      </c>
      <c r="C359" s="3">
        <v>44286.390752314815</v>
      </c>
      <c r="D359" s="4">
        <v>23095791.695935443</v>
      </c>
      <c r="E359" s="5">
        <v>5032</v>
      </c>
      <c r="F359" s="4">
        <v>1771383.6566790857</v>
      </c>
      <c r="G359" s="5">
        <v>354</v>
      </c>
      <c r="H359" s="4">
        <v>271216.63642933365</v>
      </c>
      <c r="I359" s="5">
        <v>55</v>
      </c>
      <c r="J359" s="4">
        <v>38139.839497875051</v>
      </c>
      <c r="K359" s="5">
        <v>9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23.183593751054687</v>
      </c>
      <c r="S359" s="6">
        <v>37.580642700195298</v>
      </c>
      <c r="U359" s="10">
        <f t="shared" si="10"/>
        <v>25176531.828541737</v>
      </c>
      <c r="W359" s="14">
        <f t="shared" si="11"/>
        <v>-747258.33682873845</v>
      </c>
    </row>
    <row r="360" spans="1:23" ht="15" customHeight="1" x14ac:dyDescent="0.25">
      <c r="B360" s="13">
        <v>1640</v>
      </c>
      <c r="C360" s="3">
        <v>44286.390810185185</v>
      </c>
      <c r="D360" s="4">
        <v>23528043.210244693</v>
      </c>
      <c r="E360" s="5">
        <v>5146</v>
      </c>
      <c r="F360" s="4">
        <v>1720530.5373485854</v>
      </c>
      <c r="G360" s="5">
        <v>360</v>
      </c>
      <c r="H360" s="4">
        <v>194936.95743358356</v>
      </c>
      <c r="I360" s="5">
        <v>41</v>
      </c>
      <c r="J360" s="4">
        <v>21188.799721041691</v>
      </c>
      <c r="K360" s="5">
        <v>4</v>
      </c>
      <c r="L360" s="4">
        <v>4237.7599442083383</v>
      </c>
      <c r="M360" s="5">
        <v>1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23.183593751054687</v>
      </c>
      <c r="S360" s="6">
        <v>37.580642700195298</v>
      </c>
      <c r="U360" s="10">
        <f t="shared" si="10"/>
        <v>25468937.264692113</v>
      </c>
      <c r="W360" s="14">
        <f t="shared" si="11"/>
        <v>-454852.9006783627</v>
      </c>
    </row>
    <row r="361" spans="1:23" ht="15" customHeight="1" x14ac:dyDescent="0.25">
      <c r="B361" s="13">
        <v>1645</v>
      </c>
      <c r="C361" s="3">
        <v>44286.390868055554</v>
      </c>
      <c r="D361" s="4">
        <v>23655176.008570947</v>
      </c>
      <c r="E361" s="5">
        <v>5168</v>
      </c>
      <c r="F361" s="4">
        <v>1754432.616902252</v>
      </c>
      <c r="G361" s="5">
        <v>348</v>
      </c>
      <c r="H361" s="4">
        <v>279692.15631775034</v>
      </c>
      <c r="I361" s="5">
        <v>55</v>
      </c>
      <c r="J361" s="4">
        <v>46615.359386291726</v>
      </c>
      <c r="K361" s="5">
        <v>11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23.183593751054687</v>
      </c>
      <c r="S361" s="6">
        <v>37.580642700195298</v>
      </c>
      <c r="U361" s="10">
        <f t="shared" si="10"/>
        <v>25735916.141177241</v>
      </c>
      <c r="W361" s="14">
        <f t="shared" si="11"/>
        <v>-187874.02419323474</v>
      </c>
    </row>
    <row r="362" spans="1:23" ht="15" customHeight="1" x14ac:dyDescent="0.25">
      <c r="B362" s="13">
        <v>1650</v>
      </c>
      <c r="C362" s="3">
        <v>44286.390925925924</v>
      </c>
      <c r="D362" s="4">
        <v>23951819.20466553</v>
      </c>
      <c r="E362" s="5">
        <v>5219</v>
      </c>
      <c r="F362" s="4">
        <v>1834950.0558422105</v>
      </c>
      <c r="G362" s="5">
        <v>365</v>
      </c>
      <c r="H362" s="4">
        <v>288167.67620616703</v>
      </c>
      <c r="I362" s="5">
        <v>56</v>
      </c>
      <c r="J362" s="4">
        <v>50853.119330500063</v>
      </c>
      <c r="K362" s="5">
        <v>12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23.183593751054687</v>
      </c>
      <c r="S362" s="6">
        <v>37.580642700195298</v>
      </c>
      <c r="U362" s="10">
        <f t="shared" si="10"/>
        <v>26125790.056044407</v>
      </c>
      <c r="W362" s="14">
        <f t="shared" si="11"/>
        <v>201999.89067393169</v>
      </c>
    </row>
    <row r="363" spans="1:23" ht="15" customHeight="1" x14ac:dyDescent="0.25">
      <c r="B363" s="13">
        <v>1655</v>
      </c>
      <c r="C363" s="3">
        <v>44286.390983796293</v>
      </c>
      <c r="D363" s="4">
        <v>22951707.857832361</v>
      </c>
      <c r="E363" s="5">
        <v>5040</v>
      </c>
      <c r="F363" s="4">
        <v>1593397.7390223355</v>
      </c>
      <c r="G363" s="5">
        <v>326</v>
      </c>
      <c r="H363" s="4">
        <v>211887.99721041691</v>
      </c>
      <c r="I363" s="5">
        <v>41</v>
      </c>
      <c r="J363" s="4">
        <v>38139.839497875051</v>
      </c>
      <c r="K363" s="5">
        <v>9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23.183593751054687</v>
      </c>
      <c r="S363" s="6">
        <v>37.580642700195298</v>
      </c>
      <c r="U363" s="10">
        <f t="shared" si="10"/>
        <v>24795133.43356299</v>
      </c>
      <c r="W363" s="14">
        <f t="shared" si="11"/>
        <v>-1128656.7318074852</v>
      </c>
    </row>
    <row r="364" spans="1:23" ht="15" customHeight="1" x14ac:dyDescent="0.25">
      <c r="B364" s="13">
        <v>1660</v>
      </c>
      <c r="C364" s="3">
        <v>44286.391041666669</v>
      </c>
      <c r="D364" s="4">
        <v>23447525.771304738</v>
      </c>
      <c r="E364" s="5">
        <v>5132</v>
      </c>
      <c r="F364" s="4">
        <v>1699341.7376275437</v>
      </c>
      <c r="G364" s="5">
        <v>339</v>
      </c>
      <c r="H364" s="4">
        <v>262741.11654091702</v>
      </c>
      <c r="I364" s="5">
        <v>52</v>
      </c>
      <c r="J364" s="4">
        <v>42377.599442083381</v>
      </c>
      <c r="K364" s="5">
        <v>7</v>
      </c>
      <c r="L364" s="4">
        <v>12713.279832625016</v>
      </c>
      <c r="M364" s="5">
        <v>3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23.183593751054687</v>
      </c>
      <c r="S364" s="6">
        <v>37.580642700195298</v>
      </c>
      <c r="U364" s="10">
        <f t="shared" si="10"/>
        <v>25464699.504747905</v>
      </c>
      <c r="W364" s="14">
        <f t="shared" si="11"/>
        <v>-459090.66062257066</v>
      </c>
    </row>
    <row r="365" spans="1:23" ht="15" customHeight="1" x14ac:dyDescent="0.25">
      <c r="B365" s="13">
        <v>1665</v>
      </c>
      <c r="C365" s="3">
        <v>44286.391099537039</v>
      </c>
      <c r="D365" s="4">
        <v>23803497.606618237</v>
      </c>
      <c r="E365" s="5">
        <v>5214</v>
      </c>
      <c r="F365" s="4">
        <v>1707817.2575159606</v>
      </c>
      <c r="G365" s="5">
        <v>344</v>
      </c>
      <c r="H365" s="4">
        <v>250027.83670829199</v>
      </c>
      <c r="I365" s="5">
        <v>54</v>
      </c>
      <c r="J365" s="4">
        <v>21188.799721041691</v>
      </c>
      <c r="K365" s="5">
        <v>5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23.183593751054687</v>
      </c>
      <c r="S365" s="6">
        <v>37.580642700195298</v>
      </c>
      <c r="U365" s="10">
        <f t="shared" si="10"/>
        <v>25782531.500563528</v>
      </c>
      <c r="W365" s="14">
        <f t="shared" si="11"/>
        <v>-141258.66480694711</v>
      </c>
    </row>
    <row r="366" spans="1:23" ht="15" customHeight="1" x14ac:dyDescent="0.25">
      <c r="B366" s="13">
        <v>1670</v>
      </c>
      <c r="C366" s="3">
        <v>44286.391157407408</v>
      </c>
      <c r="D366" s="4">
        <v>23578896.329575192</v>
      </c>
      <c r="E366" s="5">
        <v>5173</v>
      </c>
      <c r="F366" s="4">
        <v>1656964.1381854604</v>
      </c>
      <c r="G366" s="5">
        <v>347</v>
      </c>
      <c r="H366" s="4">
        <v>186461.4375451669</v>
      </c>
      <c r="I366" s="5">
        <v>37</v>
      </c>
      <c r="J366" s="4">
        <v>29664.319609458369</v>
      </c>
      <c r="K366" s="5">
        <v>7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23.183593751054687</v>
      </c>
      <c r="S366" s="6">
        <v>37.580642700195298</v>
      </c>
      <c r="U366" s="10">
        <f t="shared" si="10"/>
        <v>25451986.224915277</v>
      </c>
      <c r="W366" s="14">
        <f t="shared" si="11"/>
        <v>-471803.94045519829</v>
      </c>
    </row>
    <row r="367" spans="1:23" ht="15" customHeight="1" x14ac:dyDescent="0.25">
      <c r="B367" s="13">
        <v>1675</v>
      </c>
      <c r="C367" s="3">
        <v>44286.391215277778</v>
      </c>
      <c r="D367" s="4">
        <v>22943232.337943945</v>
      </c>
      <c r="E367" s="5">
        <v>4996</v>
      </c>
      <c r="F367" s="4">
        <v>1771383.6566790857</v>
      </c>
      <c r="G367" s="5">
        <v>365</v>
      </c>
      <c r="H367" s="4">
        <v>224601.27704304195</v>
      </c>
      <c r="I367" s="5">
        <v>38</v>
      </c>
      <c r="J367" s="4">
        <v>63566.399163125076</v>
      </c>
      <c r="K367" s="5">
        <v>13</v>
      </c>
      <c r="L367" s="4">
        <v>8475.5198884166766</v>
      </c>
      <c r="M367" s="5">
        <v>2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23.183593751054687</v>
      </c>
      <c r="S367" s="6">
        <v>37.580642700195298</v>
      </c>
      <c r="U367" s="10">
        <f t="shared" si="10"/>
        <v>25011259.190717611</v>
      </c>
      <c r="W367" s="14">
        <f t="shared" si="11"/>
        <v>-912530.97465286404</v>
      </c>
    </row>
    <row r="368" spans="1:23" ht="15" customHeight="1" x14ac:dyDescent="0.25">
      <c r="A368" s="13">
        <v>28</v>
      </c>
      <c r="B368" s="13">
        <v>1680</v>
      </c>
      <c r="C368" s="3">
        <v>44286.391273148147</v>
      </c>
      <c r="D368" s="4">
        <v>23150882.575210154</v>
      </c>
      <c r="E368" s="5">
        <v>5059</v>
      </c>
      <c r="F368" s="4">
        <v>1712055.0174601688</v>
      </c>
      <c r="G368" s="5">
        <v>342</v>
      </c>
      <c r="H368" s="4">
        <v>262741.11654091702</v>
      </c>
      <c r="I368" s="5">
        <v>54</v>
      </c>
      <c r="J368" s="4">
        <v>33902.079553666706</v>
      </c>
      <c r="K368" s="5">
        <v>8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23.183593751054687</v>
      </c>
      <c r="S368" s="6">
        <v>37.580642700195298</v>
      </c>
      <c r="U368" s="10">
        <f t="shared" si="10"/>
        <v>25159580.788764905</v>
      </c>
      <c r="W368" s="14">
        <f t="shared" si="11"/>
        <v>-764209.37660557032</v>
      </c>
    </row>
    <row r="369" spans="1:23" ht="15" customHeight="1" x14ac:dyDescent="0.25">
      <c r="B369" s="13">
        <v>1685</v>
      </c>
      <c r="C369" s="3">
        <v>44286.391331018516</v>
      </c>
      <c r="D369" s="4">
        <v>23333106.252811115</v>
      </c>
      <c r="E369" s="5">
        <v>5140</v>
      </c>
      <c r="F369" s="4">
        <v>1551020.1395802519</v>
      </c>
      <c r="G369" s="5">
        <v>324</v>
      </c>
      <c r="H369" s="4">
        <v>177985.91765675024</v>
      </c>
      <c r="I369" s="5">
        <v>36</v>
      </c>
      <c r="J369" s="4">
        <v>25426.559665250032</v>
      </c>
      <c r="K369" s="5">
        <v>5</v>
      </c>
      <c r="L369" s="4">
        <v>4237.7599442083383</v>
      </c>
      <c r="M369" s="5">
        <v>1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23.183593751054687</v>
      </c>
      <c r="S369" s="6">
        <v>37.580642700195298</v>
      </c>
      <c r="U369" s="10">
        <f t="shared" si="10"/>
        <v>25091776.629657578</v>
      </c>
      <c r="W369" s="14">
        <f t="shared" si="11"/>
        <v>-832013.53571289778</v>
      </c>
    </row>
    <row r="370" spans="1:23" ht="15" customHeight="1" x14ac:dyDescent="0.25">
      <c r="B370" s="13">
        <v>1690</v>
      </c>
      <c r="C370" s="3">
        <v>44286.391388888886</v>
      </c>
      <c r="D370" s="4">
        <v>23104267.215823863</v>
      </c>
      <c r="E370" s="5">
        <v>5046</v>
      </c>
      <c r="F370" s="4">
        <v>1720530.5373485854</v>
      </c>
      <c r="G370" s="5">
        <v>347</v>
      </c>
      <c r="H370" s="4">
        <v>250027.83670829199</v>
      </c>
      <c r="I370" s="5">
        <v>53</v>
      </c>
      <c r="J370" s="4">
        <v>25426.559665250032</v>
      </c>
      <c r="K370" s="5">
        <v>6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23.183593751054687</v>
      </c>
      <c r="S370" s="6">
        <v>37.580642700195298</v>
      </c>
      <c r="U370" s="10">
        <f t="shared" si="10"/>
        <v>25100252.149545994</v>
      </c>
      <c r="W370" s="14">
        <f t="shared" si="11"/>
        <v>-823538.01582448184</v>
      </c>
    </row>
    <row r="371" spans="1:23" ht="15" customHeight="1" x14ac:dyDescent="0.25">
      <c r="B371" s="13">
        <v>1695</v>
      </c>
      <c r="C371" s="3">
        <v>44286.391446759262</v>
      </c>
      <c r="D371" s="4">
        <v>22655064.661737777</v>
      </c>
      <c r="E371" s="5">
        <v>4967</v>
      </c>
      <c r="F371" s="4">
        <v>1606111.0188549603</v>
      </c>
      <c r="G371" s="5">
        <v>330</v>
      </c>
      <c r="H371" s="4">
        <v>207650.2372662086</v>
      </c>
      <c r="I371" s="5">
        <v>42</v>
      </c>
      <c r="J371" s="4">
        <v>29664.319609458369</v>
      </c>
      <c r="K371" s="5">
        <v>7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23.183593751054687</v>
      </c>
      <c r="S371" s="6">
        <v>37.580642700195298</v>
      </c>
      <c r="U371" s="10">
        <f t="shared" si="10"/>
        <v>24498490.237468407</v>
      </c>
      <c r="W371" s="14">
        <f t="shared" si="11"/>
        <v>-1425299.9279020689</v>
      </c>
    </row>
    <row r="372" spans="1:23" ht="15" customHeight="1" x14ac:dyDescent="0.25">
      <c r="B372" s="13">
        <v>1700</v>
      </c>
      <c r="C372" s="3">
        <v>44286.391504629632</v>
      </c>
      <c r="D372" s="4">
        <v>22896616.97855765</v>
      </c>
      <c r="E372" s="5">
        <v>5002</v>
      </c>
      <c r="F372" s="4">
        <v>1699341.7376275437</v>
      </c>
      <c r="G372" s="5">
        <v>359</v>
      </c>
      <c r="H372" s="4">
        <v>177985.91765675024</v>
      </c>
      <c r="I372" s="5">
        <v>34</v>
      </c>
      <c r="J372" s="4">
        <v>33902.079553666706</v>
      </c>
      <c r="K372" s="5">
        <v>8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23.183593751054687</v>
      </c>
      <c r="S372" s="6">
        <v>37.419357299804702</v>
      </c>
      <c r="U372" s="10">
        <f t="shared" si="10"/>
        <v>24807846.71339561</v>
      </c>
      <c r="W372" s="14">
        <f t="shared" si="11"/>
        <v>-1115943.451974865</v>
      </c>
    </row>
    <row r="373" spans="1:23" ht="15" customHeight="1" x14ac:dyDescent="0.25">
      <c r="B373" s="13">
        <v>1705</v>
      </c>
      <c r="C373" s="3">
        <v>44286.391562500001</v>
      </c>
      <c r="D373" s="4">
        <v>23625511.688961487</v>
      </c>
      <c r="E373" s="5">
        <v>5203</v>
      </c>
      <c r="F373" s="4">
        <v>1576446.6992455018</v>
      </c>
      <c r="G373" s="5">
        <v>331</v>
      </c>
      <c r="H373" s="4">
        <v>173748.15771254187</v>
      </c>
      <c r="I373" s="5">
        <v>32</v>
      </c>
      <c r="J373" s="4">
        <v>38139.839497875051</v>
      </c>
      <c r="K373" s="5">
        <v>8</v>
      </c>
      <c r="L373" s="4">
        <v>4237.7599442083383</v>
      </c>
      <c r="M373" s="5">
        <v>1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23.183593751054687</v>
      </c>
      <c r="S373" s="6">
        <v>37.419357299804702</v>
      </c>
      <c r="U373" s="10">
        <f t="shared" si="10"/>
        <v>25418084.145361613</v>
      </c>
      <c r="W373" s="14">
        <f t="shared" si="11"/>
        <v>-505706.02000886202</v>
      </c>
    </row>
    <row r="374" spans="1:23" ht="15" customHeight="1" x14ac:dyDescent="0.25">
      <c r="B374" s="13">
        <v>1710</v>
      </c>
      <c r="C374" s="3">
        <v>44286.39162037037</v>
      </c>
      <c r="D374" s="4">
        <v>22883903.69872503</v>
      </c>
      <c r="E374" s="5">
        <v>4978</v>
      </c>
      <c r="F374" s="4">
        <v>1788334.696455919</v>
      </c>
      <c r="G374" s="5">
        <v>369</v>
      </c>
      <c r="H374" s="4">
        <v>224601.27704304195</v>
      </c>
      <c r="I374" s="5">
        <v>46</v>
      </c>
      <c r="J374" s="4">
        <v>29664.319609458369</v>
      </c>
      <c r="K374" s="5">
        <v>7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23.183593751054687</v>
      </c>
      <c r="S374" s="6">
        <v>37.419357299804702</v>
      </c>
      <c r="U374" s="10">
        <f t="shared" si="10"/>
        <v>24926503.991833448</v>
      </c>
      <c r="W374" s="14">
        <f t="shared" si="11"/>
        <v>-997286.17353702709</v>
      </c>
    </row>
    <row r="375" spans="1:23" ht="15" customHeight="1" x14ac:dyDescent="0.25">
      <c r="B375" s="13">
        <v>1715</v>
      </c>
      <c r="C375" s="3">
        <v>44286.39167824074</v>
      </c>
      <c r="D375" s="4">
        <v>23104267.215823863</v>
      </c>
      <c r="E375" s="5">
        <v>5074</v>
      </c>
      <c r="F375" s="4">
        <v>1601873.2589107521</v>
      </c>
      <c r="G375" s="5">
        <v>337</v>
      </c>
      <c r="H375" s="4">
        <v>173748.15771254187</v>
      </c>
      <c r="I375" s="5">
        <v>31</v>
      </c>
      <c r="J375" s="4">
        <v>42377.599442083381</v>
      </c>
      <c r="K375" s="5">
        <v>10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23.183593751054687</v>
      </c>
      <c r="S375" s="6">
        <v>37.580642700195298</v>
      </c>
      <c r="U375" s="10">
        <f t="shared" si="10"/>
        <v>24922266.23188924</v>
      </c>
      <c r="W375" s="14">
        <f t="shared" si="11"/>
        <v>-1001523.9334812351</v>
      </c>
    </row>
    <row r="376" spans="1:23" ht="15" customHeight="1" x14ac:dyDescent="0.25">
      <c r="B376" s="13">
        <v>1720</v>
      </c>
      <c r="C376" s="3">
        <v>44286.391736111109</v>
      </c>
      <c r="D376" s="4">
        <v>23078840.656158611</v>
      </c>
      <c r="E376" s="5">
        <v>5079</v>
      </c>
      <c r="F376" s="4">
        <v>1555257.8995244603</v>
      </c>
      <c r="G376" s="5">
        <v>313</v>
      </c>
      <c r="H376" s="4">
        <v>228839.03698725029</v>
      </c>
      <c r="I376" s="5">
        <v>44</v>
      </c>
      <c r="J376" s="4">
        <v>42377.599442083381</v>
      </c>
      <c r="K376" s="5">
        <v>10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23.183593751054687</v>
      </c>
      <c r="S376" s="6">
        <v>37.580642700195298</v>
      </c>
      <c r="U376" s="10">
        <f t="shared" si="10"/>
        <v>24905315.192112405</v>
      </c>
      <c r="W376" s="14">
        <f t="shared" si="11"/>
        <v>-1018474.9732580706</v>
      </c>
    </row>
    <row r="377" spans="1:23" ht="15" customHeight="1" x14ac:dyDescent="0.25">
      <c r="B377" s="13">
        <v>1725</v>
      </c>
      <c r="C377" s="3">
        <v>44286.391793981478</v>
      </c>
      <c r="D377" s="4">
        <v>23367008.332364779</v>
      </c>
      <c r="E377" s="5">
        <v>5103</v>
      </c>
      <c r="F377" s="4">
        <v>1741719.3370696271</v>
      </c>
      <c r="G377" s="5">
        <v>349</v>
      </c>
      <c r="H377" s="4">
        <v>262741.11654091702</v>
      </c>
      <c r="I377" s="5">
        <v>51</v>
      </c>
      <c r="J377" s="4">
        <v>46615.359386291726</v>
      </c>
      <c r="K377" s="5">
        <v>11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23.183593751054687</v>
      </c>
      <c r="S377" s="6">
        <v>37.419357299804702</v>
      </c>
      <c r="U377" s="10">
        <f t="shared" si="10"/>
        <v>25418084.145361613</v>
      </c>
      <c r="W377" s="14">
        <f t="shared" si="11"/>
        <v>-505706.02000886202</v>
      </c>
    </row>
    <row r="378" spans="1:23" ht="15" customHeight="1" x14ac:dyDescent="0.25">
      <c r="B378" s="13">
        <v>1730</v>
      </c>
      <c r="C378" s="3">
        <v>44286.391851851855</v>
      </c>
      <c r="D378" s="4">
        <v>22430463.384694733</v>
      </c>
      <c r="E378" s="5">
        <v>4911</v>
      </c>
      <c r="F378" s="4">
        <v>1618824.2986875854</v>
      </c>
      <c r="G378" s="5">
        <v>336</v>
      </c>
      <c r="H378" s="4">
        <v>194936.95743358356</v>
      </c>
      <c r="I378" s="5">
        <v>41</v>
      </c>
      <c r="J378" s="4">
        <v>21188.799721041691</v>
      </c>
      <c r="K378" s="5">
        <v>5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23.183593751054687</v>
      </c>
      <c r="S378" s="6">
        <v>37.419357299804702</v>
      </c>
      <c r="U378" s="10">
        <f t="shared" si="10"/>
        <v>24265413.440536942</v>
      </c>
      <c r="W378" s="14">
        <f t="shared" si="11"/>
        <v>-1658376.7248335332</v>
      </c>
    </row>
    <row r="379" spans="1:23" ht="15" customHeight="1" x14ac:dyDescent="0.25">
      <c r="B379" s="13">
        <v>1735</v>
      </c>
      <c r="C379" s="3">
        <v>44286.391909722224</v>
      </c>
      <c r="D379" s="4">
        <v>23133931.535433322</v>
      </c>
      <c r="E379" s="5">
        <v>5108</v>
      </c>
      <c r="F379" s="4">
        <v>1487453.7404171268</v>
      </c>
      <c r="G379" s="5">
        <v>302</v>
      </c>
      <c r="H379" s="4">
        <v>207650.2372662086</v>
      </c>
      <c r="I379" s="5">
        <v>44</v>
      </c>
      <c r="J379" s="4">
        <v>21188.799721041691</v>
      </c>
      <c r="K379" s="5">
        <v>5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23.183593751054687</v>
      </c>
      <c r="S379" s="6">
        <v>37.419357299804702</v>
      </c>
      <c r="U379" s="10">
        <f t="shared" si="10"/>
        <v>24850224.312837698</v>
      </c>
      <c r="W379" s="14">
        <f t="shared" si="11"/>
        <v>-1073565.8525327779</v>
      </c>
    </row>
    <row r="380" spans="1:23" ht="15" customHeight="1" x14ac:dyDescent="0.25">
      <c r="A380" s="13">
        <v>29</v>
      </c>
      <c r="B380" s="13">
        <v>1740</v>
      </c>
      <c r="C380" s="3">
        <v>44286.391967592594</v>
      </c>
      <c r="D380" s="4">
        <v>22930519.058111317</v>
      </c>
      <c r="E380" s="5">
        <v>5021</v>
      </c>
      <c r="F380" s="4">
        <v>1652726.3782412522</v>
      </c>
      <c r="G380" s="5">
        <v>333</v>
      </c>
      <c r="H380" s="4">
        <v>241552.3168198753</v>
      </c>
      <c r="I380" s="5">
        <v>51</v>
      </c>
      <c r="J380" s="4">
        <v>25426.559665250032</v>
      </c>
      <c r="K380" s="5">
        <v>5</v>
      </c>
      <c r="L380" s="4">
        <v>4237.7599442083383</v>
      </c>
      <c r="M380" s="5">
        <v>1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23.183593751054687</v>
      </c>
      <c r="S380" s="6">
        <v>37.419357299804702</v>
      </c>
      <c r="U380" s="10">
        <f t="shared" si="10"/>
        <v>24854462.072781906</v>
      </c>
      <c r="W380" s="14">
        <f t="shared" si="11"/>
        <v>-1069328.09258857</v>
      </c>
    </row>
    <row r="381" spans="1:23" ht="15" customHeight="1" x14ac:dyDescent="0.25">
      <c r="B381" s="13">
        <v>1745</v>
      </c>
      <c r="C381" s="3">
        <v>44286.392025462963</v>
      </c>
      <c r="D381" s="4">
        <v>22434701.144638944</v>
      </c>
      <c r="E381" s="5">
        <v>4894</v>
      </c>
      <c r="F381" s="4">
        <v>1695103.9776833353</v>
      </c>
      <c r="G381" s="5">
        <v>338</v>
      </c>
      <c r="H381" s="4">
        <v>262741.11654091702</v>
      </c>
      <c r="I381" s="5">
        <v>53</v>
      </c>
      <c r="J381" s="4">
        <v>38139.839497875051</v>
      </c>
      <c r="K381" s="5">
        <v>8</v>
      </c>
      <c r="L381" s="4">
        <v>4237.7599442083383</v>
      </c>
      <c r="M381" s="5">
        <v>1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23.183593751054687</v>
      </c>
      <c r="S381" s="6">
        <v>37.419357299804702</v>
      </c>
      <c r="U381" s="10">
        <f t="shared" si="10"/>
        <v>24434923.83830528</v>
      </c>
      <c r="W381" s="14">
        <f t="shared" si="11"/>
        <v>-1488866.3270651959</v>
      </c>
    </row>
    <row r="382" spans="1:23" ht="15" customHeight="1" x14ac:dyDescent="0.25">
      <c r="B382" s="13">
        <v>1750</v>
      </c>
      <c r="C382" s="3">
        <v>44286.392083333332</v>
      </c>
      <c r="D382" s="4">
        <v>23040700.816660736</v>
      </c>
      <c r="E382" s="5">
        <v>5038</v>
      </c>
      <c r="F382" s="4">
        <v>1690866.2177391271</v>
      </c>
      <c r="G382" s="5">
        <v>340</v>
      </c>
      <c r="H382" s="4">
        <v>250027.83670829199</v>
      </c>
      <c r="I382" s="5">
        <v>52</v>
      </c>
      <c r="J382" s="4">
        <v>29664.319609458369</v>
      </c>
      <c r="K382" s="5">
        <v>7</v>
      </c>
      <c r="L382" s="4">
        <v>0</v>
      </c>
      <c r="M382" s="5">
        <v>0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23.183593751054687</v>
      </c>
      <c r="S382" s="6">
        <v>37.419357299804702</v>
      </c>
      <c r="U382" s="10">
        <f t="shared" si="10"/>
        <v>25011259.190717615</v>
      </c>
      <c r="W382" s="14">
        <f t="shared" si="11"/>
        <v>-912530.97465286031</v>
      </c>
    </row>
    <row r="383" spans="1:23" ht="15" customHeight="1" x14ac:dyDescent="0.25">
      <c r="B383" s="13">
        <v>1755</v>
      </c>
      <c r="C383" s="3">
        <v>44286.392141203702</v>
      </c>
      <c r="D383" s="4">
        <v>22752533.140454572</v>
      </c>
      <c r="E383" s="5">
        <v>4975</v>
      </c>
      <c r="F383" s="4">
        <v>1669677.4180180854</v>
      </c>
      <c r="G383" s="5">
        <v>338</v>
      </c>
      <c r="H383" s="4">
        <v>237314.55687566695</v>
      </c>
      <c r="I383" s="5">
        <v>44</v>
      </c>
      <c r="J383" s="4">
        <v>50853.119330500063</v>
      </c>
      <c r="K383" s="5">
        <v>11</v>
      </c>
      <c r="L383" s="4">
        <v>4237.7599442083383</v>
      </c>
      <c r="M383" s="5">
        <v>0</v>
      </c>
      <c r="N383" s="4">
        <v>4237.7599442083383</v>
      </c>
      <c r="O383" s="5">
        <v>1</v>
      </c>
      <c r="P383" s="5">
        <v>5</v>
      </c>
      <c r="Q383" s="6">
        <v>2.3597372509961577E-4</v>
      </c>
      <c r="R383" s="6">
        <v>23.183593751054687</v>
      </c>
      <c r="S383" s="6">
        <v>37.419357299804702</v>
      </c>
      <c r="U383" s="10">
        <f t="shared" si="10"/>
        <v>24718853.754567239</v>
      </c>
      <c r="W383" s="14">
        <f t="shared" si="11"/>
        <v>-1204936.4108032361</v>
      </c>
    </row>
    <row r="384" spans="1:23" ht="15" customHeight="1" x14ac:dyDescent="0.25">
      <c r="B384" s="13">
        <v>1760</v>
      </c>
      <c r="C384" s="3">
        <v>44286.392199074071</v>
      </c>
      <c r="D384" s="4">
        <v>22248239.707093775</v>
      </c>
      <c r="E384" s="5">
        <v>4875</v>
      </c>
      <c r="F384" s="4">
        <v>1589159.9790781268</v>
      </c>
      <c r="G384" s="5">
        <v>323</v>
      </c>
      <c r="H384" s="4">
        <v>220363.5170988336</v>
      </c>
      <c r="I384" s="5">
        <v>42</v>
      </c>
      <c r="J384" s="4">
        <v>42377.599442083381</v>
      </c>
      <c r="K384" s="5">
        <v>10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23.183593751054687</v>
      </c>
      <c r="S384" s="6">
        <v>37.419357299804702</v>
      </c>
      <c r="U384" s="10">
        <f t="shared" si="10"/>
        <v>24100140.802712817</v>
      </c>
      <c r="W384" s="14">
        <f t="shared" si="11"/>
        <v>-1823649.3626576588</v>
      </c>
    </row>
    <row r="385" spans="1:23" ht="15" customHeight="1" x14ac:dyDescent="0.25">
      <c r="B385" s="13">
        <v>1765</v>
      </c>
      <c r="C385" s="3">
        <v>44286.392256944448</v>
      </c>
      <c r="D385" s="4">
        <v>22536407.383299947</v>
      </c>
      <c r="E385" s="5">
        <v>4931</v>
      </c>
      <c r="F385" s="4">
        <v>1640013.0984086269</v>
      </c>
      <c r="G385" s="5">
        <v>335</v>
      </c>
      <c r="H385" s="4">
        <v>220363.5170988336</v>
      </c>
      <c r="I385" s="5">
        <v>45</v>
      </c>
      <c r="J385" s="4">
        <v>29664.319609458369</v>
      </c>
      <c r="K385" s="5">
        <v>7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23.183593751054687</v>
      </c>
      <c r="S385" s="6">
        <v>37.419357299804702</v>
      </c>
      <c r="U385" s="10">
        <f t="shared" si="10"/>
        <v>24426448.318416867</v>
      </c>
      <c r="W385" s="14">
        <f t="shared" si="11"/>
        <v>-1497341.8469536081</v>
      </c>
    </row>
    <row r="386" spans="1:23" ht="15" customHeight="1" x14ac:dyDescent="0.25">
      <c r="B386" s="13">
        <v>1770</v>
      </c>
      <c r="C386" s="3">
        <v>44286.392314814817</v>
      </c>
      <c r="D386" s="4">
        <v>22409274.584973693</v>
      </c>
      <c r="E386" s="5">
        <v>4908</v>
      </c>
      <c r="F386" s="4">
        <v>1610348.7787991688</v>
      </c>
      <c r="G386" s="5">
        <v>333</v>
      </c>
      <c r="H386" s="4">
        <v>199174.71737779194</v>
      </c>
      <c r="I386" s="5">
        <v>35</v>
      </c>
      <c r="J386" s="4">
        <v>50853.119330500063</v>
      </c>
      <c r="K386" s="5">
        <v>12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23.183593751054687</v>
      </c>
      <c r="S386" s="6">
        <v>37.419357299804702</v>
      </c>
      <c r="U386" s="10">
        <f t="shared" si="10"/>
        <v>24269651.200481154</v>
      </c>
      <c r="W386" s="14">
        <f t="shared" si="11"/>
        <v>-1654138.9648893215</v>
      </c>
    </row>
    <row r="387" spans="1:23" ht="15" customHeight="1" x14ac:dyDescent="0.25">
      <c r="B387" s="13">
        <v>1775</v>
      </c>
      <c r="C387" s="3">
        <v>44286.392372685186</v>
      </c>
      <c r="D387" s="4">
        <v>22549120.663132571</v>
      </c>
      <c r="E387" s="5">
        <v>4909</v>
      </c>
      <c r="F387" s="4">
        <v>1745957.0970138353</v>
      </c>
      <c r="G387" s="5">
        <v>354</v>
      </c>
      <c r="H387" s="4">
        <v>245790.07676408361</v>
      </c>
      <c r="I387" s="5">
        <v>43</v>
      </c>
      <c r="J387" s="4">
        <v>63566.399163125076</v>
      </c>
      <c r="K387" s="5">
        <v>14</v>
      </c>
      <c r="L387" s="4">
        <v>4237.7599442083383</v>
      </c>
      <c r="M387" s="5">
        <v>1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23.183593751054687</v>
      </c>
      <c r="S387" s="6">
        <v>37.258064270019503</v>
      </c>
      <c r="U387" s="10">
        <f t="shared" si="10"/>
        <v>24608671.996017821</v>
      </c>
      <c r="W387" s="14">
        <f t="shared" si="11"/>
        <v>-1315118.1693526544</v>
      </c>
    </row>
    <row r="388" spans="1:23" ht="15" customHeight="1" x14ac:dyDescent="0.25">
      <c r="B388" s="13">
        <v>1780</v>
      </c>
      <c r="C388" s="3">
        <v>44286.392430555556</v>
      </c>
      <c r="D388" s="4">
        <v>21773610.593342442</v>
      </c>
      <c r="E388" s="5">
        <v>4733</v>
      </c>
      <c r="F388" s="4">
        <v>1716292.7774043772</v>
      </c>
      <c r="G388" s="5">
        <v>350</v>
      </c>
      <c r="H388" s="4">
        <v>233076.79693145861</v>
      </c>
      <c r="I388" s="5">
        <v>46</v>
      </c>
      <c r="J388" s="4">
        <v>38139.839497875051</v>
      </c>
      <c r="K388" s="5">
        <v>9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23.183593751054687</v>
      </c>
      <c r="S388" s="6">
        <v>37.258064270019503</v>
      </c>
      <c r="U388" s="10">
        <f t="shared" si="10"/>
        <v>23761120.007176153</v>
      </c>
      <c r="W388" s="14">
        <f t="shared" si="11"/>
        <v>-2162670.1581943221</v>
      </c>
    </row>
    <row r="389" spans="1:23" ht="15" customHeight="1" x14ac:dyDescent="0.25">
      <c r="B389" s="13">
        <v>1785</v>
      </c>
      <c r="C389" s="3">
        <v>44286.392488425925</v>
      </c>
      <c r="D389" s="4">
        <v>21938883.231166568</v>
      </c>
      <c r="E389" s="5">
        <v>4828</v>
      </c>
      <c r="F389" s="4">
        <v>1478978.2205287102</v>
      </c>
      <c r="G389" s="5">
        <v>299</v>
      </c>
      <c r="H389" s="4">
        <v>211887.99721041691</v>
      </c>
      <c r="I389" s="5">
        <v>41</v>
      </c>
      <c r="J389" s="4">
        <v>38139.839497875051</v>
      </c>
      <c r="K389" s="5">
        <v>8</v>
      </c>
      <c r="L389" s="4">
        <v>4237.7599442083383</v>
      </c>
      <c r="M389" s="5">
        <v>1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23.183593751054687</v>
      </c>
      <c r="S389" s="6">
        <v>37.258064270019503</v>
      </c>
      <c r="U389" s="10">
        <f t="shared" si="10"/>
        <v>23672127.048347779</v>
      </c>
      <c r="W389" s="14">
        <f t="shared" si="11"/>
        <v>-2251663.1170226969</v>
      </c>
    </row>
    <row r="390" spans="1:23" ht="15" customHeight="1" x14ac:dyDescent="0.25">
      <c r="B390" s="13">
        <v>1790</v>
      </c>
      <c r="C390" s="3">
        <v>44286.392546296294</v>
      </c>
      <c r="D390" s="4">
        <v>22142295.708488569</v>
      </c>
      <c r="E390" s="5">
        <v>4875</v>
      </c>
      <c r="F390" s="4">
        <v>1483215.9804729186</v>
      </c>
      <c r="G390" s="5">
        <v>299</v>
      </c>
      <c r="H390" s="4">
        <v>216125.75715462526</v>
      </c>
      <c r="I390" s="5">
        <v>42</v>
      </c>
      <c r="J390" s="4">
        <v>38139.839497875051</v>
      </c>
      <c r="K390" s="5">
        <v>8</v>
      </c>
      <c r="L390" s="4">
        <v>4237.7599442083383</v>
      </c>
      <c r="M390" s="5">
        <v>1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23.183593751054687</v>
      </c>
      <c r="S390" s="6">
        <v>37.258064270019503</v>
      </c>
      <c r="U390" s="10">
        <f t="shared" si="10"/>
        <v>23884015.045558196</v>
      </c>
      <c r="W390" s="14">
        <f t="shared" si="11"/>
        <v>-2039775.1198122799</v>
      </c>
    </row>
    <row r="391" spans="1:23" ht="15" customHeight="1" x14ac:dyDescent="0.25">
      <c r="B391" s="13">
        <v>1795</v>
      </c>
      <c r="C391" s="3">
        <v>44286.392604166664</v>
      </c>
      <c r="D391" s="4">
        <v>22388085.785252653</v>
      </c>
      <c r="E391" s="5">
        <v>4930</v>
      </c>
      <c r="F391" s="4">
        <v>1495929.2603055437</v>
      </c>
      <c r="G391" s="5">
        <v>310</v>
      </c>
      <c r="H391" s="4">
        <v>182223.67760095856</v>
      </c>
      <c r="I391" s="5">
        <v>40</v>
      </c>
      <c r="J391" s="4">
        <v>12713.279832625016</v>
      </c>
      <c r="K391" s="5">
        <v>3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23.183593751054687</v>
      </c>
      <c r="S391" s="6">
        <v>37.258064270019503</v>
      </c>
      <c r="U391" s="10">
        <f t="shared" si="10"/>
        <v>24078952.002991777</v>
      </c>
      <c r="W391" s="14">
        <f t="shared" si="11"/>
        <v>-1844838.1623786986</v>
      </c>
    </row>
    <row r="392" spans="1:23" ht="15" customHeight="1" x14ac:dyDescent="0.25">
      <c r="A392" s="13">
        <v>30</v>
      </c>
      <c r="B392" s="13">
        <v>1800</v>
      </c>
      <c r="C392" s="3">
        <v>44286.39266203704</v>
      </c>
      <c r="D392" s="4">
        <v>22718631.060900904</v>
      </c>
      <c r="E392" s="5">
        <v>4968</v>
      </c>
      <c r="F392" s="4">
        <v>1665439.658073877</v>
      </c>
      <c r="G392" s="5">
        <v>340</v>
      </c>
      <c r="H392" s="4">
        <v>224601.27704304195</v>
      </c>
      <c r="I392" s="5">
        <v>45</v>
      </c>
      <c r="J392" s="4">
        <v>33902.079553666706</v>
      </c>
      <c r="K392" s="5">
        <v>8</v>
      </c>
      <c r="L392" s="4">
        <v>0</v>
      </c>
      <c r="M392" s="5">
        <v>0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23.183593751054687</v>
      </c>
      <c r="S392" s="6">
        <v>37.258064270019503</v>
      </c>
      <c r="U392" s="10">
        <f t="shared" si="10"/>
        <v>24642574.075571489</v>
      </c>
      <c r="W392" s="14">
        <f t="shared" si="11"/>
        <v>-1281216.0897989869</v>
      </c>
    </row>
    <row r="393" spans="1:23" ht="15" customHeight="1" x14ac:dyDescent="0.25">
      <c r="B393" s="13">
        <v>1805</v>
      </c>
      <c r="C393" s="3">
        <v>44286.39271990741</v>
      </c>
      <c r="D393" s="4">
        <v>23447525.771304738</v>
      </c>
      <c r="E393" s="5">
        <v>5209</v>
      </c>
      <c r="F393" s="4">
        <v>1373034.2219235017</v>
      </c>
      <c r="G393" s="5">
        <v>283</v>
      </c>
      <c r="H393" s="4">
        <v>173748.15771254187</v>
      </c>
      <c r="I393" s="5">
        <v>34</v>
      </c>
      <c r="J393" s="4">
        <v>29664.319609458369</v>
      </c>
      <c r="K393" s="5">
        <v>7</v>
      </c>
      <c r="L393" s="4">
        <v>0</v>
      </c>
      <c r="M393" s="5">
        <v>0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23.183593751054687</v>
      </c>
      <c r="S393" s="6">
        <v>37.258064270019503</v>
      </c>
      <c r="U393" s="10">
        <f t="shared" ref="U393" si="12">SUM(D393,F393,H393,J393,L393,N393)</f>
        <v>25023972.470550239</v>
      </c>
      <c r="W393" s="14">
        <f t="shared" ref="W393" si="13">U393-$V$31</f>
        <v>-899817.69482023641</v>
      </c>
    </row>
    <row r="394" spans="1:23" ht="15" customHeight="1" x14ac:dyDescent="0.25">
      <c r="C394" s="7" t="s">
        <v>28</v>
      </c>
      <c r="D394" s="8">
        <f t="shared" ref="D394:S394" si="14">AVERAGE(D8:D393)</f>
        <v>44030183.097839512</v>
      </c>
      <c r="E394" s="8">
        <f t="shared" si="14"/>
        <v>8897.7279792746122</v>
      </c>
      <c r="F394" s="8">
        <f t="shared" si="14"/>
        <v>6323747.8728077188</v>
      </c>
      <c r="G394" s="8">
        <f t="shared" si="14"/>
        <v>1169.0544041450778</v>
      </c>
      <c r="H394" s="8">
        <f t="shared" si="14"/>
        <v>1369575.9463213636</v>
      </c>
      <c r="I394" s="8">
        <f t="shared" si="14"/>
        <v>263.61917098445593</v>
      </c>
      <c r="J394" s="8">
        <f t="shared" si="14"/>
        <v>252421.18299802585</v>
      </c>
      <c r="K394" s="8">
        <f t="shared" si="14"/>
        <v>53.904145077720209</v>
      </c>
      <c r="L394" s="8">
        <f t="shared" si="14"/>
        <v>23988.356160868319</v>
      </c>
      <c r="M394" s="8">
        <f t="shared" si="14"/>
        <v>3.4663212435233159</v>
      </c>
      <c r="N394" s="8">
        <f t="shared" si="14"/>
        <v>9298.9188413069132</v>
      </c>
      <c r="O394" s="8">
        <f t="shared" si="14"/>
        <v>2.1943005181347148</v>
      </c>
      <c r="P394" s="8">
        <f t="shared" si="14"/>
        <v>5</v>
      </c>
      <c r="Q394" s="9">
        <f t="shared" si="14"/>
        <v>2.3597372509961606E-4</v>
      </c>
      <c r="R394" s="9">
        <f t="shared" si="14"/>
        <v>23.151266552577884</v>
      </c>
      <c r="S394" s="9">
        <f t="shared" si="14"/>
        <v>37.079224502484415</v>
      </c>
      <c r="U394" s="10"/>
      <c r="W394" s="14"/>
    </row>
    <row r="395" spans="1:23" ht="15" customHeight="1" x14ac:dyDescent="0.25">
      <c r="C395" s="7" t="s">
        <v>29</v>
      </c>
      <c r="D395" s="10">
        <f t="shared" ref="D395:S395" si="15">MAX(D8:D393)</f>
        <v>262927577.97846216</v>
      </c>
      <c r="E395" s="11">
        <f t="shared" si="15"/>
        <v>36869</v>
      </c>
      <c r="F395" s="10">
        <f t="shared" si="15"/>
        <v>112851547.31426805</v>
      </c>
      <c r="G395" s="11">
        <f t="shared" si="15"/>
        <v>18280</v>
      </c>
      <c r="H395" s="10">
        <f t="shared" si="15"/>
        <v>36402357.920749627</v>
      </c>
      <c r="I395" s="11">
        <f t="shared" si="15"/>
        <v>6834</v>
      </c>
      <c r="J395" s="10">
        <f t="shared" si="15"/>
        <v>8403477.9693651348</v>
      </c>
      <c r="K395" s="11">
        <f t="shared" si="15"/>
        <v>1644</v>
      </c>
      <c r="L395" s="10">
        <f t="shared" si="15"/>
        <v>1436600.6210866268</v>
      </c>
      <c r="M395" s="11">
        <f t="shared" si="15"/>
        <v>170</v>
      </c>
      <c r="N395" s="10">
        <f t="shared" si="15"/>
        <v>716181.43057120929</v>
      </c>
      <c r="O395" s="11">
        <f t="shared" si="15"/>
        <v>169</v>
      </c>
      <c r="P395" s="11">
        <f t="shared" si="15"/>
        <v>5</v>
      </c>
      <c r="Q395" s="12">
        <f t="shared" si="15"/>
        <v>2.3597372509961577E-4</v>
      </c>
      <c r="R395" s="12">
        <f t="shared" si="15"/>
        <v>23.183593751054687</v>
      </c>
      <c r="S395" s="12">
        <f t="shared" si="15"/>
        <v>38.0645141601563</v>
      </c>
      <c r="U395" s="10"/>
      <c r="W395" s="14"/>
    </row>
    <row r="396" spans="1:23" ht="15" customHeight="1" x14ac:dyDescent="0.25">
      <c r="C396" s="7" t="s">
        <v>30</v>
      </c>
      <c r="D396" s="10">
        <f t="shared" ref="D396:S396" si="16">MIN(D8:D393)</f>
        <v>21773610.593342442</v>
      </c>
      <c r="E396" s="11">
        <f t="shared" si="16"/>
        <v>4733</v>
      </c>
      <c r="F396" s="10">
        <f t="shared" si="16"/>
        <v>1364558.7020350848</v>
      </c>
      <c r="G396" s="11">
        <f t="shared" si="16"/>
        <v>276</v>
      </c>
      <c r="H396" s="10">
        <f t="shared" si="16"/>
        <v>152559.3579915002</v>
      </c>
      <c r="I396" s="11">
        <f t="shared" si="16"/>
        <v>28</v>
      </c>
      <c r="J396" s="10">
        <f t="shared" si="16"/>
        <v>8475.5198884166766</v>
      </c>
      <c r="K396" s="11">
        <f t="shared" si="16"/>
        <v>2</v>
      </c>
      <c r="L396" s="10">
        <f t="shared" si="16"/>
        <v>0</v>
      </c>
      <c r="M396" s="11">
        <f t="shared" si="16"/>
        <v>0</v>
      </c>
      <c r="N396" s="10">
        <f t="shared" si="16"/>
        <v>0</v>
      </c>
      <c r="O396" s="11">
        <f t="shared" si="16"/>
        <v>0</v>
      </c>
      <c r="P396" s="11">
        <f t="shared" si="16"/>
        <v>5</v>
      </c>
      <c r="Q396" s="12">
        <f t="shared" si="16"/>
        <v>2.3597372509961577E-4</v>
      </c>
      <c r="R396" s="12">
        <f t="shared" si="16"/>
        <v>22.912326389921873</v>
      </c>
      <c r="S396" s="12">
        <f t="shared" si="16"/>
        <v>35.967742919921903</v>
      </c>
      <c r="U396" s="10"/>
      <c r="W396" s="14"/>
    </row>
    <row r="397" spans="1:23" ht="15" customHeight="1" x14ac:dyDescent="0.25">
      <c r="C397" s="7" t="s">
        <v>31</v>
      </c>
      <c r="D397" s="10">
        <f t="shared" ref="D397:S397" si="17">STDEV(D8:D393)</f>
        <v>35279832.463924296</v>
      </c>
      <c r="E397" s="10">
        <f t="shared" si="17"/>
        <v>5808.0120908870749</v>
      </c>
      <c r="F397" s="10">
        <f t="shared" si="17"/>
        <v>12987085.81987172</v>
      </c>
      <c r="G397" s="10">
        <f t="shared" si="17"/>
        <v>2162.9456861392396</v>
      </c>
      <c r="H397" s="10">
        <f t="shared" si="17"/>
        <v>3952342.4881574013</v>
      </c>
      <c r="I397" s="10">
        <f t="shared" si="17"/>
        <v>743.80041488961285</v>
      </c>
      <c r="J397" s="10">
        <f t="shared" si="17"/>
        <v>831853.77915888932</v>
      </c>
      <c r="K397" s="10">
        <f t="shared" si="17"/>
        <v>171.9458043080358</v>
      </c>
      <c r="L397" s="10">
        <f t="shared" si="17"/>
        <v>107739.58091838556</v>
      </c>
      <c r="M397" s="10">
        <f t="shared" si="17"/>
        <v>14.283044363920785</v>
      </c>
      <c r="N397" s="10">
        <f t="shared" si="17"/>
        <v>48126.577289346737</v>
      </c>
      <c r="O397" s="10">
        <f t="shared" si="17"/>
        <v>11.356607717980912</v>
      </c>
      <c r="P397" s="10">
        <f t="shared" si="17"/>
        <v>0</v>
      </c>
      <c r="Q397" s="12">
        <f t="shared" si="17"/>
        <v>2.9854256138277816E-19</v>
      </c>
      <c r="R397" s="12">
        <f t="shared" si="17"/>
        <v>8.8001869815520467E-2</v>
      </c>
      <c r="S397" s="12">
        <f t="shared" si="17"/>
        <v>0.41161579311431779</v>
      </c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V1a_1</oddHeader>
    <oddFooter xml:space="preserve"> &amp;LPage &amp;P of &amp;N&amp;RSignature: Administrator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416FB-19A4-4670-955A-3750CB1E120E}">
  <dimension ref="A1:W397"/>
  <sheetViews>
    <sheetView zoomScale="55" zoomScaleNormal="55" workbookViewId="0">
      <pane ySplit="7" topLeftCell="A8" activePane="bottomLeft" state="frozenSplit"/>
      <selection pane="bottomLeft" activeCell="W392" sqref="W8:W392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42</v>
      </c>
      <c r="B5" s="13" t="s">
        <v>43</v>
      </c>
      <c r="C5" s="16"/>
      <c r="D5" s="2" t="s">
        <v>33</v>
      </c>
      <c r="E5" s="2" t="s">
        <v>33</v>
      </c>
      <c r="F5" s="2" t="s">
        <v>33</v>
      </c>
      <c r="G5" s="2" t="s">
        <v>33</v>
      </c>
      <c r="H5" s="2" t="s">
        <v>33</v>
      </c>
      <c r="I5" s="2" t="s">
        <v>33</v>
      </c>
      <c r="J5" s="2" t="s">
        <v>33</v>
      </c>
      <c r="K5" s="2" t="s">
        <v>33</v>
      </c>
      <c r="L5" s="2" t="s">
        <v>33</v>
      </c>
      <c r="M5" s="2" t="s">
        <v>33</v>
      </c>
      <c r="N5" s="2" t="s">
        <v>33</v>
      </c>
      <c r="O5" s="2" t="s">
        <v>33</v>
      </c>
      <c r="P5" s="2" t="s">
        <v>33</v>
      </c>
      <c r="Q5" s="2" t="s">
        <v>33</v>
      </c>
      <c r="R5" s="2" t="s">
        <v>33</v>
      </c>
      <c r="S5" s="2" t="s">
        <v>33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44</v>
      </c>
      <c r="V7" s="1" t="s">
        <v>45</v>
      </c>
      <c r="W7" s="1" t="s">
        <v>46</v>
      </c>
    </row>
    <row r="8" spans="1:23" ht="15" customHeight="1" x14ac:dyDescent="0.25">
      <c r="A8" s="13">
        <v>-2</v>
      </c>
      <c r="B8" s="13">
        <v>-120</v>
      </c>
      <c r="C8" s="3">
        <v>44286.433263888888</v>
      </c>
      <c r="D8" s="4">
        <v>15700900.593291895</v>
      </c>
      <c r="E8" s="5">
        <v>3449</v>
      </c>
      <c r="F8" s="4">
        <v>1084866.5457173346</v>
      </c>
      <c r="G8" s="5">
        <v>218</v>
      </c>
      <c r="H8" s="4">
        <v>161034.87787991686</v>
      </c>
      <c r="I8" s="5">
        <v>31</v>
      </c>
      <c r="J8" s="4">
        <v>29664.319609458369</v>
      </c>
      <c r="K8" s="5">
        <v>5</v>
      </c>
      <c r="L8" s="4">
        <v>8475.5198884166766</v>
      </c>
      <c r="M8" s="5">
        <v>2</v>
      </c>
      <c r="N8" s="4">
        <v>0</v>
      </c>
      <c r="O8" s="5">
        <v>0</v>
      </c>
      <c r="P8" s="5">
        <v>5</v>
      </c>
      <c r="Q8" s="6">
        <v>2.3597372509961577E-4</v>
      </c>
      <c r="R8" s="6">
        <v>23.726128473320315</v>
      </c>
      <c r="S8" s="6">
        <v>36.451614379882798</v>
      </c>
      <c r="U8" s="10">
        <f>SUM(D8,F8,H8,J8,L8,N8)</f>
        <v>16984941.856387023</v>
      </c>
      <c r="W8" s="14">
        <f>U8-$V$31</f>
        <v>-1671090.0046661533</v>
      </c>
    </row>
    <row r="9" spans="1:23" ht="15" customHeight="1" x14ac:dyDescent="0.25">
      <c r="B9" s="13">
        <v>-115</v>
      </c>
      <c r="C9" s="3">
        <v>44286.433321759258</v>
      </c>
      <c r="D9" s="4">
        <v>16192480.746820062</v>
      </c>
      <c r="E9" s="5">
        <v>3573</v>
      </c>
      <c r="F9" s="4">
        <v>1050964.4661636681</v>
      </c>
      <c r="G9" s="5">
        <v>212</v>
      </c>
      <c r="H9" s="4">
        <v>152559.3579915002</v>
      </c>
      <c r="I9" s="5">
        <v>30</v>
      </c>
      <c r="J9" s="4">
        <v>25426.559665250032</v>
      </c>
      <c r="K9" s="5">
        <v>4</v>
      </c>
      <c r="L9" s="4">
        <v>8475.5198884166766</v>
      </c>
      <c r="M9" s="5">
        <v>2</v>
      </c>
      <c r="N9" s="4">
        <v>0</v>
      </c>
      <c r="O9" s="5">
        <v>0</v>
      </c>
      <c r="P9" s="5">
        <v>5</v>
      </c>
      <c r="Q9" s="6">
        <v>2.3597372509961577E-4</v>
      </c>
      <c r="R9" s="6">
        <v>23.726128473320315</v>
      </c>
      <c r="S9" s="6">
        <v>36.612899780273402</v>
      </c>
      <c r="U9" s="10">
        <f t="shared" ref="U9:U72" si="0">SUM(D9,F9,H9,J9,L9,N9)</f>
        <v>17429906.6505289</v>
      </c>
      <c r="W9" s="14">
        <f t="shared" ref="W9:W72" si="1">U9-$V$31</f>
        <v>-1226125.2105242759</v>
      </c>
    </row>
    <row r="10" spans="1:23" ht="15" customHeight="1" x14ac:dyDescent="0.25">
      <c r="B10" s="13">
        <v>-110</v>
      </c>
      <c r="C10" s="3">
        <v>44286.433379629627</v>
      </c>
      <c r="D10" s="4">
        <v>15967879.46977702</v>
      </c>
      <c r="E10" s="5">
        <v>3545</v>
      </c>
      <c r="F10" s="4">
        <v>945020.4675584595</v>
      </c>
      <c r="G10" s="5">
        <v>193</v>
      </c>
      <c r="H10" s="4">
        <v>127132.79832625015</v>
      </c>
      <c r="I10" s="5">
        <v>28</v>
      </c>
      <c r="J10" s="4">
        <v>8475.5198884166766</v>
      </c>
      <c r="K10" s="5">
        <v>2</v>
      </c>
      <c r="L10" s="4">
        <v>0</v>
      </c>
      <c r="M10" s="5">
        <v>0</v>
      </c>
      <c r="N10" s="4">
        <v>0</v>
      </c>
      <c r="O10" s="5">
        <v>0</v>
      </c>
      <c r="P10" s="5">
        <v>5</v>
      </c>
      <c r="Q10" s="6">
        <v>2.3597372509961577E-4</v>
      </c>
      <c r="R10" s="6">
        <v>23.726128473320315</v>
      </c>
      <c r="S10" s="6">
        <v>36.451614379882798</v>
      </c>
      <c r="U10" s="10">
        <f t="shared" si="0"/>
        <v>17048508.255550146</v>
      </c>
      <c r="W10" s="14">
        <f t="shared" si="1"/>
        <v>-1607523.6055030301</v>
      </c>
    </row>
    <row r="11" spans="1:23" ht="15" customHeight="1" x14ac:dyDescent="0.25">
      <c r="B11" s="13">
        <v>-105</v>
      </c>
      <c r="C11" s="3">
        <v>44286.433437500003</v>
      </c>
      <c r="D11" s="4">
        <v>16527263.78241252</v>
      </c>
      <c r="E11" s="5">
        <v>3652</v>
      </c>
      <c r="F11" s="4">
        <v>1050964.4661636681</v>
      </c>
      <c r="G11" s="5">
        <v>216</v>
      </c>
      <c r="H11" s="4">
        <v>135608.31821466683</v>
      </c>
      <c r="I11" s="5">
        <v>25</v>
      </c>
      <c r="J11" s="4">
        <v>29664.319609458369</v>
      </c>
      <c r="K11" s="5">
        <v>6</v>
      </c>
      <c r="L11" s="4">
        <v>4237.7599442083383</v>
      </c>
      <c r="M11" s="5">
        <v>1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23.726128473320315</v>
      </c>
      <c r="S11" s="6">
        <v>36.451614379882798</v>
      </c>
      <c r="U11" s="10">
        <f t="shared" si="0"/>
        <v>17747738.64634452</v>
      </c>
      <c r="W11" s="14">
        <f t="shared" si="1"/>
        <v>-908293.21470865607</v>
      </c>
    </row>
    <row r="12" spans="1:23" ht="15" customHeight="1" x14ac:dyDescent="0.25">
      <c r="B12" s="13">
        <v>-100</v>
      </c>
      <c r="C12" s="3">
        <v>44286.433495370373</v>
      </c>
      <c r="D12" s="4">
        <v>16921375.457223896</v>
      </c>
      <c r="E12" s="5">
        <v>3723</v>
      </c>
      <c r="F12" s="4">
        <v>1144195.1849362515</v>
      </c>
      <c r="G12" s="5">
        <v>223</v>
      </c>
      <c r="H12" s="4">
        <v>199174.71737779194</v>
      </c>
      <c r="I12" s="5">
        <v>29</v>
      </c>
      <c r="J12" s="4">
        <v>76279.678995750102</v>
      </c>
      <c r="K12" s="5">
        <v>18</v>
      </c>
      <c r="L12" s="4">
        <v>0</v>
      </c>
      <c r="M12" s="5">
        <v>0</v>
      </c>
      <c r="N12" s="4">
        <v>0</v>
      </c>
      <c r="O12" s="5">
        <v>0</v>
      </c>
      <c r="P12" s="5">
        <v>5</v>
      </c>
      <c r="Q12" s="6">
        <v>2.3597372509961577E-4</v>
      </c>
      <c r="R12" s="6">
        <v>23.726128473320315</v>
      </c>
      <c r="S12" s="6">
        <v>36.451614379882798</v>
      </c>
      <c r="U12" s="10">
        <f t="shared" si="0"/>
        <v>18341025.038533691</v>
      </c>
      <c r="W12" s="14">
        <f t="shared" si="1"/>
        <v>-315006.82251948491</v>
      </c>
    </row>
    <row r="13" spans="1:23" ht="15" customHeight="1" x14ac:dyDescent="0.25">
      <c r="B13" s="13">
        <v>-95</v>
      </c>
      <c r="C13" s="3">
        <v>44286.433553240742</v>
      </c>
      <c r="D13" s="4">
        <v>16934088.73705652</v>
      </c>
      <c r="E13" s="5">
        <v>3691</v>
      </c>
      <c r="F13" s="4">
        <v>1292516.7829835431</v>
      </c>
      <c r="G13" s="5">
        <v>261</v>
      </c>
      <c r="H13" s="4">
        <v>186461.4375451669</v>
      </c>
      <c r="I13" s="5">
        <v>43</v>
      </c>
      <c r="J13" s="4">
        <v>4237.7599442083383</v>
      </c>
      <c r="K13" s="5">
        <v>1</v>
      </c>
      <c r="L13" s="4">
        <v>0</v>
      </c>
      <c r="M13" s="5">
        <v>0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23.726128473320315</v>
      </c>
      <c r="S13" s="6">
        <v>36.451614379882798</v>
      </c>
      <c r="U13" s="10">
        <f t="shared" si="0"/>
        <v>18417304.717529435</v>
      </c>
      <c r="W13" s="14">
        <f t="shared" si="1"/>
        <v>-238727.14352374151</v>
      </c>
    </row>
    <row r="14" spans="1:23" ht="15" customHeight="1" x14ac:dyDescent="0.25">
      <c r="B14" s="13">
        <v>-90</v>
      </c>
      <c r="C14" s="3">
        <v>44286.433611111112</v>
      </c>
      <c r="D14" s="4">
        <v>16832382.498395521</v>
      </c>
      <c r="E14" s="5">
        <v>3698</v>
      </c>
      <c r="F14" s="4">
        <v>1161146.2247130848</v>
      </c>
      <c r="G14" s="5">
        <v>222</v>
      </c>
      <c r="H14" s="4">
        <v>220363.5170988336</v>
      </c>
      <c r="I14" s="5">
        <v>44</v>
      </c>
      <c r="J14" s="4">
        <v>33902.079553666706</v>
      </c>
      <c r="K14" s="5">
        <v>8</v>
      </c>
      <c r="L14" s="4">
        <v>0</v>
      </c>
      <c r="M14" s="5">
        <v>0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23.726128473320315</v>
      </c>
      <c r="S14" s="6">
        <v>36.451614379882798</v>
      </c>
      <c r="U14" s="10">
        <f t="shared" si="0"/>
        <v>18247794.319761105</v>
      </c>
      <c r="W14" s="14">
        <f t="shared" si="1"/>
        <v>-408237.54129207134</v>
      </c>
    </row>
    <row r="15" spans="1:23" ht="15" customHeight="1" x14ac:dyDescent="0.25">
      <c r="B15" s="13">
        <v>-85</v>
      </c>
      <c r="C15" s="3">
        <v>44286.433668981481</v>
      </c>
      <c r="D15" s="4">
        <v>18357976.078310523</v>
      </c>
      <c r="E15" s="5">
        <v>4003</v>
      </c>
      <c r="F15" s="4">
        <v>1394223.0216445434</v>
      </c>
      <c r="G15" s="5">
        <v>274</v>
      </c>
      <c r="H15" s="4">
        <v>233076.79693145861</v>
      </c>
      <c r="I15" s="5">
        <v>44</v>
      </c>
      <c r="J15" s="4">
        <v>46615.359386291726</v>
      </c>
      <c r="K15" s="5">
        <v>11</v>
      </c>
      <c r="L15" s="4">
        <v>0</v>
      </c>
      <c r="M15" s="5">
        <v>0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23.726128473320315</v>
      </c>
      <c r="S15" s="6">
        <v>36.451614379882798</v>
      </c>
      <c r="U15" s="10">
        <f t="shared" si="0"/>
        <v>20031891.256272815</v>
      </c>
      <c r="W15" s="14">
        <f t="shared" si="1"/>
        <v>1375859.3952196389</v>
      </c>
    </row>
    <row r="16" spans="1:23" ht="15" customHeight="1" x14ac:dyDescent="0.25">
      <c r="B16" s="13">
        <v>-80</v>
      </c>
      <c r="C16" s="3">
        <v>44286.43372685185</v>
      </c>
      <c r="D16" s="4">
        <v>16599305.701464063</v>
      </c>
      <c r="E16" s="5">
        <v>3673</v>
      </c>
      <c r="F16" s="4">
        <v>1034013.4263868346</v>
      </c>
      <c r="G16" s="5">
        <v>223</v>
      </c>
      <c r="H16" s="4">
        <v>88992.958828375122</v>
      </c>
      <c r="I16" s="5">
        <v>16</v>
      </c>
      <c r="J16" s="4">
        <v>21188.799721041691</v>
      </c>
      <c r="K16" s="5">
        <v>4</v>
      </c>
      <c r="L16" s="4">
        <v>4237.7599442083383</v>
      </c>
      <c r="M16" s="5">
        <v>0</v>
      </c>
      <c r="N16" s="4">
        <v>4237.7599442083383</v>
      </c>
      <c r="O16" s="5">
        <v>1</v>
      </c>
      <c r="P16" s="5">
        <v>5</v>
      </c>
      <c r="Q16" s="6">
        <v>2.3597372509961577E-4</v>
      </c>
      <c r="R16" s="6">
        <v>23.726128473320315</v>
      </c>
      <c r="S16" s="6">
        <v>36.451614379882798</v>
      </c>
      <c r="U16" s="10">
        <f t="shared" si="0"/>
        <v>17751976.406288728</v>
      </c>
      <c r="W16" s="14">
        <f t="shared" si="1"/>
        <v>-904055.45476444811</v>
      </c>
    </row>
    <row r="17" spans="1:23" ht="15" customHeight="1" x14ac:dyDescent="0.25">
      <c r="B17" s="13">
        <v>-75</v>
      </c>
      <c r="C17" s="3">
        <v>44286.43378472222</v>
      </c>
      <c r="D17" s="4">
        <v>16404368.744030477</v>
      </c>
      <c r="E17" s="5">
        <v>3627</v>
      </c>
      <c r="F17" s="4">
        <v>1034013.4263868346</v>
      </c>
      <c r="G17" s="5">
        <v>217</v>
      </c>
      <c r="H17" s="4">
        <v>114419.51849362515</v>
      </c>
      <c r="I17" s="5">
        <v>21</v>
      </c>
      <c r="J17" s="4">
        <v>25426.559665250032</v>
      </c>
      <c r="K17" s="5">
        <v>6</v>
      </c>
      <c r="L17" s="4">
        <v>0</v>
      </c>
      <c r="M17" s="5">
        <v>0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23.726128473320315</v>
      </c>
      <c r="S17" s="6">
        <v>36.451614379882798</v>
      </c>
      <c r="U17" s="10">
        <f t="shared" si="0"/>
        <v>17578228.24857619</v>
      </c>
      <c r="W17" s="14">
        <f t="shared" si="1"/>
        <v>-1077803.6124769859</v>
      </c>
    </row>
    <row r="18" spans="1:23" ht="15" customHeight="1" x14ac:dyDescent="0.25">
      <c r="B18" s="13">
        <v>-70</v>
      </c>
      <c r="C18" s="3">
        <v>44286.433842592596</v>
      </c>
      <c r="D18" s="4">
        <v>16446746.343472561</v>
      </c>
      <c r="E18" s="5">
        <v>3631</v>
      </c>
      <c r="F18" s="4">
        <v>1059439.9860520847</v>
      </c>
      <c r="G18" s="5">
        <v>219</v>
      </c>
      <c r="H18" s="4">
        <v>131370.55827045851</v>
      </c>
      <c r="I18" s="5">
        <v>23</v>
      </c>
      <c r="J18" s="4">
        <v>33902.079553666706</v>
      </c>
      <c r="K18" s="5">
        <v>6</v>
      </c>
      <c r="L18" s="4">
        <v>8475.5198884166766</v>
      </c>
      <c r="M18" s="5">
        <v>0</v>
      </c>
      <c r="N18" s="4">
        <v>8475.5198884166766</v>
      </c>
      <c r="O18" s="5">
        <v>2</v>
      </c>
      <c r="P18" s="5">
        <v>5</v>
      </c>
      <c r="Q18" s="6">
        <v>2.3597372509961577E-4</v>
      </c>
      <c r="R18" s="6">
        <v>23.726128473320315</v>
      </c>
      <c r="S18" s="6">
        <v>36.451614379882798</v>
      </c>
      <c r="U18" s="10">
        <f t="shared" si="0"/>
        <v>17688410.007125601</v>
      </c>
      <c r="W18" s="14">
        <f t="shared" si="1"/>
        <v>-967621.85392757505</v>
      </c>
    </row>
    <row r="19" spans="1:23" ht="15" customHeight="1" x14ac:dyDescent="0.25">
      <c r="B19" s="13">
        <v>-65</v>
      </c>
      <c r="C19" s="3">
        <v>44286.433900462966</v>
      </c>
      <c r="D19" s="4">
        <v>16361991.144588394</v>
      </c>
      <c r="E19" s="5">
        <v>3609</v>
      </c>
      <c r="F19" s="4">
        <v>1067915.5059405013</v>
      </c>
      <c r="G19" s="5">
        <v>221</v>
      </c>
      <c r="H19" s="4">
        <v>131370.55827045851</v>
      </c>
      <c r="I19" s="5">
        <v>23</v>
      </c>
      <c r="J19" s="4">
        <v>33902.079553666706</v>
      </c>
      <c r="K19" s="5">
        <v>8</v>
      </c>
      <c r="L19" s="4">
        <v>0</v>
      </c>
      <c r="M19" s="5">
        <v>0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23.726128473320315</v>
      </c>
      <c r="S19" s="6">
        <v>36.451614379882798</v>
      </c>
      <c r="U19" s="10">
        <f t="shared" si="0"/>
        <v>17595179.288353022</v>
      </c>
      <c r="W19" s="14">
        <f t="shared" si="1"/>
        <v>-1060852.572700154</v>
      </c>
    </row>
    <row r="20" spans="1:23" ht="15" customHeight="1" x14ac:dyDescent="0.25">
      <c r="A20" s="13">
        <v>-1</v>
      </c>
      <c r="B20" s="13">
        <v>-60</v>
      </c>
      <c r="C20" s="3">
        <v>44286.433958333335</v>
      </c>
      <c r="D20" s="4">
        <v>17429906.650528897</v>
      </c>
      <c r="E20" s="5">
        <v>3850</v>
      </c>
      <c r="F20" s="4">
        <v>1114530.8653267929</v>
      </c>
      <c r="G20" s="5">
        <v>221</v>
      </c>
      <c r="H20" s="4">
        <v>177985.91765675024</v>
      </c>
      <c r="I20" s="5">
        <v>33</v>
      </c>
      <c r="J20" s="4">
        <v>38139.839497875051</v>
      </c>
      <c r="K20" s="5">
        <v>9</v>
      </c>
      <c r="L20" s="4">
        <v>0</v>
      </c>
      <c r="M20" s="5">
        <v>0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23.726128473320315</v>
      </c>
      <c r="S20" s="6">
        <v>36.451614379882798</v>
      </c>
      <c r="U20" s="10">
        <f t="shared" si="0"/>
        <v>18760563.273010314</v>
      </c>
      <c r="W20" s="14">
        <f t="shared" si="1"/>
        <v>104531.41195713729</v>
      </c>
    </row>
    <row r="21" spans="1:23" ht="15" customHeight="1" x14ac:dyDescent="0.25">
      <c r="B21" s="13">
        <v>-55</v>
      </c>
      <c r="C21" s="3">
        <v>44286.434016203704</v>
      </c>
      <c r="D21" s="4">
        <v>18735136.713345062</v>
      </c>
      <c r="E21" s="5">
        <v>4121</v>
      </c>
      <c r="F21" s="4">
        <v>1271327.9832625017</v>
      </c>
      <c r="G21" s="5">
        <v>265</v>
      </c>
      <c r="H21" s="4">
        <v>148321.59804729183</v>
      </c>
      <c r="I21" s="5">
        <v>29</v>
      </c>
      <c r="J21" s="4">
        <v>25426.559665250032</v>
      </c>
      <c r="K21" s="5">
        <v>6</v>
      </c>
      <c r="L21" s="4">
        <v>0</v>
      </c>
      <c r="M21" s="5">
        <v>0</v>
      </c>
      <c r="N21" s="4">
        <v>0</v>
      </c>
      <c r="O21" s="5">
        <v>0</v>
      </c>
      <c r="P21" s="5">
        <v>5</v>
      </c>
      <c r="Q21" s="6">
        <v>2.3597372509961577E-4</v>
      </c>
      <c r="R21" s="6">
        <v>23.726128473320315</v>
      </c>
      <c r="S21" s="6">
        <v>36.451614379882798</v>
      </c>
      <c r="U21" s="10">
        <f t="shared" si="0"/>
        <v>20180212.854320105</v>
      </c>
      <c r="W21" s="14">
        <f t="shared" si="1"/>
        <v>1524180.9932669289</v>
      </c>
    </row>
    <row r="22" spans="1:23" ht="15" customHeight="1" x14ac:dyDescent="0.25">
      <c r="B22" s="13">
        <v>-50</v>
      </c>
      <c r="C22" s="3">
        <v>44286.434074074074</v>
      </c>
      <c r="D22" s="4">
        <v>17955388.883610729</v>
      </c>
      <c r="E22" s="5">
        <v>3926</v>
      </c>
      <c r="F22" s="4">
        <v>1317943.3426487935</v>
      </c>
      <c r="G22" s="5">
        <v>245</v>
      </c>
      <c r="H22" s="4">
        <v>279692.15631775034</v>
      </c>
      <c r="I22" s="5">
        <v>55</v>
      </c>
      <c r="J22" s="4">
        <v>46615.359386291726</v>
      </c>
      <c r="K22" s="5">
        <v>8</v>
      </c>
      <c r="L22" s="4">
        <v>12713.279832625016</v>
      </c>
      <c r="M22" s="5">
        <v>3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23.726128473320315</v>
      </c>
      <c r="S22" s="6">
        <v>36.451614379882798</v>
      </c>
      <c r="U22" s="10">
        <f t="shared" si="0"/>
        <v>19612353.021796189</v>
      </c>
      <c r="W22" s="14">
        <f t="shared" si="1"/>
        <v>956321.16074301302</v>
      </c>
    </row>
    <row r="23" spans="1:23" ht="15" customHeight="1" x14ac:dyDescent="0.25">
      <c r="B23" s="13">
        <v>-45</v>
      </c>
      <c r="C23" s="3">
        <v>44286.434131944443</v>
      </c>
      <c r="D23" s="4">
        <v>18129137.041323274</v>
      </c>
      <c r="E23" s="5">
        <v>3954</v>
      </c>
      <c r="F23" s="4">
        <v>1373034.2219235017</v>
      </c>
      <c r="G23" s="5">
        <v>277</v>
      </c>
      <c r="H23" s="4">
        <v>199174.71737779194</v>
      </c>
      <c r="I23" s="5">
        <v>36</v>
      </c>
      <c r="J23" s="4">
        <v>46615.359386291726</v>
      </c>
      <c r="K23" s="5">
        <v>9</v>
      </c>
      <c r="L23" s="4">
        <v>8475.5198884166766</v>
      </c>
      <c r="M23" s="5">
        <v>2</v>
      </c>
      <c r="N23" s="4">
        <v>0</v>
      </c>
      <c r="O23" s="5">
        <v>0</v>
      </c>
      <c r="P23" s="5">
        <v>5</v>
      </c>
      <c r="Q23" s="6">
        <v>2.3597372509961577E-4</v>
      </c>
      <c r="R23" s="6">
        <v>23.726128473320315</v>
      </c>
      <c r="S23" s="6">
        <v>36.451614379882798</v>
      </c>
      <c r="U23" s="10">
        <f t="shared" si="0"/>
        <v>19756436.859899275</v>
      </c>
      <c r="W23" s="14">
        <f t="shared" si="1"/>
        <v>1100404.9988460988</v>
      </c>
    </row>
    <row r="24" spans="1:23" ht="15" customHeight="1" x14ac:dyDescent="0.25">
      <c r="B24" s="13">
        <v>-40</v>
      </c>
      <c r="C24" s="3">
        <v>44286.434189814812</v>
      </c>
      <c r="D24" s="4">
        <v>19019066.629607022</v>
      </c>
      <c r="E24" s="5">
        <v>4141</v>
      </c>
      <c r="F24" s="4">
        <v>1470502.7006402933</v>
      </c>
      <c r="G24" s="5">
        <v>289</v>
      </c>
      <c r="H24" s="4">
        <v>245790.07676408361</v>
      </c>
      <c r="I24" s="5">
        <v>46</v>
      </c>
      <c r="J24" s="4">
        <v>50853.119330500063</v>
      </c>
      <c r="K24" s="5">
        <v>12</v>
      </c>
      <c r="L24" s="4">
        <v>0</v>
      </c>
      <c r="M24" s="5">
        <v>0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23.726128473320315</v>
      </c>
      <c r="S24" s="6">
        <v>36.451614379882798</v>
      </c>
      <c r="U24" s="10">
        <f t="shared" si="0"/>
        <v>20786212.5263419</v>
      </c>
      <c r="W24" s="14">
        <f t="shared" si="1"/>
        <v>2130180.665288724</v>
      </c>
    </row>
    <row r="25" spans="1:23" ht="15" customHeight="1" x14ac:dyDescent="0.25">
      <c r="B25" s="13">
        <v>-35</v>
      </c>
      <c r="C25" s="3">
        <v>44286.434247685182</v>
      </c>
      <c r="D25" s="4">
        <v>17980815.443275981</v>
      </c>
      <c r="E25" s="5">
        <v>3954</v>
      </c>
      <c r="F25" s="4">
        <v>1224712.6238762098</v>
      </c>
      <c r="G25" s="5">
        <v>235</v>
      </c>
      <c r="H25" s="4">
        <v>228839.03698725029</v>
      </c>
      <c r="I25" s="5">
        <v>41</v>
      </c>
      <c r="J25" s="4">
        <v>55090.879274708401</v>
      </c>
      <c r="K25" s="5">
        <v>10</v>
      </c>
      <c r="L25" s="4">
        <v>12713.279832625016</v>
      </c>
      <c r="M25" s="5">
        <v>3</v>
      </c>
      <c r="N25" s="4">
        <v>0</v>
      </c>
      <c r="O25" s="5">
        <v>0</v>
      </c>
      <c r="P25" s="5">
        <v>5</v>
      </c>
      <c r="Q25" s="6">
        <v>2.3597372509961577E-4</v>
      </c>
      <c r="R25" s="6">
        <v>23.726128473320315</v>
      </c>
      <c r="S25" s="6">
        <v>36.451614379882798</v>
      </c>
      <c r="U25" s="10">
        <f t="shared" si="0"/>
        <v>19502171.263246771</v>
      </c>
      <c r="W25" s="14">
        <f t="shared" si="1"/>
        <v>846139.40219359472</v>
      </c>
    </row>
    <row r="26" spans="1:23" ht="15" customHeight="1" x14ac:dyDescent="0.25">
      <c r="B26" s="13">
        <v>-30</v>
      </c>
      <c r="C26" s="3">
        <v>44286.434305555558</v>
      </c>
      <c r="D26" s="4">
        <v>16891711.137614436</v>
      </c>
      <c r="E26" s="5">
        <v>3693</v>
      </c>
      <c r="F26" s="4">
        <v>1241663.6636530431</v>
      </c>
      <c r="G26" s="5">
        <v>240</v>
      </c>
      <c r="H26" s="4">
        <v>224601.27704304195</v>
      </c>
      <c r="I26" s="5">
        <v>45</v>
      </c>
      <c r="J26" s="4">
        <v>33902.079553666706</v>
      </c>
      <c r="K26" s="5">
        <v>8</v>
      </c>
      <c r="L26" s="4">
        <v>0</v>
      </c>
      <c r="M26" s="5">
        <v>0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23.726128473320315</v>
      </c>
      <c r="S26" s="6">
        <v>36.451614379882798</v>
      </c>
      <c r="U26" s="10">
        <f t="shared" si="0"/>
        <v>18391878.157864187</v>
      </c>
      <c r="W26" s="14">
        <f t="shared" si="1"/>
        <v>-264153.70318898931</v>
      </c>
    </row>
    <row r="27" spans="1:23" ht="15" customHeight="1" x14ac:dyDescent="0.25">
      <c r="B27" s="13">
        <v>-25</v>
      </c>
      <c r="C27" s="3">
        <v>44286.434363425928</v>
      </c>
      <c r="D27" s="4">
        <v>17370578.011309978</v>
      </c>
      <c r="E27" s="5">
        <v>3738</v>
      </c>
      <c r="F27" s="4">
        <v>1529831.3398592102</v>
      </c>
      <c r="G27" s="5">
        <v>298</v>
      </c>
      <c r="H27" s="4">
        <v>266978.87648512534</v>
      </c>
      <c r="I27" s="5">
        <v>52</v>
      </c>
      <c r="J27" s="4">
        <v>46615.359386291726</v>
      </c>
      <c r="K27" s="5">
        <v>10</v>
      </c>
      <c r="L27" s="4">
        <v>4237.7599442083383</v>
      </c>
      <c r="M27" s="5">
        <v>0</v>
      </c>
      <c r="N27" s="4">
        <v>4237.7599442083383</v>
      </c>
      <c r="O27" s="5">
        <v>1</v>
      </c>
      <c r="P27" s="5">
        <v>5</v>
      </c>
      <c r="Q27" s="6">
        <v>2.3597372509961577E-4</v>
      </c>
      <c r="R27" s="6">
        <v>23.726128473320315</v>
      </c>
      <c r="S27" s="6">
        <v>36.451614379882798</v>
      </c>
      <c r="U27" s="10">
        <f t="shared" si="0"/>
        <v>19222479.106929019</v>
      </c>
      <c r="W27" s="14">
        <f t="shared" si="1"/>
        <v>566447.24587584287</v>
      </c>
    </row>
    <row r="28" spans="1:23" ht="15" customHeight="1" x14ac:dyDescent="0.25">
      <c r="B28" s="13">
        <v>-20</v>
      </c>
      <c r="C28" s="3">
        <v>44286.434421296297</v>
      </c>
      <c r="D28" s="4">
        <v>17557039.448855147</v>
      </c>
      <c r="E28" s="5">
        <v>3822</v>
      </c>
      <c r="F28" s="4">
        <v>1360320.9420908766</v>
      </c>
      <c r="G28" s="5">
        <v>274</v>
      </c>
      <c r="H28" s="4">
        <v>199174.71737779194</v>
      </c>
      <c r="I28" s="5">
        <v>36</v>
      </c>
      <c r="J28" s="4">
        <v>46615.359386291726</v>
      </c>
      <c r="K28" s="5">
        <v>11</v>
      </c>
      <c r="L28" s="4">
        <v>0</v>
      </c>
      <c r="M28" s="5">
        <v>0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23.726128473320315</v>
      </c>
      <c r="S28" s="6">
        <v>36.451614379882798</v>
      </c>
      <c r="U28" s="10">
        <f>SUM(D28,F28,H28,J28,L28,N28)</f>
        <v>19163150.467710108</v>
      </c>
      <c r="W28" s="14">
        <f t="shared" si="1"/>
        <v>507118.60665693134</v>
      </c>
    </row>
    <row r="29" spans="1:23" ht="15" customHeight="1" x14ac:dyDescent="0.25">
      <c r="B29" s="13">
        <v>-15</v>
      </c>
      <c r="C29" s="3">
        <v>44286.434479166666</v>
      </c>
      <c r="D29" s="4">
        <v>17535850.649134103</v>
      </c>
      <c r="E29" s="5">
        <v>3840</v>
      </c>
      <c r="F29" s="4">
        <v>1262852.463374085</v>
      </c>
      <c r="G29" s="5">
        <v>237</v>
      </c>
      <c r="H29" s="4">
        <v>258503.35659670865</v>
      </c>
      <c r="I29" s="5">
        <v>45</v>
      </c>
      <c r="J29" s="4">
        <v>67804.159107333413</v>
      </c>
      <c r="K29" s="5">
        <v>16</v>
      </c>
      <c r="L29" s="4">
        <v>0</v>
      </c>
      <c r="M29" s="5">
        <v>0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23.726128473320315</v>
      </c>
      <c r="S29" s="6">
        <v>36.451614379882798</v>
      </c>
      <c r="U29" s="10">
        <f t="shared" si="0"/>
        <v>19125010.628212232</v>
      </c>
      <c r="W29" s="14">
        <f t="shared" si="1"/>
        <v>468978.76715905592</v>
      </c>
    </row>
    <row r="30" spans="1:23" ht="15" customHeight="1" x14ac:dyDescent="0.25">
      <c r="B30" s="13">
        <v>-10</v>
      </c>
      <c r="C30" s="3">
        <v>44286.434537037036</v>
      </c>
      <c r="D30" s="4">
        <v>17518899.609357271</v>
      </c>
      <c r="E30" s="5">
        <v>3815</v>
      </c>
      <c r="F30" s="4">
        <v>1351845.42220246</v>
      </c>
      <c r="G30" s="5">
        <v>271</v>
      </c>
      <c r="H30" s="4">
        <v>203412.47732200025</v>
      </c>
      <c r="I30" s="5">
        <v>39</v>
      </c>
      <c r="J30" s="4">
        <v>38139.839497875051</v>
      </c>
      <c r="K30" s="5">
        <v>8</v>
      </c>
      <c r="L30" s="4">
        <v>4237.7599442083383</v>
      </c>
      <c r="M30" s="5">
        <v>1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23.726128473320315</v>
      </c>
      <c r="S30" s="6">
        <v>36.451614379882798</v>
      </c>
      <c r="U30" s="10">
        <f t="shared" si="0"/>
        <v>19116535.108323816</v>
      </c>
      <c r="W30" s="14">
        <f t="shared" si="1"/>
        <v>460503.24727063999</v>
      </c>
    </row>
    <row r="31" spans="1:23" ht="15" customHeight="1" x14ac:dyDescent="0.25">
      <c r="B31" s="13">
        <v>-5</v>
      </c>
      <c r="C31" s="3">
        <v>44286.434594907405</v>
      </c>
      <c r="D31" s="4">
        <v>17527375.129245687</v>
      </c>
      <c r="E31" s="5">
        <v>3782</v>
      </c>
      <c r="F31" s="4">
        <v>1500167.0202497519</v>
      </c>
      <c r="G31" s="5">
        <v>304</v>
      </c>
      <c r="H31" s="4">
        <v>211887.99721041691</v>
      </c>
      <c r="I31" s="5">
        <v>44</v>
      </c>
      <c r="J31" s="4">
        <v>25426.559665250032</v>
      </c>
      <c r="K31" s="5">
        <v>6</v>
      </c>
      <c r="L31" s="4">
        <v>0</v>
      </c>
      <c r="M31" s="5">
        <v>0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23.726128473320315</v>
      </c>
      <c r="S31" s="6">
        <v>36.451614379882798</v>
      </c>
      <c r="U31" s="10">
        <f t="shared" si="0"/>
        <v>19264856.706371106</v>
      </c>
      <c r="V31" s="10">
        <f>AVERAGE(U8:U31)</f>
        <v>18656031.861053176</v>
      </c>
      <c r="W31" s="14">
        <f t="shared" si="1"/>
        <v>608824.84531792998</v>
      </c>
    </row>
    <row r="32" spans="1:23" ht="15" customHeight="1" x14ac:dyDescent="0.25">
      <c r="A32" s="13">
        <v>0</v>
      </c>
      <c r="B32" s="13">
        <v>0</v>
      </c>
      <c r="C32" s="3">
        <v>44286.434652777774</v>
      </c>
      <c r="D32" s="4">
        <v>17129025.694490105</v>
      </c>
      <c r="E32" s="5">
        <v>3742</v>
      </c>
      <c r="F32" s="4">
        <v>1271327.9832625017</v>
      </c>
      <c r="G32" s="5">
        <v>254</v>
      </c>
      <c r="H32" s="4">
        <v>194936.95743358356</v>
      </c>
      <c r="I32" s="5">
        <v>35</v>
      </c>
      <c r="J32" s="4">
        <v>46615.359386291726</v>
      </c>
      <c r="K32" s="5">
        <v>11</v>
      </c>
      <c r="L32" s="4">
        <v>0</v>
      </c>
      <c r="M32" s="5">
        <v>0</v>
      </c>
      <c r="N32" s="4">
        <v>0</v>
      </c>
      <c r="O32" s="5">
        <v>0</v>
      </c>
      <c r="P32" s="5">
        <v>5</v>
      </c>
      <c r="Q32" s="6">
        <v>2.3597372509961577E-4</v>
      </c>
      <c r="R32" s="6">
        <v>23.726128473320315</v>
      </c>
      <c r="S32" s="6">
        <v>36.290321350097699</v>
      </c>
      <c r="U32" s="10">
        <f t="shared" si="0"/>
        <v>18641905.994572483</v>
      </c>
      <c r="W32" s="14">
        <f t="shared" si="1"/>
        <v>-14125.866480693221</v>
      </c>
    </row>
    <row r="33" spans="1:23" ht="15" customHeight="1" x14ac:dyDescent="0.25">
      <c r="B33" s="13">
        <v>5</v>
      </c>
      <c r="C33" s="3">
        <v>44286.434710648151</v>
      </c>
      <c r="D33" s="4">
        <v>17078172.575159606</v>
      </c>
      <c r="E33" s="5">
        <v>3732</v>
      </c>
      <c r="F33" s="4">
        <v>1262852.463374085</v>
      </c>
      <c r="G33" s="5">
        <v>246</v>
      </c>
      <c r="H33" s="4">
        <v>220363.5170988336</v>
      </c>
      <c r="I33" s="5">
        <v>46</v>
      </c>
      <c r="J33" s="4">
        <v>25426.559665250032</v>
      </c>
      <c r="K33" s="5">
        <v>6</v>
      </c>
      <c r="L33" s="4">
        <v>0</v>
      </c>
      <c r="M33" s="5">
        <v>0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23.726128473320315</v>
      </c>
      <c r="S33" s="6">
        <v>36.290321350097699</v>
      </c>
      <c r="U33" s="10">
        <f t="shared" si="0"/>
        <v>18586815.115297776</v>
      </c>
      <c r="W33" s="14">
        <f t="shared" si="1"/>
        <v>-69216.745755400509</v>
      </c>
    </row>
    <row r="34" spans="1:23" ht="15" customHeight="1" x14ac:dyDescent="0.25">
      <c r="B34" s="13">
        <v>10</v>
      </c>
      <c r="C34" s="3">
        <v>44286.43476851852</v>
      </c>
      <c r="D34" s="4">
        <v>21565960.356076233</v>
      </c>
      <c r="E34" s="5">
        <v>4715</v>
      </c>
      <c r="F34" s="4">
        <v>1584922.2191339184</v>
      </c>
      <c r="G34" s="5">
        <v>329</v>
      </c>
      <c r="H34" s="4">
        <v>190699.19748937522</v>
      </c>
      <c r="I34" s="5">
        <v>39</v>
      </c>
      <c r="J34" s="4">
        <v>25426.559665250032</v>
      </c>
      <c r="K34" s="5">
        <v>6</v>
      </c>
      <c r="L34" s="4">
        <v>0</v>
      </c>
      <c r="M34" s="5">
        <v>0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23.726128473320315</v>
      </c>
      <c r="S34" s="6">
        <v>36.290321350097699</v>
      </c>
      <c r="U34" s="10">
        <f t="shared" si="0"/>
        <v>23367008.332364775</v>
      </c>
      <c r="W34" s="14">
        <f t="shared" si="1"/>
        <v>4710976.471311599</v>
      </c>
    </row>
    <row r="35" spans="1:23" ht="15" customHeight="1" x14ac:dyDescent="0.25">
      <c r="B35" s="13">
        <v>15</v>
      </c>
      <c r="C35" s="3">
        <v>44286.43482638889</v>
      </c>
      <c r="D35" s="4">
        <v>31927283.41966562</v>
      </c>
      <c r="E35" s="5">
        <v>6844</v>
      </c>
      <c r="F35" s="4">
        <v>2924054.3615037533</v>
      </c>
      <c r="G35" s="5">
        <v>633</v>
      </c>
      <c r="H35" s="4">
        <v>241552.3168198753</v>
      </c>
      <c r="I35" s="5">
        <v>45</v>
      </c>
      <c r="J35" s="4">
        <v>50853.119330500063</v>
      </c>
      <c r="K35" s="5">
        <v>9</v>
      </c>
      <c r="L35" s="4">
        <v>12713.279832625016</v>
      </c>
      <c r="M35" s="5">
        <v>3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23.726128473320315</v>
      </c>
      <c r="S35" s="6">
        <v>36.290321350097699</v>
      </c>
      <c r="U35" s="10">
        <f t="shared" si="0"/>
        <v>35156456.497152373</v>
      </c>
      <c r="W35" s="14">
        <f>U35-$V$31</f>
        <v>16500424.636099197</v>
      </c>
    </row>
    <row r="36" spans="1:23" ht="15" customHeight="1" x14ac:dyDescent="0.25">
      <c r="B36" s="13">
        <v>20</v>
      </c>
      <c r="C36" s="3">
        <v>44286.434884259259</v>
      </c>
      <c r="D36" s="4">
        <v>25040923.510327071</v>
      </c>
      <c r="E36" s="5">
        <v>5383</v>
      </c>
      <c r="F36" s="4">
        <v>2229061.7306535859</v>
      </c>
      <c r="G36" s="5">
        <v>478</v>
      </c>
      <c r="H36" s="4">
        <v>203412.47732200025</v>
      </c>
      <c r="I36" s="5">
        <v>39</v>
      </c>
      <c r="J36" s="4">
        <v>38139.839497875051</v>
      </c>
      <c r="K36" s="5">
        <v>9</v>
      </c>
      <c r="L36" s="4">
        <v>0</v>
      </c>
      <c r="M36" s="5">
        <v>0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23.726128473320315</v>
      </c>
      <c r="S36" s="6">
        <v>36.290321350097699</v>
      </c>
      <c r="U36" s="10">
        <f t="shared" si="0"/>
        <v>27511537.557800531</v>
      </c>
      <c r="W36" s="14">
        <f t="shared" si="1"/>
        <v>8855505.6967473552</v>
      </c>
    </row>
    <row r="37" spans="1:23" ht="15" customHeight="1" x14ac:dyDescent="0.25">
      <c r="B37" s="13">
        <v>25</v>
      </c>
      <c r="C37" s="3">
        <v>44286.434942129628</v>
      </c>
      <c r="D37" s="4">
        <v>23833161.926227696</v>
      </c>
      <c r="E37" s="5">
        <v>5124</v>
      </c>
      <c r="F37" s="4">
        <v>2118879.9721041694</v>
      </c>
      <c r="G37" s="5">
        <v>454</v>
      </c>
      <c r="H37" s="4">
        <v>194936.95743358356</v>
      </c>
      <c r="I37" s="5">
        <v>39</v>
      </c>
      <c r="J37" s="4">
        <v>29664.319609458369</v>
      </c>
      <c r="K37" s="5">
        <v>7</v>
      </c>
      <c r="L37" s="4">
        <v>0</v>
      </c>
      <c r="M37" s="5">
        <v>0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23.726128473320315</v>
      </c>
      <c r="S37" s="6">
        <v>36.451614379882798</v>
      </c>
      <c r="U37" s="10">
        <f t="shared" si="0"/>
        <v>26176643.17537491</v>
      </c>
      <c r="W37" s="14">
        <f t="shared" si="1"/>
        <v>7520611.314321734</v>
      </c>
    </row>
    <row r="38" spans="1:23" ht="15" customHeight="1" x14ac:dyDescent="0.25">
      <c r="B38" s="13">
        <v>30</v>
      </c>
      <c r="C38" s="3">
        <v>44286.434999999998</v>
      </c>
      <c r="D38" s="4">
        <v>29880445.366612993</v>
      </c>
      <c r="E38" s="5">
        <v>6377</v>
      </c>
      <c r="F38" s="4">
        <v>2856250.2023964203</v>
      </c>
      <c r="G38" s="5">
        <v>626</v>
      </c>
      <c r="H38" s="4">
        <v>203412.47732200025</v>
      </c>
      <c r="I38" s="5">
        <v>38</v>
      </c>
      <c r="J38" s="4">
        <v>42377.599442083381</v>
      </c>
      <c r="K38" s="5">
        <v>10</v>
      </c>
      <c r="L38" s="4">
        <v>0</v>
      </c>
      <c r="M38" s="5">
        <v>0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23.726128473320315</v>
      </c>
      <c r="S38" s="6">
        <v>36.451614379882798</v>
      </c>
      <c r="U38" s="10">
        <f t="shared" si="0"/>
        <v>32982485.645773496</v>
      </c>
      <c r="W38" s="14">
        <f t="shared" si="1"/>
        <v>14326453.78472032</v>
      </c>
    </row>
    <row r="39" spans="1:23" ht="15" customHeight="1" x14ac:dyDescent="0.25">
      <c r="B39" s="13">
        <v>35</v>
      </c>
      <c r="C39" s="3">
        <v>44286.435057870367</v>
      </c>
      <c r="D39" s="4">
        <v>26108839.016267572</v>
      </c>
      <c r="E39" s="5">
        <v>5581</v>
      </c>
      <c r="F39" s="4">
        <v>2457900.7676408365</v>
      </c>
      <c r="G39" s="5">
        <v>527</v>
      </c>
      <c r="H39" s="4">
        <v>224601.27704304195</v>
      </c>
      <c r="I39" s="5">
        <v>41</v>
      </c>
      <c r="J39" s="4">
        <v>50853.119330500063</v>
      </c>
      <c r="K39" s="5">
        <v>10</v>
      </c>
      <c r="L39" s="4">
        <v>8475.5198884166766</v>
      </c>
      <c r="M39" s="5">
        <v>2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23.726128473320315</v>
      </c>
      <c r="S39" s="6">
        <v>36.290321350097699</v>
      </c>
      <c r="U39" s="10">
        <f t="shared" si="0"/>
        <v>28850669.700170364</v>
      </c>
      <c r="W39" s="14">
        <f t="shared" si="1"/>
        <v>10194637.839117188</v>
      </c>
    </row>
    <row r="40" spans="1:23" ht="15" customHeight="1" x14ac:dyDescent="0.25">
      <c r="B40" s="13">
        <v>40</v>
      </c>
      <c r="C40" s="3">
        <v>44286.435115740744</v>
      </c>
      <c r="D40" s="4">
        <v>34927617.460165128</v>
      </c>
      <c r="E40" s="5">
        <v>7574</v>
      </c>
      <c r="F40" s="4">
        <v>2830823.6427311702</v>
      </c>
      <c r="G40" s="5">
        <v>590</v>
      </c>
      <c r="H40" s="4">
        <v>330545.27564825042</v>
      </c>
      <c r="I40" s="5">
        <v>73</v>
      </c>
      <c r="J40" s="4">
        <v>21188.799721041691</v>
      </c>
      <c r="K40" s="5">
        <v>5</v>
      </c>
      <c r="L40" s="4">
        <v>0</v>
      </c>
      <c r="M40" s="5">
        <v>0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23.726128473320315</v>
      </c>
      <c r="S40" s="6">
        <v>36.451614379882798</v>
      </c>
      <c r="U40" s="10">
        <f t="shared" si="0"/>
        <v>38110175.178265586</v>
      </c>
      <c r="W40" s="14">
        <f t="shared" si="1"/>
        <v>19454143.31721241</v>
      </c>
    </row>
    <row r="41" spans="1:23" ht="15" customHeight="1" x14ac:dyDescent="0.25">
      <c r="B41" s="13">
        <v>45</v>
      </c>
      <c r="C41" s="3">
        <v>44286.435173611113</v>
      </c>
      <c r="D41" s="4">
        <v>34813197.941671506</v>
      </c>
      <c r="E41" s="5">
        <v>7569</v>
      </c>
      <c r="F41" s="4">
        <v>2737592.923958587</v>
      </c>
      <c r="G41" s="5">
        <v>582</v>
      </c>
      <c r="H41" s="4">
        <v>271216.63642933365</v>
      </c>
      <c r="I41" s="5">
        <v>48</v>
      </c>
      <c r="J41" s="4">
        <v>67804.159107333413</v>
      </c>
      <c r="K41" s="5">
        <v>15</v>
      </c>
      <c r="L41" s="4">
        <v>4237.7599442083383</v>
      </c>
      <c r="M41" s="5">
        <v>0</v>
      </c>
      <c r="N41" s="4">
        <v>4237.7599442083383</v>
      </c>
      <c r="O41" s="5">
        <v>1</v>
      </c>
      <c r="P41" s="5">
        <v>5</v>
      </c>
      <c r="Q41" s="6">
        <v>2.3597372509961577E-4</v>
      </c>
      <c r="R41" s="6">
        <v>23.726128473320315</v>
      </c>
      <c r="S41" s="6">
        <v>36.451614379882798</v>
      </c>
      <c r="U41" s="10">
        <f t="shared" si="0"/>
        <v>37898287.181055173</v>
      </c>
      <c r="W41" s="14">
        <f t="shared" si="1"/>
        <v>19242255.320001997</v>
      </c>
    </row>
    <row r="42" spans="1:23" ht="15" customHeight="1" x14ac:dyDescent="0.25">
      <c r="B42" s="13">
        <v>50</v>
      </c>
      <c r="C42" s="3">
        <v>44286.435231481482</v>
      </c>
      <c r="D42" s="4">
        <v>34872526.580890417</v>
      </c>
      <c r="E42" s="5">
        <v>7507</v>
      </c>
      <c r="F42" s="4">
        <v>3059662.6797184204</v>
      </c>
      <c r="G42" s="5">
        <v>650</v>
      </c>
      <c r="H42" s="4">
        <v>305118.71598300041</v>
      </c>
      <c r="I42" s="5">
        <v>61</v>
      </c>
      <c r="J42" s="4">
        <v>46615.359386291726</v>
      </c>
      <c r="K42" s="5">
        <v>9</v>
      </c>
      <c r="L42" s="4">
        <v>8475.5198884166766</v>
      </c>
      <c r="M42" s="5">
        <v>2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23.726128473320315</v>
      </c>
      <c r="S42" s="6">
        <v>36.451614379882798</v>
      </c>
      <c r="U42" s="10">
        <f t="shared" si="0"/>
        <v>38292398.855866551</v>
      </c>
      <c r="W42" s="14">
        <f>U42-$V$31</f>
        <v>19636366.994813375</v>
      </c>
    </row>
    <row r="43" spans="1:23" ht="15" customHeight="1" x14ac:dyDescent="0.25">
      <c r="B43" s="13">
        <v>55</v>
      </c>
      <c r="C43" s="3">
        <v>44286.435289351852</v>
      </c>
      <c r="D43" s="4">
        <v>89357406.183577031</v>
      </c>
      <c r="E43" s="5">
        <v>16815</v>
      </c>
      <c r="F43" s="4">
        <v>18099472.721713815</v>
      </c>
      <c r="G43" s="5">
        <v>3502</v>
      </c>
      <c r="H43" s="4">
        <v>3258837.397096212</v>
      </c>
      <c r="I43" s="5">
        <v>624</v>
      </c>
      <c r="J43" s="4">
        <v>614475.19191020913</v>
      </c>
      <c r="K43" s="5">
        <v>135</v>
      </c>
      <c r="L43" s="4">
        <v>42377.599442083381</v>
      </c>
      <c r="M43" s="5">
        <v>6</v>
      </c>
      <c r="N43" s="4">
        <v>16951.039776833353</v>
      </c>
      <c r="O43" s="5">
        <v>4</v>
      </c>
      <c r="P43" s="5">
        <v>5</v>
      </c>
      <c r="Q43" s="6">
        <v>2.3597372509961577E-4</v>
      </c>
      <c r="R43" s="6">
        <v>23.726128473320315</v>
      </c>
      <c r="S43" s="6">
        <v>36.451614379882798</v>
      </c>
      <c r="U43" s="10">
        <f t="shared" si="0"/>
        <v>111389520.13351618</v>
      </c>
      <c r="W43" s="14">
        <f t="shared" si="1"/>
        <v>92733488.272462994</v>
      </c>
    </row>
    <row r="44" spans="1:23" ht="15" customHeight="1" x14ac:dyDescent="0.25">
      <c r="A44" s="13">
        <v>1</v>
      </c>
      <c r="B44" s="13">
        <v>60</v>
      </c>
      <c r="C44" s="3">
        <v>44286.435347222221</v>
      </c>
      <c r="D44" s="4">
        <v>61608554.068900831</v>
      </c>
      <c r="E44" s="5">
        <v>11970</v>
      </c>
      <c r="F44" s="4">
        <v>10882567.536727013</v>
      </c>
      <c r="G44" s="5">
        <v>2096</v>
      </c>
      <c r="H44" s="4">
        <v>2000222.6936663359</v>
      </c>
      <c r="I44" s="5">
        <v>376</v>
      </c>
      <c r="J44" s="4">
        <v>406824.95464400051</v>
      </c>
      <c r="K44" s="5">
        <v>90</v>
      </c>
      <c r="L44" s="4">
        <v>25426.559665250032</v>
      </c>
      <c r="M44" s="5">
        <v>4</v>
      </c>
      <c r="N44" s="4">
        <v>8475.5198884166766</v>
      </c>
      <c r="O44" s="5">
        <v>2</v>
      </c>
      <c r="P44" s="5">
        <v>5</v>
      </c>
      <c r="Q44" s="6">
        <v>2.3597372509961577E-4</v>
      </c>
      <c r="R44" s="6">
        <v>23.726128473320315</v>
      </c>
      <c r="S44" s="6">
        <v>36.451614379882798</v>
      </c>
      <c r="U44" s="10">
        <f t="shared" si="0"/>
        <v>74932071.333491847</v>
      </c>
      <c r="W44" s="14">
        <f t="shared" si="1"/>
        <v>56276039.472438671</v>
      </c>
    </row>
    <row r="45" spans="1:23" ht="15" customHeight="1" x14ac:dyDescent="0.25">
      <c r="B45" s="13">
        <v>65</v>
      </c>
      <c r="C45" s="3">
        <v>44286.43540509259</v>
      </c>
      <c r="D45" s="4">
        <v>53522908.095351316</v>
      </c>
      <c r="E45" s="5">
        <v>11146</v>
      </c>
      <c r="F45" s="4">
        <v>6288835.7572051743</v>
      </c>
      <c r="G45" s="5">
        <v>1238</v>
      </c>
      <c r="H45" s="4">
        <v>1042488.9462752512</v>
      </c>
      <c r="I45" s="5">
        <v>192</v>
      </c>
      <c r="J45" s="4">
        <v>228839.03698725029</v>
      </c>
      <c r="K45" s="5">
        <v>51</v>
      </c>
      <c r="L45" s="4">
        <v>12713.279832625016</v>
      </c>
      <c r="M45" s="5">
        <v>2</v>
      </c>
      <c r="N45" s="4">
        <v>4237.7599442083383</v>
      </c>
      <c r="O45" s="5">
        <v>1</v>
      </c>
      <c r="P45" s="5">
        <v>5</v>
      </c>
      <c r="Q45" s="6">
        <v>2.3597372509961577E-4</v>
      </c>
      <c r="R45" s="6">
        <v>23.726128473320315</v>
      </c>
      <c r="S45" s="6">
        <v>36.451614379882798</v>
      </c>
      <c r="U45" s="10">
        <f t="shared" si="0"/>
        <v>61100022.875595823</v>
      </c>
      <c r="W45" s="14">
        <f t="shared" si="1"/>
        <v>42443991.014542647</v>
      </c>
    </row>
    <row r="46" spans="1:23" ht="15" customHeight="1" x14ac:dyDescent="0.25">
      <c r="B46" s="13">
        <v>70</v>
      </c>
      <c r="C46" s="3">
        <v>44286.43546296296</v>
      </c>
      <c r="D46" s="4">
        <v>46297527.3904761</v>
      </c>
      <c r="E46" s="5">
        <v>9909</v>
      </c>
      <c r="F46" s="4">
        <v>4305564.1033156719</v>
      </c>
      <c r="G46" s="5">
        <v>884</v>
      </c>
      <c r="H46" s="4">
        <v>559384.31263550068</v>
      </c>
      <c r="I46" s="5">
        <v>110</v>
      </c>
      <c r="J46" s="4">
        <v>93230.718772583452</v>
      </c>
      <c r="K46" s="5">
        <v>22</v>
      </c>
      <c r="L46" s="4">
        <v>0</v>
      </c>
      <c r="M46" s="5">
        <v>0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23.726128473320315</v>
      </c>
      <c r="S46" s="6">
        <v>36.451614379882798</v>
      </c>
      <c r="U46" s="10">
        <f t="shared" si="0"/>
        <v>51255706.52519986</v>
      </c>
      <c r="W46" s="14">
        <f t="shared" si="1"/>
        <v>32599674.664146684</v>
      </c>
    </row>
    <row r="47" spans="1:23" ht="15" customHeight="1" x14ac:dyDescent="0.25">
      <c r="B47" s="13">
        <v>75</v>
      </c>
      <c r="C47" s="3">
        <v>44286.435520833336</v>
      </c>
      <c r="D47" s="4">
        <v>37101588.311544001</v>
      </c>
      <c r="E47" s="5">
        <v>7834</v>
      </c>
      <c r="F47" s="4">
        <v>3902976.9086158797</v>
      </c>
      <c r="G47" s="5">
        <v>804</v>
      </c>
      <c r="H47" s="4">
        <v>495817.91347237566</v>
      </c>
      <c r="I47" s="5">
        <v>100</v>
      </c>
      <c r="J47" s="4">
        <v>72041.919051541758</v>
      </c>
      <c r="K47" s="5">
        <v>14</v>
      </c>
      <c r="L47" s="4">
        <v>12713.279832625016</v>
      </c>
      <c r="M47" s="5">
        <v>2</v>
      </c>
      <c r="N47" s="4">
        <v>4237.7599442083383</v>
      </c>
      <c r="O47" s="5">
        <v>1</v>
      </c>
      <c r="P47" s="5">
        <v>5</v>
      </c>
      <c r="Q47" s="6">
        <v>2.3597372509961577E-4</v>
      </c>
      <c r="R47" s="6">
        <v>23.726128473320315</v>
      </c>
      <c r="S47" s="6">
        <v>36.612899780273402</v>
      </c>
      <c r="U47" s="10">
        <f t="shared" si="0"/>
        <v>41589376.092460632</v>
      </c>
      <c r="W47" s="14">
        <f t="shared" si="1"/>
        <v>22933344.231407456</v>
      </c>
    </row>
    <row r="48" spans="1:23" ht="15" customHeight="1" x14ac:dyDescent="0.25">
      <c r="B48" s="13">
        <v>80</v>
      </c>
      <c r="C48" s="3">
        <v>44286.435578703706</v>
      </c>
      <c r="D48" s="4">
        <v>29168501.695985992</v>
      </c>
      <c r="E48" s="5">
        <v>6389</v>
      </c>
      <c r="F48" s="4">
        <v>2093453.4124389193</v>
      </c>
      <c r="G48" s="5">
        <v>442</v>
      </c>
      <c r="H48" s="4">
        <v>220363.5170988336</v>
      </c>
      <c r="I48" s="5">
        <v>44</v>
      </c>
      <c r="J48" s="4">
        <v>33902.079553666706</v>
      </c>
      <c r="K48" s="5">
        <v>8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23.726128473320315</v>
      </c>
      <c r="S48" s="6">
        <v>36.612899780273402</v>
      </c>
      <c r="U48" s="10">
        <f t="shared" si="0"/>
        <v>31516220.70507741</v>
      </c>
      <c r="W48" s="14">
        <f t="shared" si="1"/>
        <v>12860188.844024234</v>
      </c>
    </row>
    <row r="49" spans="1:23" ht="15" customHeight="1" x14ac:dyDescent="0.25">
      <c r="B49" s="13">
        <v>85</v>
      </c>
      <c r="C49" s="3">
        <v>44286.435636574075</v>
      </c>
      <c r="D49" s="4">
        <v>29715172.728788868</v>
      </c>
      <c r="E49" s="5">
        <v>6460</v>
      </c>
      <c r="F49" s="4">
        <v>2339243.4892030028</v>
      </c>
      <c r="G49" s="5">
        <v>471</v>
      </c>
      <c r="H49" s="4">
        <v>343258.55548087542</v>
      </c>
      <c r="I49" s="5">
        <v>70</v>
      </c>
      <c r="J49" s="4">
        <v>46615.359386291726</v>
      </c>
      <c r="K49" s="5">
        <v>10</v>
      </c>
      <c r="L49" s="4">
        <v>4237.7599442083383</v>
      </c>
      <c r="M49" s="5">
        <v>0</v>
      </c>
      <c r="N49" s="4">
        <v>4237.7599442083383</v>
      </c>
      <c r="O49" s="5">
        <v>1</v>
      </c>
      <c r="P49" s="5">
        <v>5</v>
      </c>
      <c r="Q49" s="6">
        <v>2.3597372509961577E-4</v>
      </c>
      <c r="R49" s="6">
        <v>23.726128473320315</v>
      </c>
      <c r="S49" s="6">
        <v>36.612899780273402</v>
      </c>
      <c r="U49" s="10">
        <f t="shared" si="0"/>
        <v>32452765.652747452</v>
      </c>
      <c r="W49" s="14">
        <f t="shared" si="1"/>
        <v>13796733.791694276</v>
      </c>
    </row>
    <row r="50" spans="1:23" ht="15" customHeight="1" x14ac:dyDescent="0.25">
      <c r="B50" s="13">
        <v>90</v>
      </c>
      <c r="C50" s="3">
        <v>44286.435694444444</v>
      </c>
      <c r="D50" s="4">
        <v>80127565.025091261</v>
      </c>
      <c r="E50" s="5">
        <v>15569</v>
      </c>
      <c r="F50" s="4">
        <v>14149880.453711642</v>
      </c>
      <c r="G50" s="5">
        <v>2819</v>
      </c>
      <c r="H50" s="4">
        <v>2203635.1709883357</v>
      </c>
      <c r="I50" s="5">
        <v>399</v>
      </c>
      <c r="J50" s="4">
        <v>512768.95324920898</v>
      </c>
      <c r="K50" s="5">
        <v>108</v>
      </c>
      <c r="L50" s="4">
        <v>55090.879274708401</v>
      </c>
      <c r="M50" s="5">
        <v>5</v>
      </c>
      <c r="N50" s="4">
        <v>33902.079553666706</v>
      </c>
      <c r="O50" s="5">
        <v>8</v>
      </c>
      <c r="P50" s="5">
        <v>5</v>
      </c>
      <c r="Q50" s="6">
        <v>2.3597372509961577E-4</v>
      </c>
      <c r="R50" s="6">
        <v>23.726128473320315</v>
      </c>
      <c r="S50" s="6">
        <v>36.612899780273402</v>
      </c>
      <c r="U50" s="10">
        <f t="shared" si="0"/>
        <v>97082842.561868832</v>
      </c>
      <c r="W50" s="14">
        <f t="shared" si="1"/>
        <v>78426810.700815648</v>
      </c>
    </row>
    <row r="51" spans="1:23" ht="15" customHeight="1" x14ac:dyDescent="0.25">
      <c r="B51" s="13">
        <v>95</v>
      </c>
      <c r="C51" s="3">
        <v>44286.435752314814</v>
      </c>
      <c r="D51" s="4">
        <v>50420867.816190809</v>
      </c>
      <c r="E51" s="5">
        <v>10484</v>
      </c>
      <c r="F51" s="4">
        <v>5992192.5611105906</v>
      </c>
      <c r="G51" s="5">
        <v>1221</v>
      </c>
      <c r="H51" s="4">
        <v>817887.66923220933</v>
      </c>
      <c r="I51" s="5">
        <v>155</v>
      </c>
      <c r="J51" s="4">
        <v>161034.87787991686</v>
      </c>
      <c r="K51" s="5">
        <v>35</v>
      </c>
      <c r="L51" s="4">
        <v>12713.279832625016</v>
      </c>
      <c r="M51" s="5">
        <v>1</v>
      </c>
      <c r="N51" s="4">
        <v>8475.5198884166766</v>
      </c>
      <c r="O51" s="5">
        <v>2</v>
      </c>
      <c r="P51" s="5">
        <v>5</v>
      </c>
      <c r="Q51" s="6">
        <v>2.3597372509961577E-4</v>
      </c>
      <c r="R51" s="6">
        <v>23.726128473320315</v>
      </c>
      <c r="S51" s="6">
        <v>36.612899780273402</v>
      </c>
      <c r="U51" s="10">
        <f t="shared" si="0"/>
        <v>57413171.724134572</v>
      </c>
      <c r="W51" s="14">
        <f t="shared" si="1"/>
        <v>38757139.863081396</v>
      </c>
    </row>
    <row r="52" spans="1:23" ht="15" customHeight="1" x14ac:dyDescent="0.25">
      <c r="B52" s="13">
        <v>100</v>
      </c>
      <c r="C52" s="3">
        <v>44286.435810185183</v>
      </c>
      <c r="D52" s="4">
        <v>47823120.970391095</v>
      </c>
      <c r="E52" s="5">
        <v>10147</v>
      </c>
      <c r="F52" s="4">
        <v>4822570.8165090894</v>
      </c>
      <c r="G52" s="5">
        <v>1013</v>
      </c>
      <c r="H52" s="4">
        <v>529719.99302604236</v>
      </c>
      <c r="I52" s="5">
        <v>104</v>
      </c>
      <c r="J52" s="4">
        <v>88992.958828375122</v>
      </c>
      <c r="K52" s="5">
        <v>18</v>
      </c>
      <c r="L52" s="4">
        <v>12713.279832625016</v>
      </c>
      <c r="M52" s="5">
        <v>1</v>
      </c>
      <c r="N52" s="4">
        <v>8475.5198884166766</v>
      </c>
      <c r="O52" s="5">
        <v>2</v>
      </c>
      <c r="P52" s="5">
        <v>5</v>
      </c>
      <c r="Q52" s="6">
        <v>2.3597372509961577E-4</v>
      </c>
      <c r="R52" s="6">
        <v>23.726128473320315</v>
      </c>
      <c r="S52" s="6">
        <v>36.612899780273402</v>
      </c>
      <c r="U52" s="10">
        <f t="shared" si="0"/>
        <v>53285593.53847564</v>
      </c>
      <c r="W52" s="14">
        <f t="shared" si="1"/>
        <v>34629561.677422464</v>
      </c>
    </row>
    <row r="53" spans="1:23" ht="15" customHeight="1" x14ac:dyDescent="0.25">
      <c r="B53" s="13">
        <v>105</v>
      </c>
      <c r="C53" s="3">
        <v>44286.435868055552</v>
      </c>
      <c r="D53" s="4">
        <v>43949808.381384678</v>
      </c>
      <c r="E53" s="5">
        <v>9262</v>
      </c>
      <c r="F53" s="4">
        <v>4699675.7781270472</v>
      </c>
      <c r="G53" s="5">
        <v>989</v>
      </c>
      <c r="H53" s="4">
        <v>508531.1933050006</v>
      </c>
      <c r="I53" s="5">
        <v>99</v>
      </c>
      <c r="J53" s="4">
        <v>88992.958828375122</v>
      </c>
      <c r="K53" s="5">
        <v>19</v>
      </c>
      <c r="L53" s="4">
        <v>8475.5198884166766</v>
      </c>
      <c r="M53" s="5">
        <v>2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23.726128473320315</v>
      </c>
      <c r="S53" s="6">
        <v>36.612899780273402</v>
      </c>
      <c r="U53" s="10">
        <f t="shared" si="0"/>
        <v>49255483.831533514</v>
      </c>
      <c r="W53" s="14">
        <f t="shared" si="1"/>
        <v>30599451.970480338</v>
      </c>
    </row>
    <row r="54" spans="1:23" ht="15" customHeight="1" x14ac:dyDescent="0.25">
      <c r="B54" s="13">
        <v>110</v>
      </c>
      <c r="C54" s="3">
        <v>44286.435925925929</v>
      </c>
      <c r="D54" s="4">
        <v>34067352.191490836</v>
      </c>
      <c r="E54" s="5">
        <v>7222</v>
      </c>
      <c r="F54" s="4">
        <v>3462249.8744182126</v>
      </c>
      <c r="G54" s="5">
        <v>703</v>
      </c>
      <c r="H54" s="4">
        <v>483104.63363975059</v>
      </c>
      <c r="I54" s="5">
        <v>86</v>
      </c>
      <c r="J54" s="4">
        <v>118657.27843783348</v>
      </c>
      <c r="K54" s="5">
        <v>24</v>
      </c>
      <c r="L54" s="4">
        <v>16951.039776833353</v>
      </c>
      <c r="M54" s="5">
        <v>1</v>
      </c>
      <c r="N54" s="4">
        <v>12713.279832625016</v>
      </c>
      <c r="O54" s="5">
        <v>3</v>
      </c>
      <c r="P54" s="5">
        <v>5</v>
      </c>
      <c r="Q54" s="6">
        <v>2.3597372509961577E-4</v>
      </c>
      <c r="R54" s="6">
        <v>23.726128473320315</v>
      </c>
      <c r="S54" s="6">
        <v>36.612899780273402</v>
      </c>
      <c r="U54" s="10">
        <f t="shared" si="0"/>
        <v>38161028.29759609</v>
      </c>
      <c r="W54" s="14">
        <f t="shared" si="1"/>
        <v>19504996.436542913</v>
      </c>
    </row>
    <row r="55" spans="1:23" ht="15" customHeight="1" x14ac:dyDescent="0.25">
      <c r="B55" s="13">
        <v>115</v>
      </c>
      <c r="C55" s="3">
        <v>44286.435983796298</v>
      </c>
      <c r="D55" s="4">
        <v>27731901.074899368</v>
      </c>
      <c r="E55" s="5">
        <v>6007</v>
      </c>
      <c r="F55" s="4">
        <v>2275677.0900398777</v>
      </c>
      <c r="G55" s="5">
        <v>476</v>
      </c>
      <c r="H55" s="4">
        <v>258503.35659670865</v>
      </c>
      <c r="I55" s="5">
        <v>52</v>
      </c>
      <c r="J55" s="4">
        <v>38139.839497875051</v>
      </c>
      <c r="K55" s="5">
        <v>9</v>
      </c>
      <c r="L55" s="4">
        <v>0</v>
      </c>
      <c r="M55" s="5">
        <v>0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23.726128473320315</v>
      </c>
      <c r="S55" s="6">
        <v>36.612899780273402</v>
      </c>
      <c r="U55" s="10">
        <f t="shared" si="0"/>
        <v>30304221.361033831</v>
      </c>
      <c r="W55" s="14">
        <f t="shared" si="1"/>
        <v>11648189.499980655</v>
      </c>
    </row>
    <row r="56" spans="1:23" ht="15" customHeight="1" x14ac:dyDescent="0.25">
      <c r="A56" s="13">
        <v>2</v>
      </c>
      <c r="B56" s="13">
        <v>120</v>
      </c>
      <c r="C56" s="3">
        <v>44286.436041666668</v>
      </c>
      <c r="D56" s="4">
        <v>26134265.575932823</v>
      </c>
      <c r="E56" s="5">
        <v>5754</v>
      </c>
      <c r="F56" s="4">
        <v>1750194.8569580438</v>
      </c>
      <c r="G56" s="5">
        <v>363</v>
      </c>
      <c r="H56" s="4">
        <v>211887.99721041691</v>
      </c>
      <c r="I56" s="5">
        <v>43</v>
      </c>
      <c r="J56" s="4">
        <v>29664.319609458369</v>
      </c>
      <c r="K56" s="5">
        <v>7</v>
      </c>
      <c r="L56" s="4">
        <v>0</v>
      </c>
      <c r="M56" s="5">
        <v>0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23.726128473320315</v>
      </c>
      <c r="S56" s="6">
        <v>36.451614379882798</v>
      </c>
      <c r="U56" s="10">
        <f t="shared" si="0"/>
        <v>28126012.749710742</v>
      </c>
      <c r="W56" s="14">
        <f t="shared" si="1"/>
        <v>9469980.8886575662</v>
      </c>
    </row>
    <row r="57" spans="1:23" ht="15" customHeight="1" x14ac:dyDescent="0.25">
      <c r="B57" s="13">
        <v>125</v>
      </c>
      <c r="C57" s="3">
        <v>44286.436099537037</v>
      </c>
      <c r="D57" s="4">
        <v>30181326.322651785</v>
      </c>
      <c r="E57" s="5">
        <v>6533</v>
      </c>
      <c r="F57" s="4">
        <v>2496040.607138711</v>
      </c>
      <c r="G57" s="5">
        <v>515</v>
      </c>
      <c r="H57" s="4">
        <v>313594.23587141704</v>
      </c>
      <c r="I57" s="5">
        <v>67</v>
      </c>
      <c r="J57" s="4">
        <v>29664.319609458369</v>
      </c>
      <c r="K57" s="5">
        <v>7</v>
      </c>
      <c r="L57" s="4">
        <v>0</v>
      </c>
      <c r="M57" s="5">
        <v>0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23.726128473320315</v>
      </c>
      <c r="S57" s="6">
        <v>36.451614379882798</v>
      </c>
      <c r="U57" s="10">
        <f t="shared" si="0"/>
        <v>33020625.485271372</v>
      </c>
      <c r="W57" s="14">
        <f t="shared" si="1"/>
        <v>14364593.624218196</v>
      </c>
    </row>
    <row r="58" spans="1:23" ht="15" customHeight="1" x14ac:dyDescent="0.25">
      <c r="B58" s="13">
        <v>130</v>
      </c>
      <c r="C58" s="3">
        <v>44286.436157407406</v>
      </c>
      <c r="D58" s="4">
        <v>38987391.486716717</v>
      </c>
      <c r="E58" s="5">
        <v>8442</v>
      </c>
      <c r="F58" s="4">
        <v>3212222.0377099207</v>
      </c>
      <c r="G58" s="5">
        <v>680</v>
      </c>
      <c r="H58" s="4">
        <v>330545.27564825042</v>
      </c>
      <c r="I58" s="5">
        <v>65</v>
      </c>
      <c r="J58" s="4">
        <v>55090.879274708401</v>
      </c>
      <c r="K58" s="5">
        <v>13</v>
      </c>
      <c r="L58" s="4">
        <v>0</v>
      </c>
      <c r="M58" s="5">
        <v>0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23.726128473320315</v>
      </c>
      <c r="S58" s="6">
        <v>36.451614379882798</v>
      </c>
      <c r="U58" s="10">
        <f t="shared" si="0"/>
        <v>42585249.679349601</v>
      </c>
      <c r="W58" s="14">
        <f t="shared" si="1"/>
        <v>23929217.818296425</v>
      </c>
    </row>
    <row r="59" spans="1:23" ht="15" customHeight="1" x14ac:dyDescent="0.25">
      <c r="B59" s="13">
        <v>135</v>
      </c>
      <c r="C59" s="3">
        <v>44286.436215277776</v>
      </c>
      <c r="D59" s="4">
        <v>39517111.479742758</v>
      </c>
      <c r="E59" s="5">
        <v>8357</v>
      </c>
      <c r="F59" s="4">
        <v>4102151.6259936718</v>
      </c>
      <c r="G59" s="5">
        <v>845</v>
      </c>
      <c r="H59" s="4">
        <v>521244.47313762561</v>
      </c>
      <c r="I59" s="5">
        <v>97</v>
      </c>
      <c r="J59" s="4">
        <v>110181.7585494168</v>
      </c>
      <c r="K59" s="5">
        <v>24</v>
      </c>
      <c r="L59" s="4">
        <v>8475.5198884166766</v>
      </c>
      <c r="M59" s="5">
        <v>1</v>
      </c>
      <c r="N59" s="4">
        <v>4237.7599442083383</v>
      </c>
      <c r="O59" s="5">
        <v>1</v>
      </c>
      <c r="P59" s="5">
        <v>5</v>
      </c>
      <c r="Q59" s="6">
        <v>2.3597372509961577E-4</v>
      </c>
      <c r="R59" s="6">
        <v>23.726128473320315</v>
      </c>
      <c r="S59" s="6">
        <v>36.451614379882798</v>
      </c>
      <c r="U59" s="10">
        <f t="shared" si="0"/>
        <v>44263402.61725609</v>
      </c>
      <c r="W59" s="14">
        <f t="shared" si="1"/>
        <v>25607370.756202914</v>
      </c>
    </row>
    <row r="60" spans="1:23" ht="15" customHeight="1" x14ac:dyDescent="0.25">
      <c r="B60" s="13">
        <v>140</v>
      </c>
      <c r="C60" s="3">
        <v>44286.436273148145</v>
      </c>
      <c r="D60" s="4">
        <v>88831923.950495198</v>
      </c>
      <c r="E60" s="5">
        <v>17991</v>
      </c>
      <c r="F60" s="4">
        <v>12590384.794242974</v>
      </c>
      <c r="G60" s="5">
        <v>2718</v>
      </c>
      <c r="H60" s="4">
        <v>1072153.2658847095</v>
      </c>
      <c r="I60" s="5">
        <v>221</v>
      </c>
      <c r="J60" s="4">
        <v>135608.31821466683</v>
      </c>
      <c r="K60" s="5">
        <v>31</v>
      </c>
      <c r="L60" s="4">
        <v>4237.7599442083383</v>
      </c>
      <c r="M60" s="5">
        <v>1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23.726128473320315</v>
      </c>
      <c r="S60" s="6">
        <v>36.451614379882798</v>
      </c>
      <c r="U60" s="10">
        <f t="shared" si="0"/>
        <v>102634308.08878177</v>
      </c>
      <c r="W60" s="14">
        <f t="shared" si="1"/>
        <v>83978276.227728605</v>
      </c>
    </row>
    <row r="61" spans="1:23" ht="15" customHeight="1" x14ac:dyDescent="0.25">
      <c r="B61" s="13">
        <v>145</v>
      </c>
      <c r="C61" s="3">
        <v>44286.436331018522</v>
      </c>
      <c r="D61" s="4">
        <v>97332870.398577124</v>
      </c>
      <c r="E61" s="5">
        <v>19635</v>
      </c>
      <c r="F61" s="4">
        <v>14124453.894046392</v>
      </c>
      <c r="G61" s="5">
        <v>3099</v>
      </c>
      <c r="H61" s="4">
        <v>991635.82694475132</v>
      </c>
      <c r="I61" s="5">
        <v>211</v>
      </c>
      <c r="J61" s="4">
        <v>97468.478716791782</v>
      </c>
      <c r="K61" s="5">
        <v>20</v>
      </c>
      <c r="L61" s="4">
        <v>12713.279832625016</v>
      </c>
      <c r="M61" s="5">
        <v>2</v>
      </c>
      <c r="N61" s="4">
        <v>4237.7599442083383</v>
      </c>
      <c r="O61" s="5">
        <v>1</v>
      </c>
      <c r="P61" s="5">
        <v>5</v>
      </c>
      <c r="Q61" s="6">
        <v>2.3597372509961577E-4</v>
      </c>
      <c r="R61" s="6">
        <v>23.726128473320315</v>
      </c>
      <c r="S61" s="6">
        <v>36.451614379882798</v>
      </c>
      <c r="U61" s="10">
        <f t="shared" si="0"/>
        <v>112563379.63806191</v>
      </c>
      <c r="W61" s="14">
        <f t="shared" si="1"/>
        <v>93907347.777008742</v>
      </c>
    </row>
    <row r="62" spans="1:23" ht="15" customHeight="1" x14ac:dyDescent="0.25">
      <c r="B62" s="13">
        <v>150</v>
      </c>
      <c r="C62" s="3">
        <v>44286.436388888891</v>
      </c>
      <c r="D62" s="4">
        <v>73364100.15413475</v>
      </c>
      <c r="E62" s="5">
        <v>14966</v>
      </c>
      <c r="F62" s="4">
        <v>9941784.8291127607</v>
      </c>
      <c r="G62" s="5">
        <v>2150</v>
      </c>
      <c r="H62" s="4">
        <v>830600.94906483439</v>
      </c>
      <c r="I62" s="5">
        <v>160</v>
      </c>
      <c r="J62" s="4">
        <v>152559.3579915002</v>
      </c>
      <c r="K62" s="5">
        <v>35</v>
      </c>
      <c r="L62" s="4">
        <v>4237.7599442083383</v>
      </c>
      <c r="M62" s="5">
        <v>1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23.726128473320315</v>
      </c>
      <c r="S62" s="6">
        <v>36.451614379882798</v>
      </c>
      <c r="U62" s="10">
        <f t="shared" si="0"/>
        <v>84293283.050248072</v>
      </c>
      <c r="W62" s="14">
        <f t="shared" si="1"/>
        <v>65637251.189194895</v>
      </c>
    </row>
    <row r="63" spans="1:23" ht="15" customHeight="1" x14ac:dyDescent="0.25">
      <c r="B63" s="13">
        <v>155</v>
      </c>
      <c r="C63" s="3">
        <v>44286.43644675926</v>
      </c>
      <c r="D63" s="4">
        <v>184829899.96664667</v>
      </c>
      <c r="E63" s="5">
        <v>34931</v>
      </c>
      <c r="F63" s="4">
        <v>36800707.355505213</v>
      </c>
      <c r="G63" s="5">
        <v>7901</v>
      </c>
      <c r="H63" s="4">
        <v>3318166.0363151291</v>
      </c>
      <c r="I63" s="5">
        <v>699</v>
      </c>
      <c r="J63" s="4">
        <v>355971.83531350049</v>
      </c>
      <c r="K63" s="5">
        <v>81</v>
      </c>
      <c r="L63" s="4">
        <v>12713.279832625016</v>
      </c>
      <c r="M63" s="5">
        <v>1</v>
      </c>
      <c r="N63" s="4">
        <v>8475.5198884166766</v>
      </c>
      <c r="O63" s="5">
        <v>2</v>
      </c>
      <c r="P63" s="5">
        <v>5</v>
      </c>
      <c r="Q63" s="6">
        <v>2.3597372509961577E-4</v>
      </c>
      <c r="R63" s="6">
        <v>23.726128473320315</v>
      </c>
      <c r="S63" s="6">
        <v>36.451614379882798</v>
      </c>
      <c r="U63" s="10">
        <f t="shared" si="0"/>
        <v>225325933.9935016</v>
      </c>
      <c r="W63" s="14">
        <f t="shared" si="1"/>
        <v>206669902.13244843</v>
      </c>
    </row>
    <row r="64" spans="1:23" ht="15" customHeight="1" x14ac:dyDescent="0.25">
      <c r="B64" s="13">
        <v>160</v>
      </c>
      <c r="C64" s="3">
        <v>44286.43650462963</v>
      </c>
      <c r="D64" s="4">
        <v>59015044.983045325</v>
      </c>
      <c r="E64" s="5">
        <v>12078</v>
      </c>
      <c r="F64" s="4">
        <v>7831380.3768970091</v>
      </c>
      <c r="G64" s="5">
        <v>1682</v>
      </c>
      <c r="H64" s="4">
        <v>703468.15073858423</v>
      </c>
      <c r="I64" s="5">
        <v>140</v>
      </c>
      <c r="J64" s="4">
        <v>110181.7585494168</v>
      </c>
      <c r="K64" s="5">
        <v>25</v>
      </c>
      <c r="L64" s="4">
        <v>4237.7599442083383</v>
      </c>
      <c r="M64" s="5">
        <v>0</v>
      </c>
      <c r="N64" s="4">
        <v>4237.7599442083383</v>
      </c>
      <c r="O64" s="5">
        <v>1</v>
      </c>
      <c r="P64" s="5">
        <v>5</v>
      </c>
      <c r="Q64" s="6">
        <v>2.3597372509961577E-4</v>
      </c>
      <c r="R64" s="6">
        <v>23.726128473320315</v>
      </c>
      <c r="S64" s="6">
        <v>36.612899780273402</v>
      </c>
      <c r="U64" s="10">
        <f t="shared" si="0"/>
        <v>67668550.789118767</v>
      </c>
      <c r="W64" s="14">
        <f t="shared" si="1"/>
        <v>49012518.928065591</v>
      </c>
    </row>
    <row r="65" spans="1:23" ht="15" customHeight="1" x14ac:dyDescent="0.25">
      <c r="B65" s="13">
        <v>165</v>
      </c>
      <c r="C65" s="3">
        <v>44286.436562499999</v>
      </c>
      <c r="D65" s="4">
        <v>32173073.496429708</v>
      </c>
      <c r="E65" s="5">
        <v>6940</v>
      </c>
      <c r="F65" s="4">
        <v>2763019.4836238367</v>
      </c>
      <c r="G65" s="5">
        <v>575</v>
      </c>
      <c r="H65" s="4">
        <v>326307.51570404205</v>
      </c>
      <c r="I65" s="5">
        <v>65</v>
      </c>
      <c r="J65" s="4">
        <v>50853.119330500063</v>
      </c>
      <c r="K65" s="5">
        <v>11</v>
      </c>
      <c r="L65" s="4">
        <v>4237.7599442083383</v>
      </c>
      <c r="M65" s="5">
        <v>0</v>
      </c>
      <c r="N65" s="4">
        <v>4237.7599442083383</v>
      </c>
      <c r="O65" s="5">
        <v>1</v>
      </c>
      <c r="P65" s="5">
        <v>5</v>
      </c>
      <c r="Q65" s="6">
        <v>2.3597372509961577E-4</v>
      </c>
      <c r="R65" s="6">
        <v>23.726128473320315</v>
      </c>
      <c r="S65" s="6">
        <v>36.612899780273402</v>
      </c>
      <c r="U65" s="10">
        <f t="shared" si="0"/>
        <v>35321729.134976506</v>
      </c>
      <c r="W65" s="14">
        <f t="shared" si="1"/>
        <v>16665697.27392333</v>
      </c>
    </row>
    <row r="66" spans="1:23" ht="15" customHeight="1" x14ac:dyDescent="0.25">
      <c r="B66" s="13">
        <v>170</v>
      </c>
      <c r="C66" s="3">
        <v>44286.436620370368</v>
      </c>
      <c r="D66" s="4">
        <v>42568298.639572755</v>
      </c>
      <c r="E66" s="5">
        <v>9111</v>
      </c>
      <c r="F66" s="4">
        <v>3958067.7878905879</v>
      </c>
      <c r="G66" s="5">
        <v>814</v>
      </c>
      <c r="H66" s="4">
        <v>508531.1933050006</v>
      </c>
      <c r="I66" s="5">
        <v>105</v>
      </c>
      <c r="J66" s="4">
        <v>63566.399163125076</v>
      </c>
      <c r="K66" s="5">
        <v>13</v>
      </c>
      <c r="L66" s="4">
        <v>8475.5198884166766</v>
      </c>
      <c r="M66" s="5">
        <v>1</v>
      </c>
      <c r="N66" s="4">
        <v>4237.7599442083383</v>
      </c>
      <c r="O66" s="5">
        <v>1</v>
      </c>
      <c r="P66" s="5">
        <v>5</v>
      </c>
      <c r="Q66" s="6">
        <v>2.3597372509961577E-4</v>
      </c>
      <c r="R66" s="6">
        <v>23.726128473320315</v>
      </c>
      <c r="S66" s="6">
        <v>36.612899780273402</v>
      </c>
      <c r="U66" s="10">
        <f t="shared" si="0"/>
        <v>47111177.299764097</v>
      </c>
      <c r="W66" s="14">
        <f t="shared" si="1"/>
        <v>28455145.438710921</v>
      </c>
    </row>
    <row r="67" spans="1:23" ht="15" customHeight="1" x14ac:dyDescent="0.25">
      <c r="B67" s="13">
        <v>175</v>
      </c>
      <c r="C67" s="3">
        <v>44286.436678240738</v>
      </c>
      <c r="D67" s="4">
        <v>29024417.857882913</v>
      </c>
      <c r="E67" s="5">
        <v>6325</v>
      </c>
      <c r="F67" s="4">
        <v>2220586.2107651695</v>
      </c>
      <c r="G67" s="5">
        <v>461</v>
      </c>
      <c r="H67" s="4">
        <v>266978.87648512534</v>
      </c>
      <c r="I67" s="5">
        <v>54</v>
      </c>
      <c r="J67" s="4">
        <v>38139.839497875051</v>
      </c>
      <c r="K67" s="5">
        <v>8</v>
      </c>
      <c r="L67" s="4">
        <v>4237.7599442083383</v>
      </c>
      <c r="M67" s="5">
        <v>0</v>
      </c>
      <c r="N67" s="4">
        <v>4237.7599442083383</v>
      </c>
      <c r="O67" s="5">
        <v>1</v>
      </c>
      <c r="P67" s="5">
        <v>5</v>
      </c>
      <c r="Q67" s="6">
        <v>2.3597372509961577E-4</v>
      </c>
      <c r="R67" s="6">
        <v>23.726128473320315</v>
      </c>
      <c r="S67" s="6">
        <v>36.612899780273402</v>
      </c>
      <c r="U67" s="10">
        <f t="shared" si="0"/>
        <v>31558598.304519497</v>
      </c>
      <c r="W67" s="14">
        <f t="shared" si="1"/>
        <v>12902566.443466321</v>
      </c>
    </row>
    <row r="68" spans="1:23" ht="15" customHeight="1" x14ac:dyDescent="0.25">
      <c r="A68" s="13">
        <v>3</v>
      </c>
      <c r="B68" s="13">
        <v>180</v>
      </c>
      <c r="C68" s="3">
        <v>44286.436736111114</v>
      </c>
      <c r="D68" s="4">
        <v>34558932.345018998</v>
      </c>
      <c r="E68" s="5">
        <v>7374</v>
      </c>
      <c r="F68" s="4">
        <v>3309690.5164267127</v>
      </c>
      <c r="G68" s="5">
        <v>675</v>
      </c>
      <c r="H68" s="4">
        <v>449202.5540860839</v>
      </c>
      <c r="I68" s="5">
        <v>81</v>
      </c>
      <c r="J68" s="4">
        <v>105943.99860520846</v>
      </c>
      <c r="K68" s="5">
        <v>24</v>
      </c>
      <c r="L68" s="4">
        <v>4237.7599442083383</v>
      </c>
      <c r="M68" s="5">
        <v>1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23.726128473320315</v>
      </c>
      <c r="S68" s="6">
        <v>36.774192810058601</v>
      </c>
      <c r="U68" s="10">
        <f t="shared" si="0"/>
        <v>38428007.174081206</v>
      </c>
      <c r="W68" s="14">
        <f t="shared" si="1"/>
        <v>19771975.31302803</v>
      </c>
    </row>
    <row r="69" spans="1:23" ht="15" customHeight="1" x14ac:dyDescent="0.25">
      <c r="B69" s="13">
        <v>185</v>
      </c>
      <c r="C69" s="3">
        <v>44286.436793981484</v>
      </c>
      <c r="D69" s="4">
        <v>33092667.404322915</v>
      </c>
      <c r="E69" s="5">
        <v>7228</v>
      </c>
      <c r="F69" s="4">
        <v>2462138.5275850445</v>
      </c>
      <c r="G69" s="5">
        <v>500</v>
      </c>
      <c r="H69" s="4">
        <v>343258.55548087542</v>
      </c>
      <c r="I69" s="5">
        <v>67</v>
      </c>
      <c r="J69" s="4">
        <v>59328.639218916738</v>
      </c>
      <c r="K69" s="5">
        <v>13</v>
      </c>
      <c r="L69" s="4">
        <v>4237.7599442083383</v>
      </c>
      <c r="M69" s="5">
        <v>0</v>
      </c>
      <c r="N69" s="4">
        <v>4237.7599442083383</v>
      </c>
      <c r="O69" s="5">
        <v>1</v>
      </c>
      <c r="P69" s="5">
        <v>5</v>
      </c>
      <c r="Q69" s="6">
        <v>2.3597372509961577E-4</v>
      </c>
      <c r="R69" s="6">
        <v>23.726128473320315</v>
      </c>
      <c r="S69" s="6">
        <v>36.612899780273402</v>
      </c>
      <c r="U69" s="10">
        <f t="shared" si="0"/>
        <v>35965868.646496169</v>
      </c>
      <c r="W69" s="14">
        <f t="shared" si="1"/>
        <v>17309836.785442993</v>
      </c>
    </row>
    <row r="70" spans="1:23" ht="15" customHeight="1" x14ac:dyDescent="0.25">
      <c r="B70" s="13">
        <v>190</v>
      </c>
      <c r="C70" s="3">
        <v>44286.436851851853</v>
      </c>
      <c r="D70" s="4">
        <v>71741038.095502958</v>
      </c>
      <c r="E70" s="5">
        <v>15929</v>
      </c>
      <c r="F70" s="4">
        <v>4237759.9442083389</v>
      </c>
      <c r="G70" s="5">
        <v>904</v>
      </c>
      <c r="H70" s="4">
        <v>406824.95464400051</v>
      </c>
      <c r="I70" s="5">
        <v>81</v>
      </c>
      <c r="J70" s="4">
        <v>63566.399163125076</v>
      </c>
      <c r="K70" s="5">
        <v>14</v>
      </c>
      <c r="L70" s="4">
        <v>4237.7599442083383</v>
      </c>
      <c r="M70" s="5">
        <v>0</v>
      </c>
      <c r="N70" s="4">
        <v>4237.7599442083383</v>
      </c>
      <c r="O70" s="5">
        <v>1</v>
      </c>
      <c r="P70" s="5">
        <v>5</v>
      </c>
      <c r="Q70" s="6">
        <v>2.3597372509961577E-4</v>
      </c>
      <c r="R70" s="6">
        <v>23.726128473320315</v>
      </c>
      <c r="S70" s="6">
        <v>36.612899780273402</v>
      </c>
      <c r="U70" s="10">
        <f t="shared" si="0"/>
        <v>76457664.913406849</v>
      </c>
      <c r="W70" s="14">
        <f t="shared" si="1"/>
        <v>57801633.052353673</v>
      </c>
    </row>
    <row r="71" spans="1:23" ht="15" customHeight="1" x14ac:dyDescent="0.25">
      <c r="B71" s="13">
        <v>195</v>
      </c>
      <c r="C71" s="3">
        <v>44286.436909722222</v>
      </c>
      <c r="D71" s="4">
        <v>32177311.256373912</v>
      </c>
      <c r="E71" s="5">
        <v>6933</v>
      </c>
      <c r="F71" s="4">
        <v>2796921.5631775032</v>
      </c>
      <c r="G71" s="5">
        <v>587</v>
      </c>
      <c r="H71" s="4">
        <v>309356.47592720872</v>
      </c>
      <c r="I71" s="5">
        <v>61</v>
      </c>
      <c r="J71" s="4">
        <v>50853.119330500063</v>
      </c>
      <c r="K71" s="5">
        <v>12</v>
      </c>
      <c r="L71" s="4">
        <v>0</v>
      </c>
      <c r="M71" s="5">
        <v>0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23.726128473320315</v>
      </c>
      <c r="S71" s="6">
        <v>36.612899780273402</v>
      </c>
      <c r="U71" s="10">
        <f t="shared" si="0"/>
        <v>35334442.41480913</v>
      </c>
      <c r="W71" s="14">
        <f t="shared" si="1"/>
        <v>16678410.553755954</v>
      </c>
    </row>
    <row r="72" spans="1:23" ht="15" customHeight="1" x14ac:dyDescent="0.25">
      <c r="B72" s="13">
        <v>200</v>
      </c>
      <c r="C72" s="3">
        <v>44286.436967592592</v>
      </c>
      <c r="D72" s="4">
        <v>38843307.648613632</v>
      </c>
      <c r="E72" s="5">
        <v>8192</v>
      </c>
      <c r="F72" s="4">
        <v>4127578.185658922</v>
      </c>
      <c r="G72" s="5">
        <v>828</v>
      </c>
      <c r="H72" s="4">
        <v>618712.95185441745</v>
      </c>
      <c r="I72" s="5">
        <v>121</v>
      </c>
      <c r="J72" s="4">
        <v>105943.99860520846</v>
      </c>
      <c r="K72" s="5">
        <v>24</v>
      </c>
      <c r="L72" s="4">
        <v>4237.7599442083383</v>
      </c>
      <c r="M72" s="5">
        <v>1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23.726128473320315</v>
      </c>
      <c r="S72" s="6">
        <v>36.612899780273402</v>
      </c>
      <c r="U72" s="10">
        <f t="shared" si="0"/>
        <v>43699780.544676386</v>
      </c>
      <c r="W72" s="14">
        <f t="shared" si="1"/>
        <v>25043748.68362321</v>
      </c>
    </row>
    <row r="73" spans="1:23" ht="15" customHeight="1" x14ac:dyDescent="0.25">
      <c r="B73" s="13">
        <v>205</v>
      </c>
      <c r="C73" s="3">
        <v>44286.437025462961</v>
      </c>
      <c r="D73" s="4">
        <v>85556135.51362215</v>
      </c>
      <c r="E73" s="5">
        <v>16948</v>
      </c>
      <c r="F73" s="4">
        <v>13734579.979179224</v>
      </c>
      <c r="G73" s="5">
        <v>2690</v>
      </c>
      <c r="H73" s="4">
        <v>2335005.7292587948</v>
      </c>
      <c r="I73" s="5">
        <v>472</v>
      </c>
      <c r="J73" s="4">
        <v>334783.03559245873</v>
      </c>
      <c r="K73" s="5">
        <v>75</v>
      </c>
      <c r="L73" s="4">
        <v>16951.039776833353</v>
      </c>
      <c r="M73" s="5">
        <v>2</v>
      </c>
      <c r="N73" s="4">
        <v>8475.5198884166766</v>
      </c>
      <c r="O73" s="5">
        <v>2</v>
      </c>
      <c r="P73" s="5">
        <v>5</v>
      </c>
      <c r="Q73" s="6">
        <v>2.3597372509961577E-4</v>
      </c>
      <c r="R73" s="6">
        <v>23.726128473320315</v>
      </c>
      <c r="S73" s="6">
        <v>36.451614379882798</v>
      </c>
      <c r="U73" s="10">
        <f t="shared" ref="U73:U136" si="2">SUM(D73,F73,H73,J73,L73,N73)</f>
        <v>101985930.81731786</v>
      </c>
      <c r="W73" s="14">
        <f t="shared" ref="W73:W136" si="3">U73-$V$31</f>
        <v>83329898.956264675</v>
      </c>
    </row>
    <row r="74" spans="1:23" ht="15" customHeight="1" x14ac:dyDescent="0.25">
      <c r="B74" s="13">
        <v>210</v>
      </c>
      <c r="C74" s="3">
        <v>44286.437083333331</v>
      </c>
      <c r="D74" s="4">
        <v>84924709.281935096</v>
      </c>
      <c r="E74" s="5">
        <v>17056</v>
      </c>
      <c r="F74" s="4">
        <v>12645475.673517682</v>
      </c>
      <c r="G74" s="5">
        <v>2645</v>
      </c>
      <c r="H74" s="4">
        <v>1436600.6210866268</v>
      </c>
      <c r="I74" s="5">
        <v>299</v>
      </c>
      <c r="J74" s="4">
        <v>169510.39776833353</v>
      </c>
      <c r="K74" s="5">
        <v>39</v>
      </c>
      <c r="L74" s="4">
        <v>4237.7599442083383</v>
      </c>
      <c r="M74" s="5">
        <v>1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23.726128473320315</v>
      </c>
      <c r="S74" s="6">
        <v>36.451614379882798</v>
      </c>
      <c r="U74" s="10">
        <f t="shared" si="2"/>
        <v>99180533.734251946</v>
      </c>
      <c r="W74" s="14">
        <f t="shared" si="3"/>
        <v>80524501.873198777</v>
      </c>
    </row>
    <row r="75" spans="1:23" ht="15" customHeight="1" x14ac:dyDescent="0.25">
      <c r="B75" s="13">
        <v>215</v>
      </c>
      <c r="C75" s="3">
        <v>44286.437141203707</v>
      </c>
      <c r="D75" s="4">
        <v>34677589.623456836</v>
      </c>
      <c r="E75" s="5">
        <v>7464</v>
      </c>
      <c r="F75" s="4">
        <v>3046949.3998857951</v>
      </c>
      <c r="G75" s="5">
        <v>624</v>
      </c>
      <c r="H75" s="4">
        <v>402587.19469979219</v>
      </c>
      <c r="I75" s="5">
        <v>82</v>
      </c>
      <c r="J75" s="4">
        <v>55090.879274708401</v>
      </c>
      <c r="K75" s="5">
        <v>13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23.726128473320315</v>
      </c>
      <c r="S75" s="6">
        <v>36.451614379882798</v>
      </c>
      <c r="U75" s="10">
        <f t="shared" si="2"/>
        <v>38182217.097317137</v>
      </c>
      <c r="W75" s="14">
        <f t="shared" si="3"/>
        <v>19526185.236263961</v>
      </c>
    </row>
    <row r="76" spans="1:23" ht="15" customHeight="1" x14ac:dyDescent="0.25">
      <c r="B76" s="13">
        <v>220</v>
      </c>
      <c r="C76" s="3">
        <v>44286.437199074076</v>
      </c>
      <c r="D76" s="4">
        <v>24723091.514511447</v>
      </c>
      <c r="E76" s="5">
        <v>5386</v>
      </c>
      <c r="F76" s="4">
        <v>1898516.4550053356</v>
      </c>
      <c r="G76" s="5">
        <v>380</v>
      </c>
      <c r="H76" s="4">
        <v>288167.67620616703</v>
      </c>
      <c r="I76" s="5">
        <v>50</v>
      </c>
      <c r="J76" s="4">
        <v>76279.678995750102</v>
      </c>
      <c r="K76" s="5">
        <v>17</v>
      </c>
      <c r="L76" s="4">
        <v>4237.7599442083383</v>
      </c>
      <c r="M76" s="5">
        <v>1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23.726128473320315</v>
      </c>
      <c r="S76" s="6">
        <v>36.451614379882798</v>
      </c>
      <c r="U76" s="10">
        <f t="shared" si="2"/>
        <v>26990293.084662911</v>
      </c>
      <c r="W76" s="14">
        <f t="shared" si="3"/>
        <v>8334261.2236097343</v>
      </c>
    </row>
    <row r="77" spans="1:23" ht="15" customHeight="1" x14ac:dyDescent="0.25">
      <c r="B77" s="13">
        <v>225</v>
      </c>
      <c r="C77" s="3">
        <v>44286.437256944446</v>
      </c>
      <c r="D77" s="4">
        <v>25939328.618499238</v>
      </c>
      <c r="E77" s="5">
        <v>5629</v>
      </c>
      <c r="F77" s="4">
        <v>2084977.8925505024</v>
      </c>
      <c r="G77" s="5">
        <v>403</v>
      </c>
      <c r="H77" s="4">
        <v>377160.63503454212</v>
      </c>
      <c r="I77" s="5">
        <v>76</v>
      </c>
      <c r="J77" s="4">
        <v>55090.879274708401</v>
      </c>
      <c r="K77" s="5">
        <v>12</v>
      </c>
      <c r="L77" s="4">
        <v>4237.7599442083383</v>
      </c>
      <c r="M77" s="5">
        <v>0</v>
      </c>
      <c r="N77" s="4">
        <v>4237.7599442083383</v>
      </c>
      <c r="O77" s="5">
        <v>1</v>
      </c>
      <c r="P77" s="5">
        <v>5</v>
      </c>
      <c r="Q77" s="6">
        <v>2.3597372509961577E-4</v>
      </c>
      <c r="R77" s="6">
        <v>23.726128473320315</v>
      </c>
      <c r="S77" s="6">
        <v>36.451614379882798</v>
      </c>
      <c r="U77" s="10">
        <f t="shared" si="2"/>
        <v>28465033.545247406</v>
      </c>
      <c r="W77" s="14">
        <f t="shared" si="3"/>
        <v>9809001.6841942295</v>
      </c>
    </row>
    <row r="78" spans="1:23" ht="15" customHeight="1" x14ac:dyDescent="0.25">
      <c r="B78" s="13">
        <v>230</v>
      </c>
      <c r="C78" s="3">
        <v>44286.437314814815</v>
      </c>
      <c r="D78" s="4">
        <v>35495477.292689048</v>
      </c>
      <c r="E78" s="5">
        <v>6893</v>
      </c>
      <c r="F78" s="4">
        <v>6284597.9972609663</v>
      </c>
      <c r="G78" s="5">
        <v>1085</v>
      </c>
      <c r="H78" s="4">
        <v>1686628.4577949187</v>
      </c>
      <c r="I78" s="5">
        <v>326</v>
      </c>
      <c r="J78" s="4">
        <v>305118.71598300041</v>
      </c>
      <c r="K78" s="5">
        <v>70</v>
      </c>
      <c r="L78" s="4">
        <v>8475.5198884166766</v>
      </c>
      <c r="M78" s="5">
        <v>1</v>
      </c>
      <c r="N78" s="4">
        <v>4237.7599442083383</v>
      </c>
      <c r="O78" s="5">
        <v>1</v>
      </c>
      <c r="P78" s="5">
        <v>5</v>
      </c>
      <c r="Q78" s="6">
        <v>2.3597372509961577E-4</v>
      </c>
      <c r="R78" s="6">
        <v>23.726128473320315</v>
      </c>
      <c r="S78" s="6">
        <v>36.451614379882798</v>
      </c>
      <c r="U78" s="10">
        <f t="shared" si="2"/>
        <v>43784535.74356056</v>
      </c>
      <c r="W78" s="14">
        <f t="shared" si="3"/>
        <v>25128503.882507384</v>
      </c>
    </row>
    <row r="79" spans="1:23" ht="15" customHeight="1" x14ac:dyDescent="0.25">
      <c r="B79" s="13">
        <v>235</v>
      </c>
      <c r="C79" s="3">
        <v>44286.437372685185</v>
      </c>
      <c r="D79" s="4">
        <v>69206857.64886637</v>
      </c>
      <c r="E79" s="5">
        <v>14071</v>
      </c>
      <c r="F79" s="4">
        <v>9577337.473910844</v>
      </c>
      <c r="G79" s="5">
        <v>1826</v>
      </c>
      <c r="H79" s="4">
        <v>1839187.815786419</v>
      </c>
      <c r="I79" s="5">
        <v>331</v>
      </c>
      <c r="J79" s="4">
        <v>436489.27425345883</v>
      </c>
      <c r="K79" s="5">
        <v>101</v>
      </c>
      <c r="L79" s="4">
        <v>8475.5198884166766</v>
      </c>
      <c r="M79" s="5">
        <v>2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23.726128473320315</v>
      </c>
      <c r="S79" s="6">
        <v>36.451614379882798</v>
      </c>
      <c r="U79" s="10">
        <f t="shared" si="2"/>
        <v>81068347.732705504</v>
      </c>
      <c r="W79" s="14">
        <f t="shared" si="3"/>
        <v>62412315.871652327</v>
      </c>
    </row>
    <row r="80" spans="1:23" ht="15" customHeight="1" x14ac:dyDescent="0.25">
      <c r="A80" s="13">
        <v>4</v>
      </c>
      <c r="B80" s="13">
        <v>240</v>
      </c>
      <c r="C80" s="3">
        <v>44286.437430555554</v>
      </c>
      <c r="D80" s="4">
        <v>42093669.525821425</v>
      </c>
      <c r="E80" s="5">
        <v>9274</v>
      </c>
      <c r="F80" s="4">
        <v>2792683.8032332952</v>
      </c>
      <c r="G80" s="5">
        <v>575</v>
      </c>
      <c r="H80" s="4">
        <v>355971.83531350049</v>
      </c>
      <c r="I80" s="5">
        <v>69</v>
      </c>
      <c r="J80" s="4">
        <v>63566.399163125076</v>
      </c>
      <c r="K80" s="5">
        <v>15</v>
      </c>
      <c r="L80" s="4">
        <v>0</v>
      </c>
      <c r="M80" s="5">
        <v>0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23.726128473320315</v>
      </c>
      <c r="S80" s="6">
        <v>36.451614379882798</v>
      </c>
      <c r="U80" s="10">
        <f t="shared" si="2"/>
        <v>45305891.563531347</v>
      </c>
      <c r="W80" s="14">
        <f t="shared" si="3"/>
        <v>26649859.70247817</v>
      </c>
    </row>
    <row r="81" spans="1:23" ht="15" customHeight="1" x14ac:dyDescent="0.25">
      <c r="B81" s="13">
        <v>245</v>
      </c>
      <c r="C81" s="3">
        <v>44286.437488425923</v>
      </c>
      <c r="D81" s="4">
        <v>36181994.403650798</v>
      </c>
      <c r="E81" s="5">
        <v>7900</v>
      </c>
      <c r="F81" s="4">
        <v>2703690.84440492</v>
      </c>
      <c r="G81" s="5">
        <v>573</v>
      </c>
      <c r="H81" s="4">
        <v>275454.39637354197</v>
      </c>
      <c r="I81" s="5">
        <v>59</v>
      </c>
      <c r="J81" s="4">
        <v>25426.559665250032</v>
      </c>
      <c r="K81" s="5">
        <v>6</v>
      </c>
      <c r="L81" s="4">
        <v>0</v>
      </c>
      <c r="M81" s="5">
        <v>0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23.726128473320315</v>
      </c>
      <c r="S81" s="6">
        <v>36.451614379882798</v>
      </c>
      <c r="U81" s="10">
        <f t="shared" si="2"/>
        <v>39186566.204094507</v>
      </c>
      <c r="W81" s="14">
        <f t="shared" si="3"/>
        <v>20530534.343041331</v>
      </c>
    </row>
    <row r="82" spans="1:23" ht="15" customHeight="1" x14ac:dyDescent="0.25">
      <c r="B82" s="13">
        <v>250</v>
      </c>
      <c r="C82" s="3">
        <v>44286.4375462963</v>
      </c>
      <c r="D82" s="4">
        <v>57480975.883241907</v>
      </c>
      <c r="E82" s="5">
        <v>12550</v>
      </c>
      <c r="F82" s="4">
        <v>4297088.583427255</v>
      </c>
      <c r="G82" s="5">
        <v>891</v>
      </c>
      <c r="H82" s="4">
        <v>521244.47313762561</v>
      </c>
      <c r="I82" s="5">
        <v>107</v>
      </c>
      <c r="J82" s="4">
        <v>67804.159107333413</v>
      </c>
      <c r="K82" s="5">
        <v>16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23.726128473320315</v>
      </c>
      <c r="S82" s="6">
        <v>36.451614379882798</v>
      </c>
      <c r="U82" s="10">
        <f t="shared" si="2"/>
        <v>62367113.098914124</v>
      </c>
      <c r="W82" s="14">
        <f t="shared" si="3"/>
        <v>43711081.237860948</v>
      </c>
    </row>
    <row r="83" spans="1:23" ht="15" customHeight="1" x14ac:dyDescent="0.25">
      <c r="B83" s="13">
        <v>255</v>
      </c>
      <c r="C83" s="3">
        <v>44286.437604166669</v>
      </c>
      <c r="D83" s="4">
        <v>52603314.187458105</v>
      </c>
      <c r="E83" s="5">
        <v>11454</v>
      </c>
      <c r="F83" s="4">
        <v>4064011.7864957964</v>
      </c>
      <c r="G83" s="5">
        <v>858</v>
      </c>
      <c r="H83" s="4">
        <v>428013.7543650422</v>
      </c>
      <c r="I83" s="5">
        <v>81</v>
      </c>
      <c r="J83" s="4">
        <v>84755.198884166763</v>
      </c>
      <c r="K83" s="5">
        <v>20</v>
      </c>
      <c r="L83" s="4">
        <v>0</v>
      </c>
      <c r="M83" s="5">
        <v>0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23.726128473320315</v>
      </c>
      <c r="S83" s="6">
        <v>36.612899780273402</v>
      </c>
      <c r="U83" s="10">
        <f t="shared" si="2"/>
        <v>57180094.927203111</v>
      </c>
      <c r="W83" s="14">
        <f t="shared" si="3"/>
        <v>38524063.066149935</v>
      </c>
    </row>
    <row r="84" spans="1:23" ht="15" customHeight="1" x14ac:dyDescent="0.25">
      <c r="B84" s="13">
        <v>260</v>
      </c>
      <c r="C84" s="3">
        <v>44286.437662037039</v>
      </c>
      <c r="D84" s="4">
        <v>49094448.953653604</v>
      </c>
      <c r="E84" s="5">
        <v>10836</v>
      </c>
      <c r="F84" s="4">
        <v>3174082.1982120452</v>
      </c>
      <c r="G84" s="5">
        <v>690</v>
      </c>
      <c r="H84" s="4">
        <v>250027.83670829199</v>
      </c>
      <c r="I84" s="5">
        <v>51</v>
      </c>
      <c r="J84" s="4">
        <v>33902.079553666706</v>
      </c>
      <c r="K84" s="5">
        <v>7</v>
      </c>
      <c r="L84" s="4">
        <v>4237.7599442083383</v>
      </c>
      <c r="M84" s="5">
        <v>0</v>
      </c>
      <c r="N84" s="4">
        <v>4237.7599442083383</v>
      </c>
      <c r="O84" s="5">
        <v>1</v>
      </c>
      <c r="P84" s="5">
        <v>5</v>
      </c>
      <c r="Q84" s="6">
        <v>2.3597372509961577E-4</v>
      </c>
      <c r="R84" s="6">
        <v>23.726128473320315</v>
      </c>
      <c r="S84" s="6">
        <v>36.612899780273402</v>
      </c>
      <c r="U84" s="10">
        <f t="shared" si="2"/>
        <v>52560936.588016018</v>
      </c>
      <c r="W84" s="14">
        <f t="shared" si="3"/>
        <v>33904904.726962842</v>
      </c>
    </row>
    <row r="85" spans="1:23" ht="15" customHeight="1" x14ac:dyDescent="0.25">
      <c r="B85" s="13">
        <v>265</v>
      </c>
      <c r="C85" s="3">
        <v>44286.437719907408</v>
      </c>
      <c r="D85" s="4">
        <v>41326634.975919716</v>
      </c>
      <c r="E85" s="5">
        <v>9151</v>
      </c>
      <c r="F85" s="4">
        <v>2546893.7264692117</v>
      </c>
      <c r="G85" s="5">
        <v>536</v>
      </c>
      <c r="H85" s="4">
        <v>275454.39637354197</v>
      </c>
      <c r="I85" s="5">
        <v>55</v>
      </c>
      <c r="J85" s="4">
        <v>42377.599442083381</v>
      </c>
      <c r="K85" s="5">
        <v>9</v>
      </c>
      <c r="L85" s="4">
        <v>4237.7599442083383</v>
      </c>
      <c r="M85" s="5">
        <v>1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23.726128473320315</v>
      </c>
      <c r="S85" s="6">
        <v>36.612899780273402</v>
      </c>
      <c r="U85" s="10">
        <f t="shared" si="2"/>
        <v>44195598.458148755</v>
      </c>
      <c r="W85" s="14">
        <f t="shared" si="3"/>
        <v>25539566.597095579</v>
      </c>
    </row>
    <row r="86" spans="1:23" ht="15" customHeight="1" x14ac:dyDescent="0.25">
      <c r="B86" s="13">
        <v>270</v>
      </c>
      <c r="C86" s="3">
        <v>44286.437777777777</v>
      </c>
      <c r="D86" s="4">
        <v>43661640.705178507</v>
      </c>
      <c r="E86" s="5">
        <v>9699</v>
      </c>
      <c r="F86" s="4">
        <v>2559607.0063018366</v>
      </c>
      <c r="G86" s="5">
        <v>539</v>
      </c>
      <c r="H86" s="4">
        <v>275454.39637354197</v>
      </c>
      <c r="I86" s="5">
        <v>60</v>
      </c>
      <c r="J86" s="4">
        <v>21188.799721041691</v>
      </c>
      <c r="K86" s="5">
        <v>5</v>
      </c>
      <c r="L86" s="4">
        <v>0</v>
      </c>
      <c r="M86" s="5">
        <v>0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23.726128473320315</v>
      </c>
      <c r="S86" s="6">
        <v>36.451614379882798</v>
      </c>
      <c r="U86" s="10">
        <f t="shared" si="2"/>
        <v>46517890.907574922</v>
      </c>
      <c r="W86" s="14">
        <f t="shared" si="3"/>
        <v>27861859.046521746</v>
      </c>
    </row>
    <row r="87" spans="1:23" ht="15" customHeight="1" x14ac:dyDescent="0.25">
      <c r="B87" s="13">
        <v>275</v>
      </c>
      <c r="C87" s="3">
        <v>44286.437835648147</v>
      </c>
      <c r="D87" s="4">
        <v>55735018.786228068</v>
      </c>
      <c r="E87" s="5">
        <v>11656</v>
      </c>
      <c r="F87" s="4">
        <v>6339688.8765356736</v>
      </c>
      <c r="G87" s="5">
        <v>1355</v>
      </c>
      <c r="H87" s="4">
        <v>597524.15213337564</v>
      </c>
      <c r="I87" s="5">
        <v>125</v>
      </c>
      <c r="J87" s="4">
        <v>67804.159107333413</v>
      </c>
      <c r="K87" s="5">
        <v>12</v>
      </c>
      <c r="L87" s="4">
        <v>16951.039776833353</v>
      </c>
      <c r="M87" s="5">
        <v>1</v>
      </c>
      <c r="N87" s="4">
        <v>12713.279832625016</v>
      </c>
      <c r="O87" s="5">
        <v>3</v>
      </c>
      <c r="P87" s="5">
        <v>5</v>
      </c>
      <c r="Q87" s="6">
        <v>2.3597372509961577E-4</v>
      </c>
      <c r="R87" s="6">
        <v>23.726128473320315</v>
      </c>
      <c r="S87" s="6">
        <v>36.451614379882798</v>
      </c>
      <c r="U87" s="10">
        <f t="shared" si="2"/>
        <v>62769700.293613911</v>
      </c>
      <c r="W87" s="14">
        <f t="shared" si="3"/>
        <v>44113668.432560734</v>
      </c>
    </row>
    <row r="88" spans="1:23" ht="15" customHeight="1" x14ac:dyDescent="0.25">
      <c r="B88" s="13">
        <v>280</v>
      </c>
      <c r="C88" s="3">
        <v>44286.437893518516</v>
      </c>
      <c r="D88" s="4">
        <v>65757321.054280788</v>
      </c>
      <c r="E88" s="5">
        <v>13525</v>
      </c>
      <c r="F88" s="4">
        <v>8441617.8088630103</v>
      </c>
      <c r="G88" s="5">
        <v>1789</v>
      </c>
      <c r="H88" s="4">
        <v>860265.26867429272</v>
      </c>
      <c r="I88" s="5">
        <v>176</v>
      </c>
      <c r="J88" s="4">
        <v>114419.51849362515</v>
      </c>
      <c r="K88" s="5">
        <v>24</v>
      </c>
      <c r="L88" s="4">
        <v>12713.279832625016</v>
      </c>
      <c r="M88" s="5">
        <v>2</v>
      </c>
      <c r="N88" s="4">
        <v>4237.7599442083383</v>
      </c>
      <c r="O88" s="5">
        <v>1</v>
      </c>
      <c r="P88" s="5">
        <v>5</v>
      </c>
      <c r="Q88" s="6">
        <v>2.3597372509961577E-4</v>
      </c>
      <c r="R88" s="6">
        <v>23.726128473320315</v>
      </c>
      <c r="S88" s="6">
        <v>36.451614379882798</v>
      </c>
      <c r="U88" s="10">
        <f t="shared" si="2"/>
        <v>75190574.69008857</v>
      </c>
      <c r="W88" s="14">
        <f t="shared" si="3"/>
        <v>56534542.829035394</v>
      </c>
    </row>
    <row r="89" spans="1:23" ht="15" customHeight="1" x14ac:dyDescent="0.25">
      <c r="B89" s="13">
        <v>285</v>
      </c>
      <c r="C89" s="3">
        <v>44286.437951388885</v>
      </c>
      <c r="D89" s="4">
        <v>47297638.73730927</v>
      </c>
      <c r="E89" s="5">
        <v>10158</v>
      </c>
      <c r="F89" s="4">
        <v>4250473.2240409637</v>
      </c>
      <c r="G89" s="5">
        <v>893</v>
      </c>
      <c r="H89" s="4">
        <v>466153.59386291722</v>
      </c>
      <c r="I89" s="5">
        <v>99</v>
      </c>
      <c r="J89" s="4">
        <v>46615.359386291726</v>
      </c>
      <c r="K89" s="5">
        <v>9</v>
      </c>
      <c r="L89" s="4">
        <v>8475.5198884166766</v>
      </c>
      <c r="M89" s="5">
        <v>1</v>
      </c>
      <c r="N89" s="4">
        <v>4237.7599442083383</v>
      </c>
      <c r="O89" s="5">
        <v>1</v>
      </c>
      <c r="P89" s="5">
        <v>5</v>
      </c>
      <c r="Q89" s="6">
        <v>2.3597372509961577E-4</v>
      </c>
      <c r="R89" s="6">
        <v>23.726128473320315</v>
      </c>
      <c r="S89" s="6">
        <v>36.290321350097699</v>
      </c>
      <c r="U89" s="10">
        <f t="shared" si="2"/>
        <v>52073594.194432065</v>
      </c>
      <c r="W89" s="14">
        <f t="shared" si="3"/>
        <v>33417562.333378889</v>
      </c>
    </row>
    <row r="90" spans="1:23" ht="15" customHeight="1" x14ac:dyDescent="0.25">
      <c r="B90" s="13">
        <v>290</v>
      </c>
      <c r="C90" s="3">
        <v>44286.438009259262</v>
      </c>
      <c r="D90" s="4">
        <v>45127905.645874597</v>
      </c>
      <c r="E90" s="5">
        <v>9880</v>
      </c>
      <c r="F90" s="4">
        <v>3258837.397096212</v>
      </c>
      <c r="G90" s="5">
        <v>667</v>
      </c>
      <c r="H90" s="4">
        <v>432251.51430925052</v>
      </c>
      <c r="I90" s="5">
        <v>88</v>
      </c>
      <c r="J90" s="4">
        <v>59328.639218916738</v>
      </c>
      <c r="K90" s="5">
        <v>12</v>
      </c>
      <c r="L90" s="4">
        <v>8475.5198884166766</v>
      </c>
      <c r="M90" s="5">
        <v>1</v>
      </c>
      <c r="N90" s="4">
        <v>4237.7599442083383</v>
      </c>
      <c r="O90" s="5">
        <v>1</v>
      </c>
      <c r="P90" s="5">
        <v>5</v>
      </c>
      <c r="Q90" s="6">
        <v>2.3597372509961577E-4</v>
      </c>
      <c r="R90" s="6">
        <v>23.726128473320315</v>
      </c>
      <c r="S90" s="6">
        <v>36.290321350097699</v>
      </c>
      <c r="U90" s="10">
        <f t="shared" si="2"/>
        <v>48891036.476331599</v>
      </c>
      <c r="W90" s="14">
        <f t="shared" si="3"/>
        <v>30235004.615278423</v>
      </c>
    </row>
    <row r="91" spans="1:23" ht="15" customHeight="1" x14ac:dyDescent="0.25">
      <c r="B91" s="13">
        <v>295</v>
      </c>
      <c r="C91" s="3">
        <v>44286.438067129631</v>
      </c>
      <c r="D91" s="4">
        <v>52090545.234208897</v>
      </c>
      <c r="E91" s="5">
        <v>11605</v>
      </c>
      <c r="F91" s="4">
        <v>2911341.0816711285</v>
      </c>
      <c r="G91" s="5">
        <v>612</v>
      </c>
      <c r="H91" s="4">
        <v>317831.99581562541</v>
      </c>
      <c r="I91" s="5">
        <v>65</v>
      </c>
      <c r="J91" s="4">
        <v>42377.599442083381</v>
      </c>
      <c r="K91" s="5">
        <v>10</v>
      </c>
      <c r="L91" s="4">
        <v>0</v>
      </c>
      <c r="M91" s="5">
        <v>0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23.726128473320315</v>
      </c>
      <c r="S91" s="6">
        <v>36.290321350097699</v>
      </c>
      <c r="U91" s="10">
        <f t="shared" si="2"/>
        <v>55362095.91113773</v>
      </c>
      <c r="W91" s="14">
        <f t="shared" si="3"/>
        <v>36706064.050084554</v>
      </c>
    </row>
    <row r="92" spans="1:23" ht="15" customHeight="1" x14ac:dyDescent="0.25">
      <c r="A92" s="13">
        <v>5</v>
      </c>
      <c r="B92" s="13">
        <v>300</v>
      </c>
      <c r="C92" s="3">
        <v>44286.438125000001</v>
      </c>
      <c r="D92" s="4">
        <v>38292398.855866544</v>
      </c>
      <c r="E92" s="5">
        <v>8433</v>
      </c>
      <c r="F92" s="4">
        <v>2555369.2463576281</v>
      </c>
      <c r="G92" s="5">
        <v>545</v>
      </c>
      <c r="H92" s="4">
        <v>245790.07676408361</v>
      </c>
      <c r="I92" s="5">
        <v>49</v>
      </c>
      <c r="J92" s="4">
        <v>38139.839497875051</v>
      </c>
      <c r="K92" s="5">
        <v>9</v>
      </c>
      <c r="L92" s="4">
        <v>0</v>
      </c>
      <c r="M92" s="5">
        <v>0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23.726128473320315</v>
      </c>
      <c r="S92" s="6">
        <v>36.290321350097699</v>
      </c>
      <c r="U92" s="10">
        <f t="shared" si="2"/>
        <v>41131698.018486127</v>
      </c>
      <c r="W92" s="14">
        <f t="shared" si="3"/>
        <v>22475666.157432951</v>
      </c>
    </row>
    <row r="93" spans="1:23" ht="15" customHeight="1" x14ac:dyDescent="0.25">
      <c r="B93" s="13">
        <v>305</v>
      </c>
      <c r="C93" s="3">
        <v>44286.43818287037</v>
      </c>
      <c r="D93" s="4">
        <v>74343022.701246873</v>
      </c>
      <c r="E93" s="5">
        <v>16556</v>
      </c>
      <c r="F93" s="4">
        <v>4182669.0649336297</v>
      </c>
      <c r="G93" s="5">
        <v>893</v>
      </c>
      <c r="H93" s="4">
        <v>398349.43475558388</v>
      </c>
      <c r="I93" s="5">
        <v>76</v>
      </c>
      <c r="J93" s="4">
        <v>76279.678995750102</v>
      </c>
      <c r="K93" s="5">
        <v>15</v>
      </c>
      <c r="L93" s="4">
        <v>12713.279832625016</v>
      </c>
      <c r="M93" s="5">
        <v>3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23.726128473320315</v>
      </c>
      <c r="S93" s="6">
        <v>36.451614379882798</v>
      </c>
      <c r="U93" s="10">
        <f t="shared" si="2"/>
        <v>79013034.159764454</v>
      </c>
      <c r="W93" s="14">
        <f t="shared" si="3"/>
        <v>60357002.298711278</v>
      </c>
    </row>
    <row r="94" spans="1:23" ht="15" customHeight="1" x14ac:dyDescent="0.25">
      <c r="B94" s="13">
        <v>310</v>
      </c>
      <c r="C94" s="3">
        <v>44286.438240740739</v>
      </c>
      <c r="D94" s="4">
        <v>69007682.931488588</v>
      </c>
      <c r="E94" s="5">
        <v>14090</v>
      </c>
      <c r="F94" s="4">
        <v>9297645.3175930958</v>
      </c>
      <c r="G94" s="5">
        <v>1507</v>
      </c>
      <c r="H94" s="4">
        <v>2911341.0816711285</v>
      </c>
      <c r="I94" s="5">
        <v>591</v>
      </c>
      <c r="J94" s="4">
        <v>406824.95464400051</v>
      </c>
      <c r="K94" s="5">
        <v>92</v>
      </c>
      <c r="L94" s="4">
        <v>16951.039776833353</v>
      </c>
      <c r="M94" s="5">
        <v>3</v>
      </c>
      <c r="N94" s="4">
        <v>4237.7599442083383</v>
      </c>
      <c r="O94" s="5">
        <v>1</v>
      </c>
      <c r="P94" s="5">
        <v>5</v>
      </c>
      <c r="Q94" s="6">
        <v>2.3597372509961577E-4</v>
      </c>
      <c r="R94" s="6">
        <v>23.726128473320315</v>
      </c>
      <c r="S94" s="6">
        <v>36.451614379882798</v>
      </c>
      <c r="U94" s="10">
        <f t="shared" si="2"/>
        <v>81644683.085117862</v>
      </c>
      <c r="W94" s="14">
        <f t="shared" si="3"/>
        <v>62988651.224064685</v>
      </c>
    </row>
    <row r="95" spans="1:23" ht="15" customHeight="1" x14ac:dyDescent="0.25">
      <c r="B95" s="13">
        <v>315</v>
      </c>
      <c r="C95" s="3">
        <v>44286.438298611109</v>
      </c>
      <c r="D95" s="4">
        <v>51048056.28793364</v>
      </c>
      <c r="E95" s="5">
        <v>10778</v>
      </c>
      <c r="F95" s="4">
        <v>5373479.6092561735</v>
      </c>
      <c r="G95" s="5">
        <v>955</v>
      </c>
      <c r="H95" s="4">
        <v>1326418.8625372101</v>
      </c>
      <c r="I95" s="5">
        <v>264</v>
      </c>
      <c r="J95" s="4">
        <v>207650.2372662086</v>
      </c>
      <c r="K95" s="5">
        <v>48</v>
      </c>
      <c r="L95" s="4">
        <v>4237.7599442083383</v>
      </c>
      <c r="M95" s="5">
        <v>1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23.726128473320315</v>
      </c>
      <c r="S95" s="6">
        <v>36.451614379882798</v>
      </c>
      <c r="U95" s="10">
        <f t="shared" si="2"/>
        <v>57959842.756937437</v>
      </c>
      <c r="W95" s="14">
        <f t="shared" si="3"/>
        <v>39303810.895884261</v>
      </c>
    </row>
    <row r="96" spans="1:23" ht="15" customHeight="1" x14ac:dyDescent="0.25">
      <c r="B96" s="13">
        <v>320</v>
      </c>
      <c r="C96" s="3">
        <v>44286.438356481478</v>
      </c>
      <c r="D96" s="4">
        <v>46979806.741493642</v>
      </c>
      <c r="E96" s="5">
        <v>10239</v>
      </c>
      <c r="F96" s="4">
        <v>3589382.6727444627</v>
      </c>
      <c r="G96" s="5">
        <v>722</v>
      </c>
      <c r="H96" s="4">
        <v>529719.99302604236</v>
      </c>
      <c r="I96" s="5">
        <v>107</v>
      </c>
      <c r="J96" s="4">
        <v>76279.678995750102</v>
      </c>
      <c r="K96" s="5">
        <v>16</v>
      </c>
      <c r="L96" s="4">
        <v>8475.5198884166766</v>
      </c>
      <c r="M96" s="5">
        <v>1</v>
      </c>
      <c r="N96" s="4">
        <v>4237.7599442083383</v>
      </c>
      <c r="O96" s="5">
        <v>1</v>
      </c>
      <c r="P96" s="5">
        <v>5</v>
      </c>
      <c r="Q96" s="6">
        <v>2.3597372509961577E-4</v>
      </c>
      <c r="R96" s="6">
        <v>23.726128473320315</v>
      </c>
      <c r="S96" s="6">
        <v>36.451614379882798</v>
      </c>
      <c r="U96" s="10">
        <f t="shared" si="2"/>
        <v>51187902.366092518</v>
      </c>
      <c r="W96" s="14">
        <f t="shared" si="3"/>
        <v>32531870.505039342</v>
      </c>
    </row>
    <row r="97" spans="1:23" ht="15" customHeight="1" x14ac:dyDescent="0.25">
      <c r="B97" s="13">
        <v>325</v>
      </c>
      <c r="C97" s="3">
        <v>44286.438414351855</v>
      </c>
      <c r="D97" s="4">
        <v>42780186.636783175</v>
      </c>
      <c r="E97" s="5">
        <v>9282</v>
      </c>
      <c r="F97" s="4">
        <v>3445298.8346413793</v>
      </c>
      <c r="G97" s="5">
        <v>702</v>
      </c>
      <c r="H97" s="4">
        <v>470391.35380712559</v>
      </c>
      <c r="I97" s="5">
        <v>90</v>
      </c>
      <c r="J97" s="4">
        <v>88992.958828375122</v>
      </c>
      <c r="K97" s="5">
        <v>21</v>
      </c>
      <c r="L97" s="4">
        <v>0</v>
      </c>
      <c r="M97" s="5">
        <v>0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23.726128473320315</v>
      </c>
      <c r="S97" s="6">
        <v>36.451614379882798</v>
      </c>
      <c r="U97" s="10">
        <f t="shared" si="2"/>
        <v>46784869.784060061</v>
      </c>
      <c r="W97" s="14">
        <f t="shared" si="3"/>
        <v>28128837.923006885</v>
      </c>
    </row>
    <row r="98" spans="1:23" ht="15" customHeight="1" x14ac:dyDescent="0.25">
      <c r="B98" s="13">
        <v>330</v>
      </c>
      <c r="C98" s="3">
        <v>44286.438472222224</v>
      </c>
      <c r="D98" s="4">
        <v>61943337.104493283</v>
      </c>
      <c r="E98" s="5">
        <v>11137</v>
      </c>
      <c r="F98" s="4">
        <v>14747404.605845017</v>
      </c>
      <c r="G98" s="5">
        <v>2521</v>
      </c>
      <c r="H98" s="4">
        <v>4064011.7864957964</v>
      </c>
      <c r="I98" s="5">
        <v>863</v>
      </c>
      <c r="J98" s="4">
        <v>406824.95464400051</v>
      </c>
      <c r="K98" s="5">
        <v>93</v>
      </c>
      <c r="L98" s="4">
        <v>12713.279832625016</v>
      </c>
      <c r="M98" s="5">
        <v>1</v>
      </c>
      <c r="N98" s="4">
        <v>8475.5198884166766</v>
      </c>
      <c r="O98" s="5">
        <v>2</v>
      </c>
      <c r="P98" s="5">
        <v>5</v>
      </c>
      <c r="Q98" s="6">
        <v>2.3597372509961577E-4</v>
      </c>
      <c r="R98" s="6">
        <v>23.726128473320315</v>
      </c>
      <c r="S98" s="6">
        <v>36.290321350097699</v>
      </c>
      <c r="U98" s="10">
        <f t="shared" si="2"/>
        <v>81182767.251199126</v>
      </c>
      <c r="W98" s="14">
        <f t="shared" si="3"/>
        <v>62526735.39014595</v>
      </c>
    </row>
    <row r="99" spans="1:23" ht="15" customHeight="1" x14ac:dyDescent="0.25">
      <c r="B99" s="13">
        <v>335</v>
      </c>
      <c r="C99" s="3">
        <v>44286.438530092593</v>
      </c>
      <c r="D99" s="4">
        <v>36889700.314333588</v>
      </c>
      <c r="E99" s="5">
        <v>7870</v>
      </c>
      <c r="F99" s="4">
        <v>3538529.5534139629</v>
      </c>
      <c r="G99" s="5">
        <v>682</v>
      </c>
      <c r="H99" s="4">
        <v>648377.27146387578</v>
      </c>
      <c r="I99" s="5">
        <v>140</v>
      </c>
      <c r="J99" s="4">
        <v>55090.879274708401</v>
      </c>
      <c r="K99" s="5">
        <v>12</v>
      </c>
      <c r="L99" s="4">
        <v>4237.7599442083383</v>
      </c>
      <c r="M99" s="5">
        <v>1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23.726128473320315</v>
      </c>
      <c r="S99" s="6">
        <v>36.290321350097699</v>
      </c>
      <c r="U99" s="10">
        <f t="shared" si="2"/>
        <v>41135935.77843035</v>
      </c>
      <c r="W99" s="14">
        <f t="shared" si="3"/>
        <v>22479903.917377174</v>
      </c>
    </row>
    <row r="100" spans="1:23" ht="15" customHeight="1" x14ac:dyDescent="0.25">
      <c r="B100" s="13">
        <v>340</v>
      </c>
      <c r="C100" s="3">
        <v>44286.438587962963</v>
      </c>
      <c r="D100" s="4">
        <v>42869179.595611557</v>
      </c>
      <c r="E100" s="5">
        <v>9043</v>
      </c>
      <c r="F100" s="4">
        <v>4547116.4201355474</v>
      </c>
      <c r="G100" s="5">
        <v>856</v>
      </c>
      <c r="H100" s="4">
        <v>919593.90789320949</v>
      </c>
      <c r="I100" s="5">
        <v>189</v>
      </c>
      <c r="J100" s="4">
        <v>118657.27843783348</v>
      </c>
      <c r="K100" s="5">
        <v>24</v>
      </c>
      <c r="L100" s="4">
        <v>16951.039776833353</v>
      </c>
      <c r="M100" s="5">
        <v>2</v>
      </c>
      <c r="N100" s="4">
        <v>8475.5198884166766</v>
      </c>
      <c r="O100" s="5">
        <v>2</v>
      </c>
      <c r="P100" s="5">
        <v>5</v>
      </c>
      <c r="Q100" s="6">
        <v>2.3597372509961577E-4</v>
      </c>
      <c r="R100" s="6">
        <v>23.726128473320315</v>
      </c>
      <c r="S100" s="6">
        <v>36.129035949707003</v>
      </c>
      <c r="U100" s="10">
        <f t="shared" si="2"/>
        <v>48479973.761743397</v>
      </c>
      <c r="W100" s="14">
        <f t="shared" si="3"/>
        <v>29823941.90069022</v>
      </c>
    </row>
    <row r="101" spans="1:23" ht="15" customHeight="1" x14ac:dyDescent="0.25">
      <c r="B101" s="13">
        <v>345</v>
      </c>
      <c r="C101" s="3">
        <v>44286.438645833332</v>
      </c>
      <c r="D101" s="4">
        <v>44530381.493741214</v>
      </c>
      <c r="E101" s="5">
        <v>9811</v>
      </c>
      <c r="F101" s="4">
        <v>2953718.6811132119</v>
      </c>
      <c r="G101" s="5">
        <v>620</v>
      </c>
      <c r="H101" s="4">
        <v>326307.51570404205</v>
      </c>
      <c r="I101" s="5">
        <v>72</v>
      </c>
      <c r="J101" s="4">
        <v>21188.799721041691</v>
      </c>
      <c r="K101" s="5">
        <v>5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23.726128473320315</v>
      </c>
      <c r="S101" s="6">
        <v>36.129035949707003</v>
      </c>
      <c r="U101" s="10">
        <f t="shared" si="2"/>
        <v>47831596.490279511</v>
      </c>
      <c r="W101" s="14">
        <f t="shared" si="3"/>
        <v>29175564.629226334</v>
      </c>
    </row>
    <row r="102" spans="1:23" ht="15" customHeight="1" x14ac:dyDescent="0.25">
      <c r="B102" s="13">
        <v>350</v>
      </c>
      <c r="C102" s="3">
        <v>44286.438703703701</v>
      </c>
      <c r="D102" s="4">
        <v>36351504.801419124</v>
      </c>
      <c r="E102" s="5">
        <v>7992</v>
      </c>
      <c r="F102" s="4">
        <v>2483327.3273060862</v>
      </c>
      <c r="G102" s="5">
        <v>512</v>
      </c>
      <c r="H102" s="4">
        <v>313594.23587141704</v>
      </c>
      <c r="I102" s="5">
        <v>64</v>
      </c>
      <c r="J102" s="4">
        <v>42377.599442083381</v>
      </c>
      <c r="K102" s="5">
        <v>10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23.726128473320315</v>
      </c>
      <c r="S102" s="6">
        <v>36.129035949707003</v>
      </c>
      <c r="U102" s="10">
        <f t="shared" si="2"/>
        <v>39190803.964038707</v>
      </c>
      <c r="W102" s="14">
        <f t="shared" si="3"/>
        <v>20534772.102985531</v>
      </c>
    </row>
    <row r="103" spans="1:23" ht="15" customHeight="1" x14ac:dyDescent="0.25">
      <c r="B103" s="13">
        <v>355</v>
      </c>
      <c r="C103" s="3">
        <v>44286.438761574071</v>
      </c>
      <c r="D103" s="4">
        <v>51658293.719899647</v>
      </c>
      <c r="E103" s="5">
        <v>11395</v>
      </c>
      <c r="F103" s="4">
        <v>3369019.1556456289</v>
      </c>
      <c r="G103" s="5">
        <v>697</v>
      </c>
      <c r="H103" s="4">
        <v>415300.4745324172</v>
      </c>
      <c r="I103" s="5">
        <v>80</v>
      </c>
      <c r="J103" s="4">
        <v>76279.678995750102</v>
      </c>
      <c r="K103" s="5">
        <v>17</v>
      </c>
      <c r="L103" s="4">
        <v>4237.7599442083383</v>
      </c>
      <c r="M103" s="5">
        <v>1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23.726128473320315</v>
      </c>
      <c r="S103" s="6">
        <v>36.129035949707003</v>
      </c>
      <c r="U103" s="10">
        <f t="shared" si="2"/>
        <v>55523130.789017655</v>
      </c>
      <c r="W103" s="14">
        <f t="shared" si="3"/>
        <v>36867098.927964479</v>
      </c>
    </row>
    <row r="104" spans="1:23" ht="15" customHeight="1" x14ac:dyDescent="0.25">
      <c r="A104" s="13">
        <v>6</v>
      </c>
      <c r="B104" s="13">
        <v>360</v>
      </c>
      <c r="C104" s="3">
        <v>44286.438819444447</v>
      </c>
      <c r="D104" s="4">
        <v>56557144.215404488</v>
      </c>
      <c r="E104" s="5">
        <v>12515</v>
      </c>
      <c r="F104" s="4">
        <v>3521578.5136371297</v>
      </c>
      <c r="G104" s="5">
        <v>740</v>
      </c>
      <c r="H104" s="4">
        <v>385636.15492295881</v>
      </c>
      <c r="I104" s="5">
        <v>82</v>
      </c>
      <c r="J104" s="4">
        <v>38139.839497875051</v>
      </c>
      <c r="K104" s="5">
        <v>9</v>
      </c>
      <c r="L104" s="4">
        <v>0</v>
      </c>
      <c r="M104" s="5">
        <v>0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23.726128473320315</v>
      </c>
      <c r="S104" s="6">
        <v>35.967742919921903</v>
      </c>
      <c r="U104" s="10">
        <f t="shared" si="2"/>
        <v>60502498.723462455</v>
      </c>
      <c r="W104" s="14">
        <f t="shared" si="3"/>
        <v>41846466.862409279</v>
      </c>
    </row>
    <row r="105" spans="1:23" ht="15" customHeight="1" x14ac:dyDescent="0.25">
      <c r="B105" s="13">
        <v>365</v>
      </c>
      <c r="C105" s="3">
        <v>44286.438877314817</v>
      </c>
      <c r="D105" s="4">
        <v>97443052.157126531</v>
      </c>
      <c r="E105" s="5">
        <v>21458</v>
      </c>
      <c r="F105" s="4">
        <v>6509199.2743040081</v>
      </c>
      <c r="G105" s="5">
        <v>1354</v>
      </c>
      <c r="H105" s="4">
        <v>771272.30984591763</v>
      </c>
      <c r="I105" s="5">
        <v>162</v>
      </c>
      <c r="J105" s="4">
        <v>84755.198884166763</v>
      </c>
      <c r="K105" s="5">
        <v>20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23.726128473320315</v>
      </c>
      <c r="S105" s="6">
        <v>35.967742919921903</v>
      </c>
      <c r="U105" s="10">
        <f t="shared" si="2"/>
        <v>104808278.94016062</v>
      </c>
      <c r="W105" s="14">
        <f t="shared" si="3"/>
        <v>86152247.079107434</v>
      </c>
    </row>
    <row r="106" spans="1:23" ht="15" customHeight="1" x14ac:dyDescent="0.25">
      <c r="B106" s="13">
        <v>370</v>
      </c>
      <c r="C106" s="3">
        <v>44286.438935185186</v>
      </c>
      <c r="D106" s="4">
        <v>75983035.799655512</v>
      </c>
      <c r="E106" s="5">
        <v>15253</v>
      </c>
      <c r="F106" s="4">
        <v>11344483.370645722</v>
      </c>
      <c r="G106" s="5">
        <v>2189</v>
      </c>
      <c r="H106" s="4">
        <v>2068026.8527736692</v>
      </c>
      <c r="I106" s="5">
        <v>442</v>
      </c>
      <c r="J106" s="4">
        <v>194936.95743358356</v>
      </c>
      <c r="K106" s="5">
        <v>44</v>
      </c>
      <c r="L106" s="4">
        <v>8475.5198884166766</v>
      </c>
      <c r="M106" s="5">
        <v>2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23.726128473320315</v>
      </c>
      <c r="S106" s="6">
        <v>36.290321350097699</v>
      </c>
      <c r="U106" s="10">
        <f t="shared" si="2"/>
        <v>89598958.500396892</v>
      </c>
      <c r="W106" s="14">
        <f t="shared" si="3"/>
        <v>70942926.639343709</v>
      </c>
    </row>
    <row r="107" spans="1:23" ht="15" customHeight="1" x14ac:dyDescent="0.25">
      <c r="B107" s="13">
        <v>375</v>
      </c>
      <c r="C107" s="3">
        <v>44286.438993055555</v>
      </c>
      <c r="D107" s="4">
        <v>134527689.42889372</v>
      </c>
      <c r="E107" s="5">
        <v>22143</v>
      </c>
      <c r="F107" s="4">
        <v>40690970.984288469</v>
      </c>
      <c r="G107" s="5">
        <v>7600</v>
      </c>
      <c r="H107" s="4">
        <v>8483995.4083050936</v>
      </c>
      <c r="I107" s="5">
        <v>1786</v>
      </c>
      <c r="J107" s="4">
        <v>915356.14794900117</v>
      </c>
      <c r="K107" s="5">
        <v>209</v>
      </c>
      <c r="L107" s="4">
        <v>29664.319609458369</v>
      </c>
      <c r="M107" s="5">
        <v>6</v>
      </c>
      <c r="N107" s="4">
        <v>4237.7599442083383</v>
      </c>
      <c r="O107" s="5">
        <v>1</v>
      </c>
      <c r="P107" s="5">
        <v>5</v>
      </c>
      <c r="Q107" s="6">
        <v>2.3597372509961577E-4</v>
      </c>
      <c r="R107" s="6">
        <v>23.726128473320315</v>
      </c>
      <c r="S107" s="6">
        <v>36.451614379882798</v>
      </c>
      <c r="U107" s="10">
        <f t="shared" si="2"/>
        <v>184651914.04898998</v>
      </c>
      <c r="W107" s="14">
        <f t="shared" si="3"/>
        <v>165995882.18793681</v>
      </c>
    </row>
    <row r="108" spans="1:23" ht="15" customHeight="1" x14ac:dyDescent="0.25">
      <c r="B108" s="13">
        <v>380</v>
      </c>
      <c r="C108" s="3">
        <v>44286.439050925925</v>
      </c>
      <c r="D108" s="4">
        <v>60595729.44223503</v>
      </c>
      <c r="E108" s="5">
        <v>11732</v>
      </c>
      <c r="F108" s="4">
        <v>10878329.776782805</v>
      </c>
      <c r="G108" s="5">
        <v>2063</v>
      </c>
      <c r="H108" s="4">
        <v>2135831.0118810027</v>
      </c>
      <c r="I108" s="5">
        <v>455</v>
      </c>
      <c r="J108" s="4">
        <v>207650.2372662086</v>
      </c>
      <c r="K108" s="5">
        <v>47</v>
      </c>
      <c r="L108" s="4">
        <v>8475.5198884166766</v>
      </c>
      <c r="M108" s="5">
        <v>1</v>
      </c>
      <c r="N108" s="4">
        <v>4237.7599442083383</v>
      </c>
      <c r="O108" s="5">
        <v>1</v>
      </c>
      <c r="P108" s="5">
        <v>5</v>
      </c>
      <c r="Q108" s="6">
        <v>2.3597372509961577E-4</v>
      </c>
      <c r="R108" s="6">
        <v>23.726128473320315</v>
      </c>
      <c r="S108" s="6">
        <v>36.451614379882798</v>
      </c>
      <c r="U108" s="10">
        <f t="shared" si="2"/>
        <v>73830253.747997686</v>
      </c>
      <c r="W108" s="14">
        <f t="shared" si="3"/>
        <v>55174221.88694451</v>
      </c>
    </row>
    <row r="109" spans="1:23" ht="15" customHeight="1" x14ac:dyDescent="0.25">
      <c r="B109" s="13">
        <v>385</v>
      </c>
      <c r="C109" s="3">
        <v>44286.439108796294</v>
      </c>
      <c r="D109" s="4">
        <v>53811075.77155748</v>
      </c>
      <c r="E109" s="5">
        <v>11281</v>
      </c>
      <c r="F109" s="4">
        <v>6004905.8409432154</v>
      </c>
      <c r="G109" s="5">
        <v>1173</v>
      </c>
      <c r="H109" s="4">
        <v>1034013.4263868346</v>
      </c>
      <c r="I109" s="5">
        <v>219</v>
      </c>
      <c r="J109" s="4">
        <v>105943.99860520846</v>
      </c>
      <c r="K109" s="5">
        <v>25</v>
      </c>
      <c r="L109" s="4">
        <v>0</v>
      </c>
      <c r="M109" s="5">
        <v>0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23.726128473320315</v>
      </c>
      <c r="S109" s="6">
        <v>36.290321350097699</v>
      </c>
      <c r="U109" s="10">
        <f t="shared" si="2"/>
        <v>60955939.037492737</v>
      </c>
      <c r="W109" s="14">
        <f t="shared" si="3"/>
        <v>42299907.176439561</v>
      </c>
    </row>
    <row r="110" spans="1:23" ht="15" customHeight="1" x14ac:dyDescent="0.25">
      <c r="B110" s="13">
        <v>390</v>
      </c>
      <c r="C110" s="3">
        <v>44286.439166666663</v>
      </c>
      <c r="D110" s="4">
        <v>42847990.79589051</v>
      </c>
      <c r="E110" s="5">
        <v>9173</v>
      </c>
      <c r="F110" s="4">
        <v>3975018.8276674217</v>
      </c>
      <c r="G110" s="5">
        <v>789</v>
      </c>
      <c r="H110" s="4">
        <v>631426.23168704251</v>
      </c>
      <c r="I110" s="5">
        <v>129</v>
      </c>
      <c r="J110" s="4">
        <v>84755.198884166763</v>
      </c>
      <c r="K110" s="5">
        <v>17</v>
      </c>
      <c r="L110" s="4">
        <v>12713.279832625016</v>
      </c>
      <c r="M110" s="5">
        <v>2</v>
      </c>
      <c r="N110" s="4">
        <v>4237.7599442083383</v>
      </c>
      <c r="O110" s="5">
        <v>1</v>
      </c>
      <c r="P110" s="5">
        <v>5</v>
      </c>
      <c r="Q110" s="6">
        <v>2.3597372509961577E-4</v>
      </c>
      <c r="R110" s="6">
        <v>23.726128473320315</v>
      </c>
      <c r="S110" s="6">
        <v>36.129035949707003</v>
      </c>
      <c r="U110" s="10">
        <f t="shared" si="2"/>
        <v>47556142.09390597</v>
      </c>
      <c r="W110" s="14">
        <f t="shared" si="3"/>
        <v>28900110.232852794</v>
      </c>
    </row>
    <row r="111" spans="1:23" ht="15" customHeight="1" x14ac:dyDescent="0.25">
      <c r="B111" s="13">
        <v>395</v>
      </c>
      <c r="C111" s="3">
        <v>44286.43922453704</v>
      </c>
      <c r="D111" s="4">
        <v>187406458.01272535</v>
      </c>
      <c r="E111" s="5">
        <v>24598</v>
      </c>
      <c r="F111" s="4">
        <v>83166038.905088648</v>
      </c>
      <c r="G111" s="5">
        <v>13844</v>
      </c>
      <c r="H111" s="4">
        <v>24498490.237468407</v>
      </c>
      <c r="I111" s="5">
        <v>4800</v>
      </c>
      <c r="J111" s="4">
        <v>4157242.50526838</v>
      </c>
      <c r="K111" s="5">
        <v>931</v>
      </c>
      <c r="L111" s="4">
        <v>211887.99721041691</v>
      </c>
      <c r="M111" s="5">
        <v>29</v>
      </c>
      <c r="N111" s="4">
        <v>88992.958828375122</v>
      </c>
      <c r="O111" s="5">
        <v>21</v>
      </c>
      <c r="P111" s="5">
        <v>5</v>
      </c>
      <c r="Q111" s="6">
        <v>2.3597372509961577E-4</v>
      </c>
      <c r="R111" s="6">
        <v>23.726128473320315</v>
      </c>
      <c r="S111" s="6">
        <v>36.129035949707003</v>
      </c>
      <c r="U111" s="10">
        <f t="shared" si="2"/>
        <v>299529110.61658967</v>
      </c>
      <c r="W111" s="14">
        <f t="shared" si="3"/>
        <v>280873078.7555365</v>
      </c>
    </row>
    <row r="112" spans="1:23" ht="15" customHeight="1" x14ac:dyDescent="0.25">
      <c r="B112" s="13">
        <v>400</v>
      </c>
      <c r="C112" s="3">
        <v>44286.439282407409</v>
      </c>
      <c r="D112" s="4">
        <v>159051606.22602737</v>
      </c>
      <c r="E112" s="5">
        <v>22216</v>
      </c>
      <c r="F112" s="4">
        <v>64905531.305494912</v>
      </c>
      <c r="G112" s="5">
        <v>10939</v>
      </c>
      <c r="H112" s="4">
        <v>18548675.275799897</v>
      </c>
      <c r="I112" s="5">
        <v>3794</v>
      </c>
      <c r="J112" s="4">
        <v>2470614.0474734614</v>
      </c>
      <c r="K112" s="5">
        <v>570</v>
      </c>
      <c r="L112" s="4">
        <v>55090.879274708401</v>
      </c>
      <c r="M112" s="5">
        <v>7</v>
      </c>
      <c r="N112" s="4">
        <v>25426.559665250032</v>
      </c>
      <c r="O112" s="5">
        <v>6</v>
      </c>
      <c r="P112" s="5">
        <v>5</v>
      </c>
      <c r="Q112" s="6">
        <v>2.3597372509961577E-4</v>
      </c>
      <c r="R112" s="6">
        <v>23.726128473320315</v>
      </c>
      <c r="S112" s="6">
        <v>36.451614379882798</v>
      </c>
      <c r="U112" s="10">
        <f t="shared" si="2"/>
        <v>245056944.29373559</v>
      </c>
      <c r="W112" s="14">
        <f t="shared" si="3"/>
        <v>226400912.43268242</v>
      </c>
    </row>
    <row r="113" spans="1:23" ht="15" customHeight="1" x14ac:dyDescent="0.25">
      <c r="B113" s="13">
        <v>405</v>
      </c>
      <c r="C113" s="3">
        <v>44286.439340277779</v>
      </c>
      <c r="D113" s="4">
        <v>105477845.01134555</v>
      </c>
      <c r="E113" s="5">
        <v>16365</v>
      </c>
      <c r="F113" s="4">
        <v>36126903.524376087</v>
      </c>
      <c r="G113" s="5">
        <v>5955</v>
      </c>
      <c r="H113" s="4">
        <v>10891043.056615429</v>
      </c>
      <c r="I113" s="5">
        <v>2185</v>
      </c>
      <c r="J113" s="4">
        <v>1631537.5785202102</v>
      </c>
      <c r="K113" s="5">
        <v>373</v>
      </c>
      <c r="L113" s="4">
        <v>50853.119330500063</v>
      </c>
      <c r="M113" s="5">
        <v>7</v>
      </c>
      <c r="N113" s="4">
        <v>21188.799721041691</v>
      </c>
      <c r="O113" s="5">
        <v>5</v>
      </c>
      <c r="P113" s="5">
        <v>5</v>
      </c>
      <c r="Q113" s="6">
        <v>2.3597372509961577E-4</v>
      </c>
      <c r="R113" s="6">
        <v>23.726128473320315</v>
      </c>
      <c r="S113" s="6">
        <v>36.612899780273402</v>
      </c>
      <c r="U113" s="10">
        <f t="shared" si="2"/>
        <v>154199371.08990881</v>
      </c>
      <c r="W113" s="14">
        <f t="shared" si="3"/>
        <v>135543339.22885564</v>
      </c>
    </row>
    <row r="114" spans="1:23" ht="15" customHeight="1" x14ac:dyDescent="0.25">
      <c r="B114" s="13">
        <v>410</v>
      </c>
      <c r="C114" s="3">
        <v>44286.439398148148</v>
      </c>
      <c r="D114" s="4">
        <v>48399456.322803438</v>
      </c>
      <c r="E114" s="5">
        <v>9712</v>
      </c>
      <c r="F114" s="4">
        <v>7242331.7446520505</v>
      </c>
      <c r="G114" s="5">
        <v>1318</v>
      </c>
      <c r="H114" s="4">
        <v>1656964.1381854604</v>
      </c>
      <c r="I114" s="5">
        <v>332</v>
      </c>
      <c r="J114" s="4">
        <v>250027.83670829199</v>
      </c>
      <c r="K114" s="5">
        <v>59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23.726128473320315</v>
      </c>
      <c r="S114" s="6">
        <v>36.612899780273402</v>
      </c>
      <c r="U114" s="10">
        <f t="shared" si="2"/>
        <v>57548780.042349242</v>
      </c>
      <c r="W114" s="14">
        <f t="shared" si="3"/>
        <v>38892748.181296065</v>
      </c>
    </row>
    <row r="115" spans="1:23" ht="15" customHeight="1" x14ac:dyDescent="0.25">
      <c r="B115" s="13">
        <v>415</v>
      </c>
      <c r="C115" s="3">
        <v>44286.439456018517</v>
      </c>
      <c r="D115" s="4">
        <v>62070469.902819537</v>
      </c>
      <c r="E115" s="5">
        <v>12214</v>
      </c>
      <c r="F115" s="4">
        <v>10310469.944258889</v>
      </c>
      <c r="G115" s="5">
        <v>1863</v>
      </c>
      <c r="H115" s="4">
        <v>2415523.1681987531</v>
      </c>
      <c r="I115" s="5">
        <v>479</v>
      </c>
      <c r="J115" s="4">
        <v>385636.15492295881</v>
      </c>
      <c r="K115" s="5">
        <v>88</v>
      </c>
      <c r="L115" s="4">
        <v>12713.279832625016</v>
      </c>
      <c r="M115" s="5">
        <v>2</v>
      </c>
      <c r="N115" s="4">
        <v>4237.7599442083383</v>
      </c>
      <c r="O115" s="5">
        <v>1</v>
      </c>
      <c r="P115" s="5">
        <v>5</v>
      </c>
      <c r="Q115" s="6">
        <v>2.3597372509961577E-4</v>
      </c>
      <c r="R115" s="6">
        <v>23.726128473320315</v>
      </c>
      <c r="S115" s="6">
        <v>36.451614379882798</v>
      </c>
      <c r="U115" s="10">
        <f t="shared" si="2"/>
        <v>75199050.209976986</v>
      </c>
      <c r="W115" s="14">
        <f t="shared" si="3"/>
        <v>56543018.34892381</v>
      </c>
    </row>
    <row r="116" spans="1:23" ht="15" customHeight="1" x14ac:dyDescent="0.25">
      <c r="A116" s="13">
        <v>7</v>
      </c>
      <c r="B116" s="13">
        <v>420</v>
      </c>
      <c r="C116" s="3">
        <v>44286.439513888887</v>
      </c>
      <c r="D116" s="4">
        <v>63223140.6076442</v>
      </c>
      <c r="E116" s="5">
        <v>11319</v>
      </c>
      <c r="F116" s="4">
        <v>15255935.799150018</v>
      </c>
      <c r="G116" s="5">
        <v>2590</v>
      </c>
      <c r="H116" s="4">
        <v>4280137.5436504213</v>
      </c>
      <c r="I116" s="5">
        <v>858</v>
      </c>
      <c r="J116" s="4">
        <v>644139.51151966746</v>
      </c>
      <c r="K116" s="5">
        <v>150</v>
      </c>
      <c r="L116" s="4">
        <v>8475.5198884166766</v>
      </c>
      <c r="M116" s="5">
        <v>1</v>
      </c>
      <c r="N116" s="4">
        <v>4237.7599442083383</v>
      </c>
      <c r="O116" s="5">
        <v>1</v>
      </c>
      <c r="P116" s="5">
        <v>5</v>
      </c>
      <c r="Q116" s="6">
        <v>2.3597372509961577E-4</v>
      </c>
      <c r="R116" s="6">
        <v>23.726128473320315</v>
      </c>
      <c r="S116" s="6">
        <v>36.290321350097699</v>
      </c>
      <c r="U116" s="10">
        <f t="shared" si="2"/>
        <v>83416066.741796941</v>
      </c>
      <c r="W116" s="14">
        <f t="shared" si="3"/>
        <v>64760034.880743764</v>
      </c>
    </row>
    <row r="117" spans="1:23" ht="15" customHeight="1" x14ac:dyDescent="0.25">
      <c r="B117" s="13">
        <v>425</v>
      </c>
      <c r="C117" s="3">
        <v>44286.439571759256</v>
      </c>
      <c r="D117" s="4">
        <v>48543540.160906516</v>
      </c>
      <c r="E117" s="5">
        <v>9452</v>
      </c>
      <c r="F117" s="4">
        <v>8488233.1682493016</v>
      </c>
      <c r="G117" s="5">
        <v>1514</v>
      </c>
      <c r="H117" s="4">
        <v>2072264.6127178776</v>
      </c>
      <c r="I117" s="5">
        <v>411</v>
      </c>
      <c r="J117" s="4">
        <v>330545.27564825042</v>
      </c>
      <c r="K117" s="5">
        <v>72</v>
      </c>
      <c r="L117" s="4">
        <v>25426.559665250032</v>
      </c>
      <c r="M117" s="5">
        <v>4</v>
      </c>
      <c r="N117" s="4">
        <v>8475.5198884166766</v>
      </c>
      <c r="O117" s="5">
        <v>2</v>
      </c>
      <c r="P117" s="5">
        <v>5</v>
      </c>
      <c r="Q117" s="6">
        <v>2.3597372509961577E-4</v>
      </c>
      <c r="R117" s="6">
        <v>23.726128473320315</v>
      </c>
      <c r="S117" s="6">
        <v>36.129035949707003</v>
      </c>
      <c r="U117" s="10">
        <f t="shared" si="2"/>
        <v>59468485.297075607</v>
      </c>
      <c r="W117" s="14">
        <f t="shared" si="3"/>
        <v>40812453.436022431</v>
      </c>
    </row>
    <row r="118" spans="1:23" ht="15" customHeight="1" x14ac:dyDescent="0.25">
      <c r="B118" s="13">
        <v>430</v>
      </c>
      <c r="C118" s="3">
        <v>44286.439629629633</v>
      </c>
      <c r="D118" s="4">
        <v>67257488.074530542</v>
      </c>
      <c r="E118" s="5">
        <v>14116</v>
      </c>
      <c r="F118" s="4">
        <v>7437268.7020856338</v>
      </c>
      <c r="G118" s="5">
        <v>1485</v>
      </c>
      <c r="H118" s="4">
        <v>1144195.1849362515</v>
      </c>
      <c r="I118" s="5">
        <v>218</v>
      </c>
      <c r="J118" s="4">
        <v>220363.5170988336</v>
      </c>
      <c r="K118" s="5">
        <v>50</v>
      </c>
      <c r="L118" s="4">
        <v>8475.5198884166766</v>
      </c>
      <c r="M118" s="5">
        <v>1</v>
      </c>
      <c r="N118" s="4">
        <v>4237.7599442083383</v>
      </c>
      <c r="O118" s="5">
        <v>1</v>
      </c>
      <c r="P118" s="5">
        <v>5</v>
      </c>
      <c r="Q118" s="6">
        <v>2.3597372509961577E-4</v>
      </c>
      <c r="R118" s="6">
        <v>23.726128473320315</v>
      </c>
      <c r="S118" s="6">
        <v>35.967742919921903</v>
      </c>
      <c r="U118" s="10">
        <f t="shared" si="2"/>
        <v>76072028.758483887</v>
      </c>
      <c r="W118" s="14">
        <f t="shared" si="3"/>
        <v>57415996.89743071</v>
      </c>
    </row>
    <row r="119" spans="1:23" ht="15" customHeight="1" x14ac:dyDescent="0.25">
      <c r="B119" s="13">
        <v>435</v>
      </c>
      <c r="C119" s="3">
        <v>44286.439687500002</v>
      </c>
      <c r="D119" s="4">
        <v>78589258.165343642</v>
      </c>
      <c r="E119" s="5">
        <v>14894</v>
      </c>
      <c r="F119" s="4">
        <v>15472061.556304643</v>
      </c>
      <c r="G119" s="5">
        <v>2845</v>
      </c>
      <c r="H119" s="4">
        <v>3415634.5150319212</v>
      </c>
      <c r="I119" s="5">
        <v>665</v>
      </c>
      <c r="J119" s="4">
        <v>597524.15213337564</v>
      </c>
      <c r="K119" s="5">
        <v>138</v>
      </c>
      <c r="L119" s="4">
        <v>12713.279832625016</v>
      </c>
      <c r="M119" s="5">
        <v>1</v>
      </c>
      <c r="N119" s="4">
        <v>8475.5198884166766</v>
      </c>
      <c r="O119" s="5">
        <v>2</v>
      </c>
      <c r="P119" s="5">
        <v>5</v>
      </c>
      <c r="Q119" s="6">
        <v>2.3597372509961577E-4</v>
      </c>
      <c r="R119" s="6">
        <v>23.726128473320315</v>
      </c>
      <c r="S119" s="6">
        <v>35.806449890136697</v>
      </c>
      <c r="U119" s="10">
        <f t="shared" si="2"/>
        <v>98095667.188534632</v>
      </c>
      <c r="W119" s="14">
        <f t="shared" si="3"/>
        <v>79439635.327481449</v>
      </c>
    </row>
    <row r="120" spans="1:23" ht="15" customHeight="1" x14ac:dyDescent="0.25">
      <c r="B120" s="13">
        <v>440</v>
      </c>
      <c r="C120" s="3">
        <v>44286.439745370371</v>
      </c>
      <c r="D120" s="4">
        <v>67554131.270625114</v>
      </c>
      <c r="E120" s="5">
        <v>13886</v>
      </c>
      <c r="F120" s="4">
        <v>8708596.6853481364</v>
      </c>
      <c r="G120" s="5">
        <v>1784</v>
      </c>
      <c r="H120" s="4">
        <v>1148432.9448804597</v>
      </c>
      <c r="I120" s="5">
        <v>241</v>
      </c>
      <c r="J120" s="4">
        <v>127132.79832625015</v>
      </c>
      <c r="K120" s="5">
        <v>29</v>
      </c>
      <c r="L120" s="4">
        <v>4237.7599442083383</v>
      </c>
      <c r="M120" s="5">
        <v>1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23.726128473320315</v>
      </c>
      <c r="S120" s="6">
        <v>35.806449890136697</v>
      </c>
      <c r="U120" s="10">
        <f t="shared" si="2"/>
        <v>77542531.459124178</v>
      </c>
      <c r="W120" s="14">
        <f t="shared" si="3"/>
        <v>58886499.598071001</v>
      </c>
    </row>
    <row r="121" spans="1:23" ht="15" customHeight="1" x14ac:dyDescent="0.25">
      <c r="B121" s="13">
        <v>445</v>
      </c>
      <c r="C121" s="3">
        <v>44286.439803240741</v>
      </c>
      <c r="D121" s="4">
        <v>76046602.198818639</v>
      </c>
      <c r="E121" s="5">
        <v>15293</v>
      </c>
      <c r="F121" s="4">
        <v>11238539.372040514</v>
      </c>
      <c r="G121" s="5">
        <v>2455</v>
      </c>
      <c r="H121" s="4">
        <v>834838.70900904271</v>
      </c>
      <c r="I121" s="5">
        <v>185</v>
      </c>
      <c r="J121" s="4">
        <v>50853.119330500063</v>
      </c>
      <c r="K121" s="5">
        <v>12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23.726128473320315</v>
      </c>
      <c r="S121" s="6">
        <v>35.967742919921903</v>
      </c>
      <c r="U121" s="10">
        <f t="shared" si="2"/>
        <v>88170833.399198681</v>
      </c>
      <c r="W121" s="14">
        <f t="shared" si="3"/>
        <v>69514801.538145512</v>
      </c>
    </row>
    <row r="122" spans="1:23" ht="15" customHeight="1" x14ac:dyDescent="0.25">
      <c r="B122" s="13">
        <v>450</v>
      </c>
      <c r="C122" s="3">
        <v>44286.43986111111</v>
      </c>
      <c r="D122" s="4">
        <v>128090532.07364124</v>
      </c>
      <c r="E122" s="5">
        <v>25439</v>
      </c>
      <c r="F122" s="4">
        <v>20286156.852925315</v>
      </c>
      <c r="G122" s="5">
        <v>4437</v>
      </c>
      <c r="H122" s="4">
        <v>1483215.9804729186</v>
      </c>
      <c r="I122" s="5">
        <v>316</v>
      </c>
      <c r="J122" s="4">
        <v>144083.83810308352</v>
      </c>
      <c r="K122" s="5">
        <v>31</v>
      </c>
      <c r="L122" s="4">
        <v>12713.279832625016</v>
      </c>
      <c r="M122" s="5">
        <v>2</v>
      </c>
      <c r="N122" s="4">
        <v>4237.7599442083383</v>
      </c>
      <c r="O122" s="5">
        <v>1</v>
      </c>
      <c r="P122" s="5">
        <v>5</v>
      </c>
      <c r="Q122" s="6">
        <v>2.3597372509961577E-4</v>
      </c>
      <c r="R122" s="6">
        <v>23.726128473320315</v>
      </c>
      <c r="S122" s="6">
        <v>35.806449890136697</v>
      </c>
      <c r="U122" s="10">
        <f t="shared" si="2"/>
        <v>150020939.78491938</v>
      </c>
      <c r="W122" s="14">
        <f t="shared" si="3"/>
        <v>131364907.92386621</v>
      </c>
    </row>
    <row r="123" spans="1:23" ht="15" customHeight="1" x14ac:dyDescent="0.25">
      <c r="B123" s="13">
        <v>455</v>
      </c>
      <c r="C123" s="3">
        <v>44286.439918981479</v>
      </c>
      <c r="D123" s="4">
        <v>65998873.371100664</v>
      </c>
      <c r="E123" s="5">
        <v>13335</v>
      </c>
      <c r="F123" s="4">
        <v>9488344.5150824711</v>
      </c>
      <c r="G123" s="5">
        <v>1918</v>
      </c>
      <c r="H123" s="4">
        <v>1360320.9420908766</v>
      </c>
      <c r="I123" s="5">
        <v>277</v>
      </c>
      <c r="J123" s="4">
        <v>186461.4375451669</v>
      </c>
      <c r="K123" s="5">
        <v>44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23.726128473320315</v>
      </c>
      <c r="S123" s="6">
        <v>35.806449890136697</v>
      </c>
      <c r="U123" s="10">
        <f t="shared" si="2"/>
        <v>77034000.265819192</v>
      </c>
      <c r="W123" s="14">
        <f t="shared" si="3"/>
        <v>58377968.404766016</v>
      </c>
    </row>
    <row r="124" spans="1:23" ht="15" customHeight="1" x14ac:dyDescent="0.25">
      <c r="B124" s="13">
        <v>460</v>
      </c>
      <c r="C124" s="3">
        <v>44286.439976851849</v>
      </c>
      <c r="D124" s="4">
        <v>207184083.67234567</v>
      </c>
      <c r="E124" s="5">
        <v>39026</v>
      </c>
      <c r="F124" s="4">
        <v>41801264.089671046</v>
      </c>
      <c r="G124" s="5">
        <v>9193</v>
      </c>
      <c r="H124" s="4">
        <v>2843536.922563795</v>
      </c>
      <c r="I124" s="5">
        <v>618</v>
      </c>
      <c r="J124" s="4">
        <v>224601.27704304195</v>
      </c>
      <c r="K124" s="5">
        <v>51</v>
      </c>
      <c r="L124" s="4">
        <v>8475.5198884166766</v>
      </c>
      <c r="M124" s="5">
        <v>2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23.726128473320315</v>
      </c>
      <c r="S124" s="6">
        <v>35.806449890136697</v>
      </c>
      <c r="U124" s="10">
        <f t="shared" si="2"/>
        <v>252061961.48151198</v>
      </c>
      <c r="W124" s="14">
        <f t="shared" si="3"/>
        <v>233405929.62045881</v>
      </c>
    </row>
    <row r="125" spans="1:23" ht="15" customHeight="1" x14ac:dyDescent="0.25">
      <c r="B125" s="13">
        <v>465</v>
      </c>
      <c r="C125" s="3">
        <v>44286.440034722225</v>
      </c>
      <c r="D125" s="4">
        <v>358616197.51868641</v>
      </c>
      <c r="E125" s="5">
        <v>69292</v>
      </c>
      <c r="F125" s="4">
        <v>64973335.464602247</v>
      </c>
      <c r="G125" s="5">
        <v>14599</v>
      </c>
      <c r="H125" s="4">
        <v>3106278.0391047122</v>
      </c>
      <c r="I125" s="5">
        <v>687</v>
      </c>
      <c r="J125" s="4">
        <v>194936.95743358356</v>
      </c>
      <c r="K125" s="5">
        <v>44</v>
      </c>
      <c r="L125" s="4">
        <v>8475.5198884166766</v>
      </c>
      <c r="M125" s="5">
        <v>1</v>
      </c>
      <c r="N125" s="4">
        <v>4237.7599442083383</v>
      </c>
      <c r="O125" s="5">
        <v>1</v>
      </c>
      <c r="P125" s="5">
        <v>5</v>
      </c>
      <c r="Q125" s="6">
        <v>2.3597372509961577E-4</v>
      </c>
      <c r="R125" s="6">
        <v>23.726128473320315</v>
      </c>
      <c r="S125" s="6">
        <v>35.967742919921903</v>
      </c>
      <c r="U125" s="10">
        <f t="shared" si="2"/>
        <v>426903461.25965953</v>
      </c>
      <c r="W125" s="14">
        <f t="shared" si="3"/>
        <v>408247429.39860636</v>
      </c>
    </row>
    <row r="126" spans="1:23" ht="15" customHeight="1" x14ac:dyDescent="0.25">
      <c r="B126" s="13">
        <v>470</v>
      </c>
      <c r="C126" s="3">
        <v>44286.440092592595</v>
      </c>
      <c r="D126" s="4">
        <v>89675238.179392651</v>
      </c>
      <c r="E126" s="5">
        <v>18957</v>
      </c>
      <c r="F126" s="4">
        <v>9340022.9170351792</v>
      </c>
      <c r="G126" s="5">
        <v>2012</v>
      </c>
      <c r="H126" s="4">
        <v>813649.90928800101</v>
      </c>
      <c r="I126" s="5">
        <v>164</v>
      </c>
      <c r="J126" s="4">
        <v>118657.27843783348</v>
      </c>
      <c r="K126" s="5">
        <v>26</v>
      </c>
      <c r="L126" s="4">
        <v>8475.5198884166766</v>
      </c>
      <c r="M126" s="5">
        <v>1</v>
      </c>
      <c r="N126" s="4">
        <v>4237.7599442083383</v>
      </c>
      <c r="O126" s="5">
        <v>1</v>
      </c>
      <c r="P126" s="5">
        <v>5</v>
      </c>
      <c r="Q126" s="6">
        <v>2.3597372509961577E-4</v>
      </c>
      <c r="R126" s="6">
        <v>23.726128473320315</v>
      </c>
      <c r="S126" s="6">
        <v>35.967742919921903</v>
      </c>
      <c r="U126" s="10">
        <f t="shared" si="2"/>
        <v>99960281.563986301</v>
      </c>
      <c r="W126" s="14">
        <f t="shared" si="3"/>
        <v>81304249.702933133</v>
      </c>
    </row>
    <row r="127" spans="1:23" ht="15" customHeight="1" x14ac:dyDescent="0.25">
      <c r="B127" s="13">
        <v>475</v>
      </c>
      <c r="C127" s="3">
        <v>44286.440150462964</v>
      </c>
      <c r="D127" s="4">
        <v>65697992.415061876</v>
      </c>
      <c r="E127" s="5">
        <v>13933</v>
      </c>
      <c r="F127" s="4">
        <v>6653283.112407092</v>
      </c>
      <c r="G127" s="5">
        <v>1387</v>
      </c>
      <c r="H127" s="4">
        <v>775510.06979012594</v>
      </c>
      <c r="I127" s="5">
        <v>164</v>
      </c>
      <c r="J127" s="4">
        <v>80517.438939958432</v>
      </c>
      <c r="K127" s="5">
        <v>18</v>
      </c>
      <c r="L127" s="4">
        <v>4237.7599442083383</v>
      </c>
      <c r="M127" s="5">
        <v>1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23.726128473320315</v>
      </c>
      <c r="S127" s="6">
        <v>35.967742919921903</v>
      </c>
      <c r="U127" s="10">
        <f t="shared" si="2"/>
        <v>73211540.796143264</v>
      </c>
      <c r="W127" s="14">
        <f t="shared" si="3"/>
        <v>54555508.935090087</v>
      </c>
    </row>
    <row r="128" spans="1:23" ht="15" customHeight="1" x14ac:dyDescent="0.25">
      <c r="A128" s="13">
        <v>8</v>
      </c>
      <c r="B128" s="13">
        <v>480</v>
      </c>
      <c r="C128" s="3">
        <v>44286.440208333333</v>
      </c>
      <c r="D128" s="4">
        <v>89776944.418053642</v>
      </c>
      <c r="E128" s="5">
        <v>18269</v>
      </c>
      <c r="F128" s="4">
        <v>12357307.997311516</v>
      </c>
      <c r="G128" s="5">
        <v>2649</v>
      </c>
      <c r="H128" s="4">
        <v>1131481.9051036264</v>
      </c>
      <c r="I128" s="5">
        <v>235</v>
      </c>
      <c r="J128" s="4">
        <v>135608.31821466683</v>
      </c>
      <c r="K128" s="5">
        <v>32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23.726128473320315</v>
      </c>
      <c r="S128" s="6">
        <v>35.967742919921903</v>
      </c>
      <c r="U128" s="10">
        <f t="shared" si="2"/>
        <v>103401342.63868345</v>
      </c>
      <c r="W128" s="14">
        <f t="shared" si="3"/>
        <v>84745310.77763027</v>
      </c>
    </row>
    <row r="129" spans="1:23" ht="15" customHeight="1" x14ac:dyDescent="0.25">
      <c r="B129" s="13">
        <v>485</v>
      </c>
      <c r="C129" s="3">
        <v>44286.440266203703</v>
      </c>
      <c r="D129" s="4">
        <v>196504928.61294067</v>
      </c>
      <c r="E129" s="5">
        <v>39399</v>
      </c>
      <c r="F129" s="4">
        <v>29541424.57107633</v>
      </c>
      <c r="G129" s="5">
        <v>6545</v>
      </c>
      <c r="H129" s="4">
        <v>1805285.7362327522</v>
      </c>
      <c r="I129" s="5">
        <v>384</v>
      </c>
      <c r="J129" s="4">
        <v>177985.91765675024</v>
      </c>
      <c r="K129" s="5">
        <v>42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23.726128473320315</v>
      </c>
      <c r="S129" s="6">
        <v>35.967742919921903</v>
      </c>
      <c r="U129" s="10">
        <f t="shared" si="2"/>
        <v>228029624.83790651</v>
      </c>
      <c r="W129" s="14">
        <f t="shared" si="3"/>
        <v>209373592.97685334</v>
      </c>
    </row>
    <row r="130" spans="1:23" ht="15" customHeight="1" x14ac:dyDescent="0.25">
      <c r="B130" s="13">
        <v>490</v>
      </c>
      <c r="C130" s="3">
        <v>44286.440324074072</v>
      </c>
      <c r="D130" s="4">
        <v>92260271.745359749</v>
      </c>
      <c r="E130" s="5">
        <v>19156</v>
      </c>
      <c r="F130" s="4">
        <v>11081742.254104804</v>
      </c>
      <c r="G130" s="5">
        <v>2428</v>
      </c>
      <c r="H130" s="4">
        <v>792461.1095669592</v>
      </c>
      <c r="I130" s="5">
        <v>169</v>
      </c>
      <c r="J130" s="4">
        <v>76279.678995750102</v>
      </c>
      <c r="K130" s="5">
        <v>18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23.726128473320315</v>
      </c>
      <c r="S130" s="6">
        <v>35.967742919921903</v>
      </c>
      <c r="U130" s="10">
        <f t="shared" si="2"/>
        <v>104210754.78802726</v>
      </c>
      <c r="W130" s="14">
        <f t="shared" si="3"/>
        <v>85554722.926974088</v>
      </c>
    </row>
    <row r="131" spans="1:23" ht="15" customHeight="1" x14ac:dyDescent="0.25">
      <c r="B131" s="13">
        <v>495</v>
      </c>
      <c r="C131" s="3">
        <v>44286.440381944441</v>
      </c>
      <c r="D131" s="4">
        <v>98646575.981281698</v>
      </c>
      <c r="E131" s="5">
        <v>20096</v>
      </c>
      <c r="F131" s="4">
        <v>13484552.142470933</v>
      </c>
      <c r="G131" s="5">
        <v>2866</v>
      </c>
      <c r="H131" s="4">
        <v>1339132.1423698349</v>
      </c>
      <c r="I131" s="5">
        <v>278</v>
      </c>
      <c r="J131" s="4">
        <v>161034.87787991686</v>
      </c>
      <c r="K131" s="5">
        <v>35</v>
      </c>
      <c r="L131" s="4">
        <v>12713.279832625016</v>
      </c>
      <c r="M131" s="5">
        <v>2</v>
      </c>
      <c r="N131" s="4">
        <v>4237.7599442083383</v>
      </c>
      <c r="O131" s="5">
        <v>1</v>
      </c>
      <c r="P131" s="5">
        <v>5</v>
      </c>
      <c r="Q131" s="6">
        <v>2.3597372509961577E-4</v>
      </c>
      <c r="R131" s="6">
        <v>23.726128473320315</v>
      </c>
      <c r="S131" s="6">
        <v>35.645164489746101</v>
      </c>
      <c r="U131" s="10">
        <f t="shared" si="2"/>
        <v>113648246.18377922</v>
      </c>
      <c r="W131" s="14">
        <f t="shared" si="3"/>
        <v>94992214.322726041</v>
      </c>
    </row>
    <row r="132" spans="1:23" ht="15" customHeight="1" x14ac:dyDescent="0.25">
      <c r="B132" s="13">
        <v>500</v>
      </c>
      <c r="C132" s="3">
        <v>44286.440439814818</v>
      </c>
      <c r="D132" s="4">
        <v>78894376.881326646</v>
      </c>
      <c r="E132" s="5">
        <v>16207</v>
      </c>
      <c r="F132" s="4">
        <v>10213001.465542097</v>
      </c>
      <c r="G132" s="5">
        <v>2164</v>
      </c>
      <c r="H132" s="4">
        <v>1042488.9462752512</v>
      </c>
      <c r="I132" s="5">
        <v>213</v>
      </c>
      <c r="J132" s="4">
        <v>139846.07815887517</v>
      </c>
      <c r="K132" s="5">
        <v>31</v>
      </c>
      <c r="L132" s="4">
        <v>8475.5198884166766</v>
      </c>
      <c r="M132" s="5">
        <v>1</v>
      </c>
      <c r="N132" s="4">
        <v>4237.7599442083383</v>
      </c>
      <c r="O132" s="5">
        <v>1</v>
      </c>
      <c r="P132" s="5">
        <v>5</v>
      </c>
      <c r="Q132" s="6">
        <v>2.3597372509961577E-4</v>
      </c>
      <c r="R132" s="6">
        <v>23.726128473320315</v>
      </c>
      <c r="S132" s="6">
        <v>35.645164489746101</v>
      </c>
      <c r="U132" s="10">
        <f t="shared" si="2"/>
        <v>90302426.651135489</v>
      </c>
      <c r="W132" s="14">
        <f t="shared" si="3"/>
        <v>71646394.790082306</v>
      </c>
    </row>
    <row r="133" spans="1:23" ht="15" customHeight="1" x14ac:dyDescent="0.25">
      <c r="B133" s="13">
        <v>505</v>
      </c>
      <c r="C133" s="3">
        <v>44286.440497685187</v>
      </c>
      <c r="D133" s="4">
        <v>106499145.15789977</v>
      </c>
      <c r="E133" s="5">
        <v>21427</v>
      </c>
      <c r="F133" s="4">
        <v>15696662.833347686</v>
      </c>
      <c r="G133" s="5">
        <v>3188</v>
      </c>
      <c r="H133" s="4">
        <v>2186684.1312115025</v>
      </c>
      <c r="I133" s="5">
        <v>445</v>
      </c>
      <c r="J133" s="4">
        <v>300880.95603879204</v>
      </c>
      <c r="K133" s="5">
        <v>68</v>
      </c>
      <c r="L133" s="4">
        <v>12713.279832625016</v>
      </c>
      <c r="M133" s="5">
        <v>1</v>
      </c>
      <c r="N133" s="4">
        <v>8475.5198884166766</v>
      </c>
      <c r="O133" s="5">
        <v>2</v>
      </c>
      <c r="P133" s="5">
        <v>5</v>
      </c>
      <c r="Q133" s="6">
        <v>2.3597372509961577E-4</v>
      </c>
      <c r="R133" s="6">
        <v>23.726128473320315</v>
      </c>
      <c r="S133" s="6">
        <v>35.645164489746101</v>
      </c>
      <c r="U133" s="10">
        <f t="shared" si="2"/>
        <v>124704561.87821878</v>
      </c>
      <c r="W133" s="14">
        <f t="shared" si="3"/>
        <v>106048530.0171656</v>
      </c>
    </row>
    <row r="134" spans="1:23" ht="15" customHeight="1" x14ac:dyDescent="0.25">
      <c r="B134" s="13">
        <v>510</v>
      </c>
      <c r="C134" s="3">
        <v>44286.440555555557</v>
      </c>
      <c r="D134" s="4">
        <v>42275893.20342239</v>
      </c>
      <c r="E134" s="5">
        <v>8942</v>
      </c>
      <c r="F134" s="4">
        <v>4381843.7823114218</v>
      </c>
      <c r="G134" s="5">
        <v>885</v>
      </c>
      <c r="H134" s="4">
        <v>631426.23168704251</v>
      </c>
      <c r="I134" s="5">
        <v>118</v>
      </c>
      <c r="J134" s="4">
        <v>131370.55827045851</v>
      </c>
      <c r="K134" s="5">
        <v>30</v>
      </c>
      <c r="L134" s="4">
        <v>4237.7599442083383</v>
      </c>
      <c r="M134" s="5">
        <v>1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23.726128473320315</v>
      </c>
      <c r="S134" s="6">
        <v>35.645164489746101</v>
      </c>
      <c r="U134" s="10">
        <f t="shared" si="2"/>
        <v>47424771.535635523</v>
      </c>
      <c r="W134" s="14">
        <f t="shared" si="3"/>
        <v>28768739.674582347</v>
      </c>
    </row>
    <row r="135" spans="1:23" ht="15" customHeight="1" x14ac:dyDescent="0.25">
      <c r="B135" s="13">
        <v>515</v>
      </c>
      <c r="C135" s="3">
        <v>44286.440613425926</v>
      </c>
      <c r="D135" s="4">
        <v>39114524.285042964</v>
      </c>
      <c r="E135" s="5">
        <v>8327</v>
      </c>
      <c r="F135" s="4">
        <v>3826697.2296201293</v>
      </c>
      <c r="G135" s="5">
        <v>745</v>
      </c>
      <c r="H135" s="4">
        <v>669566.07118491747</v>
      </c>
      <c r="I135" s="5">
        <v>136</v>
      </c>
      <c r="J135" s="4">
        <v>93230.718772583452</v>
      </c>
      <c r="K135" s="5">
        <v>21</v>
      </c>
      <c r="L135" s="4">
        <v>4237.7599442083383</v>
      </c>
      <c r="M135" s="5">
        <v>1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23.726128473320315</v>
      </c>
      <c r="S135" s="6">
        <v>35.483871459960902</v>
      </c>
      <c r="U135" s="10">
        <f t="shared" si="2"/>
        <v>43708256.064564802</v>
      </c>
      <c r="W135" s="14">
        <f t="shared" si="3"/>
        <v>25052224.203511626</v>
      </c>
    </row>
    <row r="136" spans="1:23" ht="15" customHeight="1" x14ac:dyDescent="0.25">
      <c r="B136" s="13">
        <v>520</v>
      </c>
      <c r="C136" s="3">
        <v>44286.440671296295</v>
      </c>
      <c r="D136" s="4">
        <v>52810964.424724311</v>
      </c>
      <c r="E136" s="5">
        <v>11203</v>
      </c>
      <c r="F136" s="4">
        <v>5335339.7697582981</v>
      </c>
      <c r="G136" s="5">
        <v>1023</v>
      </c>
      <c r="H136" s="4">
        <v>1000111.3468331679</v>
      </c>
      <c r="I136" s="5">
        <v>203</v>
      </c>
      <c r="J136" s="4">
        <v>139846.07815887517</v>
      </c>
      <c r="K136" s="5">
        <v>33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23.726128473320315</v>
      </c>
      <c r="S136" s="6">
        <v>35.483871459960902</v>
      </c>
      <c r="U136" s="10">
        <f t="shared" si="2"/>
        <v>59286261.619474657</v>
      </c>
      <c r="W136" s="14">
        <f t="shared" si="3"/>
        <v>40630229.758421481</v>
      </c>
    </row>
    <row r="137" spans="1:23" ht="15" customHeight="1" x14ac:dyDescent="0.25">
      <c r="B137" s="13">
        <v>525</v>
      </c>
      <c r="C137" s="3">
        <v>44286.440729166665</v>
      </c>
      <c r="D137" s="4">
        <v>141579321.9760564</v>
      </c>
      <c r="E137" s="5">
        <v>27930</v>
      </c>
      <c r="F137" s="4">
        <v>23218686.734317489</v>
      </c>
      <c r="G137" s="5">
        <v>4893</v>
      </c>
      <c r="H137" s="4">
        <v>2483327.3273060862</v>
      </c>
      <c r="I137" s="5">
        <v>486</v>
      </c>
      <c r="J137" s="4">
        <v>423775.99442083383</v>
      </c>
      <c r="K137" s="5">
        <v>97</v>
      </c>
      <c r="L137" s="4">
        <v>12713.279832625016</v>
      </c>
      <c r="M137" s="5">
        <v>0</v>
      </c>
      <c r="N137" s="4">
        <v>12713.279832625016</v>
      </c>
      <c r="O137" s="5">
        <v>3</v>
      </c>
      <c r="P137" s="5">
        <v>5</v>
      </c>
      <c r="Q137" s="6">
        <v>2.3597372509961577E-4</v>
      </c>
      <c r="R137" s="6">
        <v>23.726128473320315</v>
      </c>
      <c r="S137" s="6">
        <v>35.483871459960902</v>
      </c>
      <c r="U137" s="10">
        <f t="shared" ref="U137:U200" si="4">SUM(D137,F137,H137,J137,L137,N137)</f>
        <v>167730538.59176606</v>
      </c>
      <c r="W137" s="14">
        <f t="shared" ref="W137:W200" si="5">U137-$V$31</f>
        <v>149074506.73071289</v>
      </c>
    </row>
    <row r="138" spans="1:23" ht="15" customHeight="1" x14ac:dyDescent="0.25">
      <c r="B138" s="13">
        <v>530</v>
      </c>
      <c r="C138" s="3">
        <v>44286.440787037034</v>
      </c>
      <c r="D138" s="4">
        <v>181151524.33507386</v>
      </c>
      <c r="E138" s="5">
        <v>35227</v>
      </c>
      <c r="F138" s="4">
        <v>31867954.780446708</v>
      </c>
      <c r="G138" s="5">
        <v>6829</v>
      </c>
      <c r="H138" s="4">
        <v>2928292.1214479618</v>
      </c>
      <c r="I138" s="5">
        <v>617</v>
      </c>
      <c r="J138" s="4">
        <v>313594.23587141704</v>
      </c>
      <c r="K138" s="5">
        <v>69</v>
      </c>
      <c r="L138" s="4">
        <v>21188.799721041691</v>
      </c>
      <c r="M138" s="5">
        <v>3</v>
      </c>
      <c r="N138" s="4">
        <v>8475.5198884166766</v>
      </c>
      <c r="O138" s="5">
        <v>2</v>
      </c>
      <c r="P138" s="5">
        <v>5</v>
      </c>
      <c r="Q138" s="6">
        <v>2.3597372509961577E-4</v>
      </c>
      <c r="R138" s="6">
        <v>23.726128473320315</v>
      </c>
      <c r="S138" s="6">
        <v>35.483871459960902</v>
      </c>
      <c r="U138" s="10">
        <f t="shared" si="4"/>
        <v>216291029.79244938</v>
      </c>
      <c r="W138" s="14">
        <f t="shared" si="5"/>
        <v>197634997.93139622</v>
      </c>
    </row>
    <row r="139" spans="1:23" ht="15" customHeight="1" x14ac:dyDescent="0.25">
      <c r="B139" s="13">
        <v>535</v>
      </c>
      <c r="C139" s="3">
        <v>44286.440844907411</v>
      </c>
      <c r="D139" s="4">
        <v>168654370.25960344</v>
      </c>
      <c r="E139" s="5">
        <v>33151</v>
      </c>
      <c r="F139" s="4">
        <v>28168390.349152826</v>
      </c>
      <c r="G139" s="5">
        <v>6256</v>
      </c>
      <c r="H139" s="4">
        <v>1656964.1381854604</v>
      </c>
      <c r="I139" s="5">
        <v>356</v>
      </c>
      <c r="J139" s="4">
        <v>148321.59804729183</v>
      </c>
      <c r="K139" s="5">
        <v>35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23.726128473320315</v>
      </c>
      <c r="S139" s="6">
        <v>35.483871459960902</v>
      </c>
      <c r="U139" s="10">
        <f t="shared" si="4"/>
        <v>198628046.34498903</v>
      </c>
      <c r="W139" s="14">
        <f t="shared" si="5"/>
        <v>179972014.48393586</v>
      </c>
    </row>
    <row r="140" spans="1:23" ht="15" customHeight="1" x14ac:dyDescent="0.25">
      <c r="A140" s="13">
        <v>9</v>
      </c>
      <c r="B140" s="13">
        <v>540</v>
      </c>
      <c r="C140" s="3">
        <v>44286.44090277778</v>
      </c>
      <c r="D140" s="4">
        <v>155856335.22809428</v>
      </c>
      <c r="E140" s="5">
        <v>31352</v>
      </c>
      <c r="F140" s="4">
        <v>22994085.457274444</v>
      </c>
      <c r="G140" s="5">
        <v>5016</v>
      </c>
      <c r="H140" s="4">
        <v>1737481.5771254187</v>
      </c>
      <c r="I140" s="5">
        <v>359</v>
      </c>
      <c r="J140" s="4">
        <v>216125.75715462526</v>
      </c>
      <c r="K140" s="5">
        <v>50</v>
      </c>
      <c r="L140" s="4">
        <v>4237.7599442083383</v>
      </c>
      <c r="M140" s="5">
        <v>1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23.726128473320315</v>
      </c>
      <c r="S140" s="6">
        <v>35.483871459960902</v>
      </c>
      <c r="U140" s="10">
        <f t="shared" si="4"/>
        <v>180808265.77959296</v>
      </c>
      <c r="W140" s="14">
        <f t="shared" si="5"/>
        <v>162152233.91853979</v>
      </c>
    </row>
    <row r="141" spans="1:23" ht="15" customHeight="1" x14ac:dyDescent="0.25">
      <c r="B141" s="13">
        <v>545</v>
      </c>
      <c r="C141" s="3">
        <v>44286.440960648149</v>
      </c>
      <c r="D141" s="4">
        <v>218939629.75757959</v>
      </c>
      <c r="E141" s="5">
        <v>43210</v>
      </c>
      <c r="F141" s="4">
        <v>35826022.568337299</v>
      </c>
      <c r="G141" s="5">
        <v>7917</v>
      </c>
      <c r="H141" s="4">
        <v>2275677.0900398777</v>
      </c>
      <c r="I141" s="5">
        <v>477</v>
      </c>
      <c r="J141" s="4">
        <v>254265.5966525003</v>
      </c>
      <c r="K141" s="5">
        <v>57</v>
      </c>
      <c r="L141" s="4">
        <v>12713.279832625016</v>
      </c>
      <c r="M141" s="5">
        <v>3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23.726128473320315</v>
      </c>
      <c r="S141" s="6">
        <v>35.322578430175803</v>
      </c>
      <c r="U141" s="10">
        <f t="shared" si="4"/>
        <v>257308308.2924419</v>
      </c>
      <c r="W141" s="14">
        <f t="shared" si="5"/>
        <v>238652276.43138874</v>
      </c>
    </row>
    <row r="142" spans="1:23" ht="15" customHeight="1" x14ac:dyDescent="0.25">
      <c r="B142" s="13">
        <v>550</v>
      </c>
      <c r="C142" s="3">
        <v>44286.441018518519</v>
      </c>
      <c r="D142" s="4">
        <v>114533938.01211876</v>
      </c>
      <c r="E142" s="5">
        <v>23683</v>
      </c>
      <c r="F142" s="4">
        <v>14171069.253432686</v>
      </c>
      <c r="G142" s="5">
        <v>2972</v>
      </c>
      <c r="H142" s="4">
        <v>1576446.6992455018</v>
      </c>
      <c r="I142" s="5">
        <v>317</v>
      </c>
      <c r="J142" s="4">
        <v>233076.79693145861</v>
      </c>
      <c r="K142" s="5">
        <v>54</v>
      </c>
      <c r="L142" s="4">
        <v>4237.7599442083383</v>
      </c>
      <c r="M142" s="5">
        <v>1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23.726128473320315</v>
      </c>
      <c r="S142" s="6">
        <v>35.322578430175803</v>
      </c>
      <c r="U142" s="10">
        <f t="shared" si="4"/>
        <v>130518768.52167262</v>
      </c>
      <c r="W142" s="14">
        <f t="shared" si="5"/>
        <v>111862736.66061944</v>
      </c>
    </row>
    <row r="143" spans="1:23" ht="15" customHeight="1" x14ac:dyDescent="0.25">
      <c r="B143" s="13">
        <v>555</v>
      </c>
      <c r="C143" s="3">
        <v>44286.441076388888</v>
      </c>
      <c r="D143" s="4">
        <v>60858470.558775946</v>
      </c>
      <c r="E143" s="5">
        <v>12935</v>
      </c>
      <c r="F143" s="4">
        <v>6043045.6804410908</v>
      </c>
      <c r="G143" s="5">
        <v>1215</v>
      </c>
      <c r="H143" s="4">
        <v>894167.34822795948</v>
      </c>
      <c r="I143" s="5">
        <v>184</v>
      </c>
      <c r="J143" s="4">
        <v>114419.51849362515</v>
      </c>
      <c r="K143" s="5">
        <v>25</v>
      </c>
      <c r="L143" s="4">
        <v>8475.5198884166766</v>
      </c>
      <c r="M143" s="5">
        <v>2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23.454861112187501</v>
      </c>
      <c r="S143" s="6">
        <v>35.483871459960902</v>
      </c>
      <c r="U143" s="10">
        <f t="shared" si="4"/>
        <v>67918578.625827029</v>
      </c>
      <c r="W143" s="14">
        <f t="shared" si="5"/>
        <v>49262546.764773853</v>
      </c>
    </row>
    <row r="144" spans="1:23" ht="15" customHeight="1" x14ac:dyDescent="0.25">
      <c r="B144" s="13">
        <v>560</v>
      </c>
      <c r="C144" s="3">
        <v>44286.441134259258</v>
      </c>
      <c r="D144" s="4">
        <v>52450754.829466604</v>
      </c>
      <c r="E144" s="5">
        <v>10791</v>
      </c>
      <c r="F144" s="4">
        <v>6721087.2715144251</v>
      </c>
      <c r="G144" s="5">
        <v>1257</v>
      </c>
      <c r="H144" s="4">
        <v>1394223.0216445434</v>
      </c>
      <c r="I144" s="5">
        <v>276</v>
      </c>
      <c r="J144" s="4">
        <v>224601.27704304195</v>
      </c>
      <c r="K144" s="5">
        <v>53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23.454861112187501</v>
      </c>
      <c r="S144" s="6">
        <v>35.483871459960902</v>
      </c>
      <c r="U144" s="10">
        <f t="shared" si="4"/>
        <v>60790666.399668612</v>
      </c>
      <c r="W144" s="14">
        <f t="shared" si="5"/>
        <v>42134634.538615435</v>
      </c>
    </row>
    <row r="145" spans="1:23" ht="15" customHeight="1" x14ac:dyDescent="0.25">
      <c r="B145" s="13">
        <v>565</v>
      </c>
      <c r="C145" s="3">
        <v>44286.441192129627</v>
      </c>
      <c r="D145" s="4">
        <v>51132811.486817814</v>
      </c>
      <c r="E145" s="5">
        <v>10292</v>
      </c>
      <c r="F145" s="4">
        <v>7517786.1410255926</v>
      </c>
      <c r="G145" s="5">
        <v>1475</v>
      </c>
      <c r="H145" s="4">
        <v>1267090.2233182932</v>
      </c>
      <c r="I145" s="5">
        <v>256</v>
      </c>
      <c r="J145" s="4">
        <v>182223.67760095856</v>
      </c>
      <c r="K145" s="5">
        <v>43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23.726128473320315</v>
      </c>
      <c r="S145" s="6">
        <v>35.483871459960902</v>
      </c>
      <c r="U145" s="10">
        <f t="shared" si="4"/>
        <v>60099911.528762661</v>
      </c>
      <c r="W145" s="14">
        <f t="shared" si="5"/>
        <v>41443879.667709485</v>
      </c>
    </row>
    <row r="146" spans="1:23" ht="15" customHeight="1" x14ac:dyDescent="0.25">
      <c r="B146" s="13">
        <v>570</v>
      </c>
      <c r="C146" s="3">
        <v>44286.441250000003</v>
      </c>
      <c r="D146" s="4">
        <v>54281467.125364609</v>
      </c>
      <c r="E146" s="5">
        <v>11346</v>
      </c>
      <c r="F146" s="4">
        <v>6199842.7983767996</v>
      </c>
      <c r="G146" s="5">
        <v>1220</v>
      </c>
      <c r="H146" s="4">
        <v>1029775.6664426263</v>
      </c>
      <c r="I146" s="5">
        <v>210</v>
      </c>
      <c r="J146" s="4">
        <v>139846.07815887517</v>
      </c>
      <c r="K146" s="5">
        <v>30</v>
      </c>
      <c r="L146" s="4">
        <v>12713.279832625016</v>
      </c>
      <c r="M146" s="5">
        <v>2</v>
      </c>
      <c r="N146" s="4">
        <v>4237.7599442083383</v>
      </c>
      <c r="O146" s="5">
        <v>1</v>
      </c>
      <c r="P146" s="5">
        <v>5</v>
      </c>
      <c r="Q146" s="6">
        <v>2.3597372509961577E-4</v>
      </c>
      <c r="R146" s="6">
        <v>23.726128473320315</v>
      </c>
      <c r="S146" s="6">
        <v>35.483871459960902</v>
      </c>
      <c r="U146" s="10">
        <f t="shared" si="4"/>
        <v>61667882.708119743</v>
      </c>
      <c r="W146" s="14">
        <f t="shared" si="5"/>
        <v>43011850.847066566</v>
      </c>
    </row>
    <row r="147" spans="1:23" ht="15" customHeight="1" x14ac:dyDescent="0.25">
      <c r="B147" s="13">
        <v>575</v>
      </c>
      <c r="C147" s="3">
        <v>44286.441307870373</v>
      </c>
      <c r="D147" s="4">
        <v>54336558.004639313</v>
      </c>
      <c r="E147" s="5">
        <v>11401</v>
      </c>
      <c r="F147" s="4">
        <v>6021856.8807200491</v>
      </c>
      <c r="G147" s="5">
        <v>1189</v>
      </c>
      <c r="H147" s="4">
        <v>983160.30705633445</v>
      </c>
      <c r="I147" s="5">
        <v>192</v>
      </c>
      <c r="J147" s="4">
        <v>169510.39776833353</v>
      </c>
      <c r="K147" s="5">
        <v>40</v>
      </c>
      <c r="L147" s="4">
        <v>0</v>
      </c>
      <c r="M147" s="5">
        <v>0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23.726128473320315</v>
      </c>
      <c r="S147" s="6">
        <v>35.322578430175803</v>
      </c>
      <c r="U147" s="10">
        <f t="shared" si="4"/>
        <v>61511085.590184033</v>
      </c>
      <c r="W147" s="14">
        <f t="shared" si="5"/>
        <v>42855053.729130857</v>
      </c>
    </row>
    <row r="148" spans="1:23" ht="15" customHeight="1" x14ac:dyDescent="0.25">
      <c r="B148" s="13">
        <v>580</v>
      </c>
      <c r="C148" s="3">
        <v>44286.441365740742</v>
      </c>
      <c r="D148" s="4">
        <v>43064116.553045131</v>
      </c>
      <c r="E148" s="5">
        <v>8818</v>
      </c>
      <c r="F148" s="4">
        <v>5695549.3650160078</v>
      </c>
      <c r="G148" s="5">
        <v>1095</v>
      </c>
      <c r="H148" s="4">
        <v>1055202.2261078763</v>
      </c>
      <c r="I148" s="5">
        <v>212</v>
      </c>
      <c r="J148" s="4">
        <v>156797.11793570852</v>
      </c>
      <c r="K148" s="5">
        <v>37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23.726128473320315</v>
      </c>
      <c r="S148" s="6">
        <v>35.322578430175803</v>
      </c>
      <c r="U148" s="10">
        <f t="shared" si="4"/>
        <v>49971665.26210472</v>
      </c>
      <c r="W148" s="14">
        <f t="shared" si="5"/>
        <v>31315633.401051544</v>
      </c>
    </row>
    <row r="149" spans="1:23" ht="15" customHeight="1" x14ac:dyDescent="0.25">
      <c r="B149" s="13">
        <v>585</v>
      </c>
      <c r="C149" s="3">
        <v>44286.441423611112</v>
      </c>
      <c r="D149" s="4">
        <v>46920478.102274723</v>
      </c>
      <c r="E149" s="5">
        <v>9729</v>
      </c>
      <c r="F149" s="4">
        <v>5691311.605071798</v>
      </c>
      <c r="G149" s="5">
        <v>1068</v>
      </c>
      <c r="H149" s="4">
        <v>1165383.9846572932</v>
      </c>
      <c r="I149" s="5">
        <v>243</v>
      </c>
      <c r="J149" s="4">
        <v>135608.31821466683</v>
      </c>
      <c r="K149" s="5">
        <v>30</v>
      </c>
      <c r="L149" s="4">
        <v>8475.5198884166766</v>
      </c>
      <c r="M149" s="5">
        <v>1</v>
      </c>
      <c r="N149" s="4">
        <v>4237.7599442083383</v>
      </c>
      <c r="O149" s="5">
        <v>1</v>
      </c>
      <c r="P149" s="5">
        <v>5</v>
      </c>
      <c r="Q149" s="6">
        <v>2.3597372509961577E-4</v>
      </c>
      <c r="R149" s="6">
        <v>23.726128473320315</v>
      </c>
      <c r="S149" s="6">
        <v>35.322578430175803</v>
      </c>
      <c r="U149" s="10">
        <f t="shared" si="4"/>
        <v>53925495.29005111</v>
      </c>
      <c r="W149" s="14">
        <f t="shared" si="5"/>
        <v>35269463.428997934</v>
      </c>
    </row>
    <row r="150" spans="1:23" ht="15" customHeight="1" x14ac:dyDescent="0.25">
      <c r="B150" s="13">
        <v>590</v>
      </c>
      <c r="C150" s="3">
        <v>44286.441481481481</v>
      </c>
      <c r="D150" s="4">
        <v>60680484.641119197</v>
      </c>
      <c r="E150" s="5">
        <v>13415</v>
      </c>
      <c r="F150" s="4">
        <v>3830934.9895643378</v>
      </c>
      <c r="G150" s="5">
        <v>798</v>
      </c>
      <c r="H150" s="4">
        <v>449202.5540860839</v>
      </c>
      <c r="I150" s="5">
        <v>92</v>
      </c>
      <c r="J150" s="4">
        <v>59328.639218916738</v>
      </c>
      <c r="K150" s="5">
        <v>13</v>
      </c>
      <c r="L150" s="4">
        <v>4237.7599442083383</v>
      </c>
      <c r="M150" s="5">
        <v>1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23.726128473320315</v>
      </c>
      <c r="S150" s="6">
        <v>35.322578430175803</v>
      </c>
      <c r="U150" s="10">
        <f t="shared" si="4"/>
        <v>65024188.583932742</v>
      </c>
      <c r="W150" s="14">
        <f t="shared" si="5"/>
        <v>46368156.722879566</v>
      </c>
    </row>
    <row r="151" spans="1:23" ht="15" customHeight="1" x14ac:dyDescent="0.25">
      <c r="B151" s="13">
        <v>595</v>
      </c>
      <c r="C151" s="3">
        <v>44286.44153935185</v>
      </c>
      <c r="D151" s="4">
        <v>28774390.021174621</v>
      </c>
      <c r="E151" s="5">
        <v>6155</v>
      </c>
      <c r="F151" s="4">
        <v>2690977.5645722947</v>
      </c>
      <c r="G151" s="5">
        <v>542</v>
      </c>
      <c r="H151" s="4">
        <v>394111.67481137544</v>
      </c>
      <c r="I151" s="5">
        <v>78</v>
      </c>
      <c r="J151" s="4">
        <v>63566.399163125076</v>
      </c>
      <c r="K151" s="5">
        <v>15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23.454861112187501</v>
      </c>
      <c r="S151" s="6">
        <v>35.322578430175803</v>
      </c>
      <c r="U151" s="10">
        <f t="shared" si="4"/>
        <v>31923045.659721412</v>
      </c>
      <c r="W151" s="14">
        <f t="shared" si="5"/>
        <v>13267013.798668236</v>
      </c>
    </row>
    <row r="152" spans="1:23" ht="15" customHeight="1" x14ac:dyDescent="0.25">
      <c r="A152" s="13">
        <v>10</v>
      </c>
      <c r="B152" s="13">
        <v>600</v>
      </c>
      <c r="C152" s="3">
        <v>44286.44159722222</v>
      </c>
      <c r="D152" s="4">
        <v>57642010.761121824</v>
      </c>
      <c r="E152" s="5">
        <v>12022</v>
      </c>
      <c r="F152" s="4">
        <v>6695660.7118491745</v>
      </c>
      <c r="G152" s="5">
        <v>1413</v>
      </c>
      <c r="H152" s="4">
        <v>707705.91068279254</v>
      </c>
      <c r="I152" s="5">
        <v>145</v>
      </c>
      <c r="J152" s="4">
        <v>93230.718772583452</v>
      </c>
      <c r="K152" s="5">
        <v>21</v>
      </c>
      <c r="L152" s="4">
        <v>4237.7599442083383</v>
      </c>
      <c r="M152" s="5">
        <v>1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23.726128473320315</v>
      </c>
      <c r="S152" s="6">
        <v>35.322578430175803</v>
      </c>
      <c r="U152" s="10">
        <f t="shared" si="4"/>
        <v>65142845.86237058</v>
      </c>
      <c r="W152" s="14">
        <f t="shared" si="5"/>
        <v>46486814.001317404</v>
      </c>
    </row>
    <row r="153" spans="1:23" ht="15" customHeight="1" x14ac:dyDescent="0.25">
      <c r="B153" s="13">
        <v>605</v>
      </c>
      <c r="C153" s="3">
        <v>44286.441655092596</v>
      </c>
      <c r="D153" s="4">
        <v>84776387.68388781</v>
      </c>
      <c r="E153" s="5">
        <v>15681</v>
      </c>
      <c r="F153" s="4">
        <v>18324073.998756856</v>
      </c>
      <c r="G153" s="5">
        <v>3353</v>
      </c>
      <c r="H153" s="4">
        <v>4114864.9058262967</v>
      </c>
      <c r="I153" s="5">
        <v>858</v>
      </c>
      <c r="J153" s="4">
        <v>478866.87369554222</v>
      </c>
      <c r="K153" s="5">
        <v>111</v>
      </c>
      <c r="L153" s="4">
        <v>8475.5198884166766</v>
      </c>
      <c r="M153" s="5">
        <v>2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23.726128473320315</v>
      </c>
      <c r="S153" s="6">
        <v>35.161293029785199</v>
      </c>
      <c r="U153" s="10">
        <f t="shared" si="4"/>
        <v>107702668.98205492</v>
      </c>
      <c r="W153" s="14">
        <f t="shared" si="5"/>
        <v>89046637.12100175</v>
      </c>
    </row>
    <row r="154" spans="1:23" ht="15" customHeight="1" x14ac:dyDescent="0.25">
      <c r="B154" s="13">
        <v>610</v>
      </c>
      <c r="C154" s="3">
        <v>44286.441712962966</v>
      </c>
      <c r="D154" s="4">
        <v>79424096.874352694</v>
      </c>
      <c r="E154" s="5">
        <v>16565</v>
      </c>
      <c r="F154" s="4">
        <v>9225603.3985415529</v>
      </c>
      <c r="G154" s="5">
        <v>1772</v>
      </c>
      <c r="H154" s="4">
        <v>1716292.7774043772</v>
      </c>
      <c r="I154" s="5">
        <v>358</v>
      </c>
      <c r="J154" s="4">
        <v>199174.71737779194</v>
      </c>
      <c r="K154" s="5">
        <v>46</v>
      </c>
      <c r="L154" s="4">
        <v>4237.7599442083383</v>
      </c>
      <c r="M154" s="5">
        <v>1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23.726128473320315</v>
      </c>
      <c r="S154" s="6">
        <v>35.161293029785199</v>
      </c>
      <c r="U154" s="10">
        <f t="shared" si="4"/>
        <v>90569405.527620643</v>
      </c>
      <c r="W154" s="14">
        <f t="shared" si="5"/>
        <v>71913373.666567475</v>
      </c>
    </row>
    <row r="155" spans="1:23" ht="15" customHeight="1" x14ac:dyDescent="0.25">
      <c r="B155" s="13">
        <v>615</v>
      </c>
      <c r="C155" s="3">
        <v>44286.441770833335</v>
      </c>
      <c r="D155" s="4">
        <v>83988164.334265053</v>
      </c>
      <c r="E155" s="5">
        <v>18524</v>
      </c>
      <c r="F155" s="4">
        <v>5487899.1277497988</v>
      </c>
      <c r="G155" s="5">
        <v>1130</v>
      </c>
      <c r="H155" s="4">
        <v>699230.39079437579</v>
      </c>
      <c r="I155" s="5">
        <v>147</v>
      </c>
      <c r="J155" s="4">
        <v>76279.678995750102</v>
      </c>
      <c r="K155" s="5">
        <v>17</v>
      </c>
      <c r="L155" s="4">
        <v>4237.7599442083383</v>
      </c>
      <c r="M155" s="5">
        <v>1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23.726128473320315</v>
      </c>
      <c r="S155" s="6">
        <v>35.322578430175803</v>
      </c>
      <c r="U155" s="10">
        <f t="shared" si="4"/>
        <v>90255811.291749194</v>
      </c>
      <c r="W155" s="14">
        <f t="shared" si="5"/>
        <v>71599779.430696011</v>
      </c>
    </row>
    <row r="156" spans="1:23" ht="15" customHeight="1" x14ac:dyDescent="0.25">
      <c r="B156" s="13">
        <v>620</v>
      </c>
      <c r="C156" s="3">
        <v>44286.441828703704</v>
      </c>
      <c r="D156" s="4">
        <v>124691848.59838615</v>
      </c>
      <c r="E156" s="5">
        <v>27799</v>
      </c>
      <c r="F156" s="4">
        <v>6886359.9093385506</v>
      </c>
      <c r="G156" s="5">
        <v>1505</v>
      </c>
      <c r="H156" s="4">
        <v>508531.1933050006</v>
      </c>
      <c r="I156" s="5">
        <v>104</v>
      </c>
      <c r="J156" s="4">
        <v>67804.159107333413</v>
      </c>
      <c r="K156" s="5">
        <v>16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23.726128473320315</v>
      </c>
      <c r="S156" s="6">
        <v>35.322578430175803</v>
      </c>
      <c r="U156" s="10">
        <f t="shared" si="4"/>
        <v>132154543.86013703</v>
      </c>
      <c r="W156" s="14">
        <f t="shared" si="5"/>
        <v>113498511.99908385</v>
      </c>
    </row>
    <row r="157" spans="1:23" ht="15" customHeight="1" x14ac:dyDescent="0.25">
      <c r="B157" s="13">
        <v>625</v>
      </c>
      <c r="C157" s="3">
        <v>44286.441886574074</v>
      </c>
      <c r="D157" s="4">
        <v>116576538.30522719</v>
      </c>
      <c r="E157" s="5">
        <v>26002</v>
      </c>
      <c r="F157" s="4">
        <v>6386304.2359219668</v>
      </c>
      <c r="G157" s="5">
        <v>1406</v>
      </c>
      <c r="H157" s="4">
        <v>428013.7543650422</v>
      </c>
      <c r="I157" s="5">
        <v>89</v>
      </c>
      <c r="J157" s="4">
        <v>50853.119330500063</v>
      </c>
      <c r="K157" s="5">
        <v>12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23.726128473320315</v>
      </c>
      <c r="S157" s="6">
        <v>35.322578430175803</v>
      </c>
      <c r="U157" s="10">
        <f t="shared" si="4"/>
        <v>123441709.41484469</v>
      </c>
      <c r="W157" s="14">
        <f t="shared" si="5"/>
        <v>104785677.55379152</v>
      </c>
    </row>
    <row r="158" spans="1:23" ht="15" customHeight="1" x14ac:dyDescent="0.25">
      <c r="B158" s="13">
        <v>630</v>
      </c>
      <c r="C158" s="3">
        <v>44286.441944444443</v>
      </c>
      <c r="D158" s="4">
        <v>114500035.93256511</v>
      </c>
      <c r="E158" s="5">
        <v>25600</v>
      </c>
      <c r="F158" s="4">
        <v>6013381.3608316323</v>
      </c>
      <c r="G158" s="5">
        <v>1339</v>
      </c>
      <c r="H158" s="4">
        <v>339020.79553666705</v>
      </c>
      <c r="I158" s="5">
        <v>69</v>
      </c>
      <c r="J158" s="4">
        <v>46615.359386291726</v>
      </c>
      <c r="K158" s="5">
        <v>10</v>
      </c>
      <c r="L158" s="4">
        <v>4237.7599442083383</v>
      </c>
      <c r="M158" s="5">
        <v>0</v>
      </c>
      <c r="N158" s="4">
        <v>4237.7599442083383</v>
      </c>
      <c r="O158" s="5">
        <v>1</v>
      </c>
      <c r="P158" s="5">
        <v>5</v>
      </c>
      <c r="Q158" s="6">
        <v>2.3597372509961577E-4</v>
      </c>
      <c r="R158" s="6">
        <v>23.454861112187501</v>
      </c>
      <c r="S158" s="6">
        <v>35.483871459960902</v>
      </c>
      <c r="U158" s="10">
        <f t="shared" si="4"/>
        <v>120907528.96820813</v>
      </c>
      <c r="W158" s="14">
        <f t="shared" si="5"/>
        <v>102251497.10715497</v>
      </c>
    </row>
    <row r="159" spans="1:23" ht="15" customHeight="1" x14ac:dyDescent="0.25">
      <c r="B159" s="13">
        <v>635</v>
      </c>
      <c r="C159" s="3">
        <v>44286.442002314812</v>
      </c>
      <c r="D159" s="4">
        <v>116885894.78115439</v>
      </c>
      <c r="E159" s="5">
        <v>26143</v>
      </c>
      <c r="F159" s="4">
        <v>6098136.5597157991</v>
      </c>
      <c r="G159" s="5">
        <v>1350</v>
      </c>
      <c r="H159" s="4">
        <v>377160.63503454212</v>
      </c>
      <c r="I159" s="5">
        <v>78</v>
      </c>
      <c r="J159" s="4">
        <v>46615.359386291726</v>
      </c>
      <c r="K159" s="5">
        <v>11</v>
      </c>
      <c r="L159" s="4">
        <v>0</v>
      </c>
      <c r="M159" s="5">
        <v>0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23.726128473320315</v>
      </c>
      <c r="S159" s="6">
        <v>35.483871459960902</v>
      </c>
      <c r="U159" s="10">
        <f t="shared" si="4"/>
        <v>123407807.33529103</v>
      </c>
      <c r="W159" s="14">
        <f t="shared" si="5"/>
        <v>104751775.47423786</v>
      </c>
    </row>
    <row r="160" spans="1:23" ht="15" customHeight="1" x14ac:dyDescent="0.25">
      <c r="B160" s="13">
        <v>640</v>
      </c>
      <c r="C160" s="3">
        <v>44286.442060185182</v>
      </c>
      <c r="D160" s="4">
        <v>122801807.66326924</v>
      </c>
      <c r="E160" s="5">
        <v>27370</v>
      </c>
      <c r="F160" s="4">
        <v>6814317.9902870087</v>
      </c>
      <c r="G160" s="5">
        <v>1498</v>
      </c>
      <c r="H160" s="4">
        <v>466153.59386291722</v>
      </c>
      <c r="I160" s="5">
        <v>90</v>
      </c>
      <c r="J160" s="4">
        <v>84755.198884166763</v>
      </c>
      <c r="K160" s="5">
        <v>16</v>
      </c>
      <c r="L160" s="4">
        <v>16951.039776833353</v>
      </c>
      <c r="M160" s="5">
        <v>4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23.726128473320315</v>
      </c>
      <c r="S160" s="6">
        <v>35.645164489746101</v>
      </c>
      <c r="U160" s="10">
        <f t="shared" si="4"/>
        <v>130183985.48608015</v>
      </c>
      <c r="W160" s="14">
        <f t="shared" si="5"/>
        <v>111527953.62502697</v>
      </c>
    </row>
    <row r="161" spans="1:23" ht="15" customHeight="1" x14ac:dyDescent="0.25">
      <c r="B161" s="13">
        <v>645</v>
      </c>
      <c r="C161" s="3">
        <v>44286.442118055558</v>
      </c>
      <c r="D161" s="4">
        <v>83043143.866706595</v>
      </c>
      <c r="E161" s="5">
        <v>18327</v>
      </c>
      <c r="F161" s="4">
        <v>5377717.3692003815</v>
      </c>
      <c r="G161" s="5">
        <v>1144</v>
      </c>
      <c r="H161" s="4">
        <v>529719.99302604236</v>
      </c>
      <c r="I161" s="5">
        <v>107</v>
      </c>
      <c r="J161" s="4">
        <v>76279.678995750102</v>
      </c>
      <c r="K161" s="5">
        <v>16</v>
      </c>
      <c r="L161" s="4">
        <v>8475.5198884166766</v>
      </c>
      <c r="M161" s="5">
        <v>2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23.726128473320315</v>
      </c>
      <c r="S161" s="6">
        <v>35.806449890136697</v>
      </c>
      <c r="U161" s="10">
        <f t="shared" si="4"/>
        <v>89035336.427817181</v>
      </c>
      <c r="W161" s="14">
        <f t="shared" si="5"/>
        <v>70379304.566763997</v>
      </c>
    </row>
    <row r="162" spans="1:23" ht="15" customHeight="1" x14ac:dyDescent="0.25">
      <c r="B162" s="13">
        <v>650</v>
      </c>
      <c r="C162" s="3">
        <v>44286.442175925928</v>
      </c>
      <c r="D162" s="4">
        <v>115648468.87744556</v>
      </c>
      <c r="E162" s="5">
        <v>25552</v>
      </c>
      <c r="F162" s="4">
        <v>7365226.7830340927</v>
      </c>
      <c r="G162" s="5">
        <v>1590</v>
      </c>
      <c r="H162" s="4">
        <v>627188.47174283408</v>
      </c>
      <c r="I162" s="5">
        <v>123</v>
      </c>
      <c r="J162" s="4">
        <v>105943.99860520846</v>
      </c>
      <c r="K162" s="5">
        <v>24</v>
      </c>
      <c r="L162" s="4">
        <v>4237.7599442083383</v>
      </c>
      <c r="M162" s="5">
        <v>1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23.726128473320315</v>
      </c>
      <c r="S162" s="6">
        <v>35.806449890136697</v>
      </c>
      <c r="U162" s="10">
        <f t="shared" si="4"/>
        <v>123751065.89077191</v>
      </c>
      <c r="W162" s="14">
        <f t="shared" si="5"/>
        <v>105095034.02971873</v>
      </c>
    </row>
    <row r="163" spans="1:23" ht="15" customHeight="1" x14ac:dyDescent="0.25">
      <c r="B163" s="13">
        <v>655</v>
      </c>
      <c r="C163" s="3">
        <v>44286.442233796297</v>
      </c>
      <c r="D163" s="4">
        <v>66003111.131044872</v>
      </c>
      <c r="E163" s="5">
        <v>14317</v>
      </c>
      <c r="F163" s="4">
        <v>5331102.0098140901</v>
      </c>
      <c r="G163" s="5">
        <v>1109</v>
      </c>
      <c r="H163" s="4">
        <v>631426.23168704251</v>
      </c>
      <c r="I163" s="5">
        <v>136</v>
      </c>
      <c r="J163" s="4">
        <v>55090.879274708401</v>
      </c>
      <c r="K163" s="5">
        <v>12</v>
      </c>
      <c r="L163" s="4">
        <v>4237.7599442083383</v>
      </c>
      <c r="M163" s="5">
        <v>0</v>
      </c>
      <c r="N163" s="4">
        <v>4237.7599442083383</v>
      </c>
      <c r="O163" s="5">
        <v>1</v>
      </c>
      <c r="P163" s="5">
        <v>5</v>
      </c>
      <c r="Q163" s="6">
        <v>2.3597372509961577E-4</v>
      </c>
      <c r="R163" s="6">
        <v>23.726128473320315</v>
      </c>
      <c r="S163" s="6">
        <v>35.967742919921903</v>
      </c>
      <c r="U163" s="10">
        <f t="shared" si="4"/>
        <v>72029205.771709144</v>
      </c>
      <c r="W163" s="14">
        <f t="shared" si="5"/>
        <v>53373173.910655968</v>
      </c>
    </row>
    <row r="164" spans="1:23" ht="15" customHeight="1" x14ac:dyDescent="0.25">
      <c r="A164" s="13">
        <v>11</v>
      </c>
      <c r="B164" s="13">
        <v>660</v>
      </c>
      <c r="C164" s="3">
        <v>44286.442291666666</v>
      </c>
      <c r="D164" s="4">
        <v>100261162.52002509</v>
      </c>
      <c r="E164" s="5">
        <v>22051</v>
      </c>
      <c r="F164" s="4">
        <v>6814317.9902870087</v>
      </c>
      <c r="G164" s="5">
        <v>1438</v>
      </c>
      <c r="H164" s="4">
        <v>720419.19051541761</v>
      </c>
      <c r="I164" s="5">
        <v>148</v>
      </c>
      <c r="J164" s="4">
        <v>93230.718772583452</v>
      </c>
      <c r="K164" s="5">
        <v>22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23.726128473320315</v>
      </c>
      <c r="S164" s="6">
        <v>35.806449890136697</v>
      </c>
      <c r="U164" s="10">
        <f t="shared" si="4"/>
        <v>107889130.4196001</v>
      </c>
      <c r="W164" s="14">
        <f t="shared" si="5"/>
        <v>89233098.558546931</v>
      </c>
    </row>
    <row r="165" spans="1:23" ht="15" customHeight="1" x14ac:dyDescent="0.25">
      <c r="B165" s="13">
        <v>665</v>
      </c>
      <c r="C165" s="3">
        <v>44286.442349537036</v>
      </c>
      <c r="D165" s="4">
        <v>100261162.52002509</v>
      </c>
      <c r="E165" s="5">
        <v>22149</v>
      </c>
      <c r="F165" s="4">
        <v>6399017.5157545917</v>
      </c>
      <c r="G165" s="5">
        <v>1371</v>
      </c>
      <c r="H165" s="4">
        <v>589048.63224495901</v>
      </c>
      <c r="I165" s="5">
        <v>126</v>
      </c>
      <c r="J165" s="4">
        <v>55090.879274708401</v>
      </c>
      <c r="K165" s="5">
        <v>13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23.726128473320315</v>
      </c>
      <c r="S165" s="6">
        <v>35.806449890136697</v>
      </c>
      <c r="U165" s="10">
        <f t="shared" si="4"/>
        <v>107304319.54729936</v>
      </c>
      <c r="W165" s="14">
        <f t="shared" si="5"/>
        <v>88648287.686246186</v>
      </c>
    </row>
    <row r="166" spans="1:23" ht="15" customHeight="1" x14ac:dyDescent="0.25">
      <c r="B166" s="13">
        <v>670</v>
      </c>
      <c r="C166" s="3">
        <v>44286.442407407405</v>
      </c>
      <c r="D166" s="4">
        <v>43687067.264843762</v>
      </c>
      <c r="E166" s="5">
        <v>9406</v>
      </c>
      <c r="F166" s="4">
        <v>3826697.2296201293</v>
      </c>
      <c r="G166" s="5">
        <v>767</v>
      </c>
      <c r="H166" s="4">
        <v>576335.35241233406</v>
      </c>
      <c r="I166" s="5">
        <v>114</v>
      </c>
      <c r="J166" s="4">
        <v>93230.718772583452</v>
      </c>
      <c r="K166" s="5">
        <v>22</v>
      </c>
      <c r="L166" s="4">
        <v>0</v>
      </c>
      <c r="M166" s="5">
        <v>0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23.726128473320315</v>
      </c>
      <c r="S166" s="6">
        <v>35.967742919921903</v>
      </c>
      <c r="U166" s="10">
        <f t="shared" si="4"/>
        <v>48183330.565648809</v>
      </c>
      <c r="W166" s="14">
        <f t="shared" si="5"/>
        <v>29527298.704595633</v>
      </c>
    </row>
    <row r="167" spans="1:23" ht="15" customHeight="1" x14ac:dyDescent="0.25">
      <c r="B167" s="13">
        <v>675</v>
      </c>
      <c r="C167" s="3">
        <v>44286.442465277774</v>
      </c>
      <c r="D167" s="4">
        <v>77979020.733377635</v>
      </c>
      <c r="E167" s="5">
        <v>17100</v>
      </c>
      <c r="F167" s="4">
        <v>5513325.6874150485</v>
      </c>
      <c r="G167" s="5">
        <v>1155</v>
      </c>
      <c r="H167" s="4">
        <v>618712.95185441745</v>
      </c>
      <c r="I167" s="5">
        <v>125</v>
      </c>
      <c r="J167" s="4">
        <v>88992.958828375122</v>
      </c>
      <c r="K167" s="5">
        <v>19</v>
      </c>
      <c r="L167" s="4">
        <v>8475.5198884166766</v>
      </c>
      <c r="M167" s="5">
        <v>1</v>
      </c>
      <c r="N167" s="4">
        <v>4237.7599442083383</v>
      </c>
      <c r="O167" s="5">
        <v>1</v>
      </c>
      <c r="P167" s="5">
        <v>5</v>
      </c>
      <c r="Q167" s="6">
        <v>2.3597372509961577E-4</v>
      </c>
      <c r="R167" s="6">
        <v>23.726128473320315</v>
      </c>
      <c r="S167" s="6">
        <v>35.806449890136697</v>
      </c>
      <c r="U167" s="10">
        <f t="shared" si="4"/>
        <v>84212765.611308113</v>
      </c>
      <c r="W167" s="14">
        <f t="shared" si="5"/>
        <v>65556733.750254937</v>
      </c>
    </row>
    <row r="168" spans="1:23" ht="15" customHeight="1" x14ac:dyDescent="0.25">
      <c r="B168" s="13">
        <v>680</v>
      </c>
      <c r="C168" s="3">
        <v>44286.442523148151</v>
      </c>
      <c r="D168" s="4">
        <v>39237419.323425002</v>
      </c>
      <c r="E168" s="5">
        <v>8400</v>
      </c>
      <c r="F168" s="4">
        <v>3640235.792074963</v>
      </c>
      <c r="G168" s="5">
        <v>725</v>
      </c>
      <c r="H168" s="4">
        <v>567859.83252391743</v>
      </c>
      <c r="I168" s="5">
        <v>110</v>
      </c>
      <c r="J168" s="4">
        <v>101706.23866100013</v>
      </c>
      <c r="K168" s="5">
        <v>23</v>
      </c>
      <c r="L168" s="4">
        <v>4237.7599442083383</v>
      </c>
      <c r="M168" s="5">
        <v>1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23.726128473320315</v>
      </c>
      <c r="S168" s="6">
        <v>35.806449890136697</v>
      </c>
      <c r="U168" s="10">
        <f t="shared" si="4"/>
        <v>43551458.946629092</v>
      </c>
      <c r="W168" s="14">
        <f t="shared" si="5"/>
        <v>24895427.085575916</v>
      </c>
    </row>
    <row r="169" spans="1:23" ht="15" customHeight="1" x14ac:dyDescent="0.25">
      <c r="B169" s="13">
        <v>685</v>
      </c>
      <c r="C169" s="3">
        <v>44286.44258101852</v>
      </c>
      <c r="D169" s="4">
        <v>51823566.357723773</v>
      </c>
      <c r="E169" s="5">
        <v>11280</v>
      </c>
      <c r="F169" s="4">
        <v>4021634.1870537135</v>
      </c>
      <c r="G169" s="5">
        <v>829</v>
      </c>
      <c r="H169" s="4">
        <v>508531.1933050006</v>
      </c>
      <c r="I169" s="5">
        <v>103</v>
      </c>
      <c r="J169" s="4">
        <v>72041.919051541758</v>
      </c>
      <c r="K169" s="5">
        <v>17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23.726128473320315</v>
      </c>
      <c r="S169" s="6">
        <v>35.645164489746101</v>
      </c>
      <c r="U169" s="10">
        <f t="shared" si="4"/>
        <v>56425773.657134026</v>
      </c>
      <c r="W169" s="14">
        <f t="shared" si="5"/>
        <v>37769741.79608085</v>
      </c>
    </row>
    <row r="170" spans="1:23" ht="15" customHeight="1" x14ac:dyDescent="0.25">
      <c r="B170" s="13">
        <v>690</v>
      </c>
      <c r="C170" s="3">
        <v>44286.44263888889</v>
      </c>
      <c r="D170" s="4">
        <v>33431688.199859586</v>
      </c>
      <c r="E170" s="5">
        <v>6991</v>
      </c>
      <c r="F170" s="4">
        <v>3805508.4298990881</v>
      </c>
      <c r="G170" s="5">
        <v>736</v>
      </c>
      <c r="H170" s="4">
        <v>686517.11096175085</v>
      </c>
      <c r="I170" s="5">
        <v>144</v>
      </c>
      <c r="J170" s="4">
        <v>76279.678995750102</v>
      </c>
      <c r="K170" s="5">
        <v>17</v>
      </c>
      <c r="L170" s="4">
        <v>4237.7599442083383</v>
      </c>
      <c r="M170" s="5">
        <v>0</v>
      </c>
      <c r="N170" s="4">
        <v>4237.7599442083383</v>
      </c>
      <c r="O170" s="5">
        <v>1</v>
      </c>
      <c r="P170" s="5">
        <v>5</v>
      </c>
      <c r="Q170" s="6">
        <v>2.3597372509961577E-4</v>
      </c>
      <c r="R170" s="6">
        <v>23.726128473320315</v>
      </c>
      <c r="S170" s="6">
        <v>35.483871459960902</v>
      </c>
      <c r="U170" s="10">
        <f t="shared" si="4"/>
        <v>38008468.939604588</v>
      </c>
      <c r="W170" s="14">
        <f t="shared" si="5"/>
        <v>19352437.078551412</v>
      </c>
    </row>
    <row r="171" spans="1:23" ht="15" customHeight="1" x14ac:dyDescent="0.25">
      <c r="B171" s="13">
        <v>695</v>
      </c>
      <c r="C171" s="3">
        <v>44286.442696759259</v>
      </c>
      <c r="D171" s="4">
        <v>66172621.528813206</v>
      </c>
      <c r="E171" s="5">
        <v>14429</v>
      </c>
      <c r="F171" s="4">
        <v>5025983.2938310904</v>
      </c>
      <c r="G171" s="5">
        <v>1058</v>
      </c>
      <c r="H171" s="4">
        <v>542433.2728586673</v>
      </c>
      <c r="I171" s="5">
        <v>114</v>
      </c>
      <c r="J171" s="4">
        <v>59328.639218916738</v>
      </c>
      <c r="K171" s="5">
        <v>14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23.726128473320315</v>
      </c>
      <c r="S171" s="6">
        <v>35.483871459960902</v>
      </c>
      <c r="U171" s="10">
        <f t="shared" si="4"/>
        <v>71800366.734721869</v>
      </c>
      <c r="W171" s="14">
        <f t="shared" si="5"/>
        <v>53144334.873668693</v>
      </c>
    </row>
    <row r="172" spans="1:23" ht="15" customHeight="1" x14ac:dyDescent="0.25">
      <c r="B172" s="13">
        <v>700</v>
      </c>
      <c r="C172" s="3">
        <v>44286.442754629628</v>
      </c>
      <c r="D172" s="4">
        <v>38364440.774918087</v>
      </c>
      <c r="E172" s="5">
        <v>8180</v>
      </c>
      <c r="F172" s="4">
        <v>3699564.4312938796</v>
      </c>
      <c r="G172" s="5">
        <v>742</v>
      </c>
      <c r="H172" s="4">
        <v>555146.55269129237</v>
      </c>
      <c r="I172" s="5">
        <v>114</v>
      </c>
      <c r="J172" s="4">
        <v>72041.919051541758</v>
      </c>
      <c r="K172" s="5">
        <v>16</v>
      </c>
      <c r="L172" s="4">
        <v>4237.7599442083383</v>
      </c>
      <c r="M172" s="5">
        <v>1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23.726128473320315</v>
      </c>
      <c r="S172" s="6">
        <v>35.322578430175803</v>
      </c>
      <c r="U172" s="10">
        <f t="shared" si="4"/>
        <v>42695431.437899016</v>
      </c>
      <c r="W172" s="14">
        <f t="shared" si="5"/>
        <v>24039399.57684584</v>
      </c>
    </row>
    <row r="173" spans="1:23" ht="15" customHeight="1" x14ac:dyDescent="0.25">
      <c r="B173" s="13">
        <v>705</v>
      </c>
      <c r="C173" s="3">
        <v>44286.442812499998</v>
      </c>
      <c r="D173" s="4">
        <v>60591491.682290822</v>
      </c>
      <c r="E173" s="5">
        <v>13118</v>
      </c>
      <c r="F173" s="4">
        <v>5000556.7341658389</v>
      </c>
      <c r="G173" s="5">
        <v>1017</v>
      </c>
      <c r="H173" s="4">
        <v>690754.87090595916</v>
      </c>
      <c r="I173" s="5">
        <v>142</v>
      </c>
      <c r="J173" s="4">
        <v>88992.958828375122</v>
      </c>
      <c r="K173" s="5">
        <v>21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23.726128473320315</v>
      </c>
      <c r="S173" s="6">
        <v>35.322578430175803</v>
      </c>
      <c r="U173" s="10">
        <f t="shared" si="4"/>
        <v>66371796.246190995</v>
      </c>
      <c r="W173" s="14">
        <f t="shared" si="5"/>
        <v>47715764.385137819</v>
      </c>
    </row>
    <row r="174" spans="1:23" ht="15" customHeight="1" x14ac:dyDescent="0.25">
      <c r="B174" s="13">
        <v>710</v>
      </c>
      <c r="C174" s="3">
        <v>44286.442870370367</v>
      </c>
      <c r="D174" s="4">
        <v>82865157.949049845</v>
      </c>
      <c r="E174" s="5">
        <v>18278</v>
      </c>
      <c r="F174" s="4">
        <v>5407381.68880984</v>
      </c>
      <c r="G174" s="5">
        <v>1154</v>
      </c>
      <c r="H174" s="4">
        <v>517006.71319341729</v>
      </c>
      <c r="I174" s="5">
        <v>108</v>
      </c>
      <c r="J174" s="4">
        <v>59328.639218916738</v>
      </c>
      <c r="K174" s="5">
        <v>13</v>
      </c>
      <c r="L174" s="4">
        <v>4237.7599442083383</v>
      </c>
      <c r="M174" s="5">
        <v>1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23.726128473320315</v>
      </c>
      <c r="S174" s="6">
        <v>35.322578430175803</v>
      </c>
      <c r="U174" s="10">
        <f t="shared" si="4"/>
        <v>88853112.750216231</v>
      </c>
      <c r="W174" s="14">
        <f t="shared" si="5"/>
        <v>70197080.889163047</v>
      </c>
    </row>
    <row r="175" spans="1:23" ht="15" customHeight="1" x14ac:dyDescent="0.25">
      <c r="B175" s="13">
        <v>715</v>
      </c>
      <c r="C175" s="3">
        <v>44286.442928240744</v>
      </c>
      <c r="D175" s="4">
        <v>93828242.924716815</v>
      </c>
      <c r="E175" s="5">
        <v>20783</v>
      </c>
      <c r="F175" s="4">
        <v>5754878.004234924</v>
      </c>
      <c r="G175" s="5">
        <v>1262</v>
      </c>
      <c r="H175" s="4">
        <v>406824.95464400051</v>
      </c>
      <c r="I175" s="5">
        <v>88</v>
      </c>
      <c r="J175" s="4">
        <v>33902.079553666706</v>
      </c>
      <c r="K175" s="5">
        <v>7</v>
      </c>
      <c r="L175" s="4">
        <v>4237.7599442083383</v>
      </c>
      <c r="M175" s="5">
        <v>1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23.726128473320315</v>
      </c>
      <c r="S175" s="6">
        <v>35.483871459960902</v>
      </c>
      <c r="U175" s="10">
        <f t="shared" si="4"/>
        <v>100028085.72309361</v>
      </c>
      <c r="W175" s="14">
        <f t="shared" si="5"/>
        <v>81372053.86204043</v>
      </c>
    </row>
    <row r="176" spans="1:23" ht="15" customHeight="1" x14ac:dyDescent="0.25">
      <c r="A176" s="13">
        <v>12</v>
      </c>
      <c r="B176" s="13">
        <v>720</v>
      </c>
      <c r="C176" s="3">
        <v>44286.442986111113</v>
      </c>
      <c r="D176" s="4">
        <v>46009359.714269929</v>
      </c>
      <c r="E176" s="5">
        <v>9918</v>
      </c>
      <c r="F176" s="4">
        <v>3979256.5876116301</v>
      </c>
      <c r="G176" s="5">
        <v>816</v>
      </c>
      <c r="H176" s="4">
        <v>521244.47313762561</v>
      </c>
      <c r="I176" s="5">
        <v>105</v>
      </c>
      <c r="J176" s="4">
        <v>76279.678995750102</v>
      </c>
      <c r="K176" s="5">
        <v>18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23.726128473320315</v>
      </c>
      <c r="S176" s="6">
        <v>35.483871459960902</v>
      </c>
      <c r="U176" s="10">
        <f t="shared" si="4"/>
        <v>50586140.454014935</v>
      </c>
      <c r="W176" s="14">
        <f t="shared" si="5"/>
        <v>31930108.592961758</v>
      </c>
    </row>
    <row r="177" spans="1:23" ht="15" customHeight="1" x14ac:dyDescent="0.25">
      <c r="B177" s="13">
        <v>725</v>
      </c>
      <c r="C177" s="3">
        <v>44286.443043981482</v>
      </c>
      <c r="D177" s="4">
        <v>79750404.390056729</v>
      </c>
      <c r="E177" s="5">
        <v>17563</v>
      </c>
      <c r="F177" s="4">
        <v>5322626.4899256732</v>
      </c>
      <c r="G177" s="5">
        <v>1104</v>
      </c>
      <c r="H177" s="4">
        <v>644139.51151966746</v>
      </c>
      <c r="I177" s="5">
        <v>137</v>
      </c>
      <c r="J177" s="4">
        <v>63566.399163125076</v>
      </c>
      <c r="K177" s="5">
        <v>15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23.726128473320315</v>
      </c>
      <c r="S177" s="6">
        <v>35.483871459960902</v>
      </c>
      <c r="U177" s="10">
        <f t="shared" si="4"/>
        <v>85780736.790665194</v>
      </c>
      <c r="W177" s="14">
        <f t="shared" si="5"/>
        <v>67124704.929612011</v>
      </c>
    </row>
    <row r="178" spans="1:23" ht="15" customHeight="1" x14ac:dyDescent="0.25">
      <c r="B178" s="13">
        <v>730</v>
      </c>
      <c r="C178" s="3">
        <v>44286.443101851852</v>
      </c>
      <c r="D178" s="4">
        <v>33325744.201254372</v>
      </c>
      <c r="E178" s="5">
        <v>7113</v>
      </c>
      <c r="F178" s="4">
        <v>3182557.7181004626</v>
      </c>
      <c r="G178" s="5">
        <v>631</v>
      </c>
      <c r="H178" s="4">
        <v>508531.1933050006</v>
      </c>
      <c r="I178" s="5">
        <v>107</v>
      </c>
      <c r="J178" s="4">
        <v>55090.879274708401</v>
      </c>
      <c r="K178" s="5">
        <v>13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23.726128473320315</v>
      </c>
      <c r="S178" s="6">
        <v>35.322578430175803</v>
      </c>
      <c r="U178" s="10">
        <f t="shared" si="4"/>
        <v>37071923.991934545</v>
      </c>
      <c r="W178" s="14">
        <f t="shared" si="5"/>
        <v>18415892.130881369</v>
      </c>
    </row>
    <row r="179" spans="1:23" ht="15" customHeight="1" x14ac:dyDescent="0.25">
      <c r="B179" s="13">
        <v>735</v>
      </c>
      <c r="C179" s="3">
        <v>44286.443159722221</v>
      </c>
      <c r="D179" s="4">
        <v>41928396.887997299</v>
      </c>
      <c r="E179" s="5">
        <v>8989</v>
      </c>
      <c r="F179" s="4">
        <v>3835172.7495085462</v>
      </c>
      <c r="G179" s="5">
        <v>746</v>
      </c>
      <c r="H179" s="4">
        <v>673803.83112912579</v>
      </c>
      <c r="I179" s="5">
        <v>133</v>
      </c>
      <c r="J179" s="4">
        <v>110181.7585494168</v>
      </c>
      <c r="K179" s="5">
        <v>25</v>
      </c>
      <c r="L179" s="4">
        <v>4237.7599442083383</v>
      </c>
      <c r="M179" s="5">
        <v>1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23.726128473320315</v>
      </c>
      <c r="S179" s="6">
        <v>35.322578430175803</v>
      </c>
      <c r="U179" s="10">
        <f t="shared" si="4"/>
        <v>46551792.987128593</v>
      </c>
      <c r="W179" s="14">
        <f t="shared" si="5"/>
        <v>27895761.126075417</v>
      </c>
    </row>
    <row r="180" spans="1:23" ht="15" customHeight="1" x14ac:dyDescent="0.25">
      <c r="B180" s="13">
        <v>740</v>
      </c>
      <c r="C180" s="3">
        <v>44286.44321759259</v>
      </c>
      <c r="D180" s="4">
        <v>54243327.28586673</v>
      </c>
      <c r="E180" s="5">
        <v>11887</v>
      </c>
      <c r="F180" s="4">
        <v>3869074.8290622132</v>
      </c>
      <c r="G180" s="5">
        <v>818</v>
      </c>
      <c r="H180" s="4">
        <v>402587.19469979219</v>
      </c>
      <c r="I180" s="5">
        <v>79</v>
      </c>
      <c r="J180" s="4">
        <v>67804.159107333413</v>
      </c>
      <c r="K180" s="5">
        <v>15</v>
      </c>
      <c r="L180" s="4">
        <v>4237.7599442083383</v>
      </c>
      <c r="M180" s="5">
        <v>1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23.726128473320315</v>
      </c>
      <c r="S180" s="6">
        <v>35.322578430175803</v>
      </c>
      <c r="U180" s="10">
        <f t="shared" si="4"/>
        <v>58587031.228680283</v>
      </c>
      <c r="W180" s="14">
        <f t="shared" si="5"/>
        <v>39930999.367627107</v>
      </c>
    </row>
    <row r="181" spans="1:23" ht="15" customHeight="1" x14ac:dyDescent="0.25">
      <c r="B181" s="13">
        <v>745</v>
      </c>
      <c r="C181" s="3">
        <v>44286.44327546296</v>
      </c>
      <c r="D181" s="4">
        <v>64210538.674644746</v>
      </c>
      <c r="E181" s="5">
        <v>14158</v>
      </c>
      <c r="F181" s="4">
        <v>4212333.3845430883</v>
      </c>
      <c r="G181" s="5">
        <v>905</v>
      </c>
      <c r="H181" s="4">
        <v>377160.63503454212</v>
      </c>
      <c r="I181" s="5">
        <v>81</v>
      </c>
      <c r="J181" s="4">
        <v>33902.079553666706</v>
      </c>
      <c r="K181" s="5">
        <v>8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23.726128473320315</v>
      </c>
      <c r="S181" s="6">
        <v>35.161293029785199</v>
      </c>
      <c r="U181" s="10">
        <f t="shared" si="4"/>
        <v>68833934.773776039</v>
      </c>
      <c r="W181" s="14">
        <f t="shared" si="5"/>
        <v>50177902.912722863</v>
      </c>
    </row>
    <row r="182" spans="1:23" ht="15" customHeight="1" x14ac:dyDescent="0.25">
      <c r="B182" s="13">
        <v>750</v>
      </c>
      <c r="C182" s="3">
        <v>44286.443333333336</v>
      </c>
      <c r="D182" s="4">
        <v>48865609.916666351</v>
      </c>
      <c r="E182" s="5">
        <v>10741</v>
      </c>
      <c r="F182" s="4">
        <v>3347830.3559245872</v>
      </c>
      <c r="G182" s="5">
        <v>703</v>
      </c>
      <c r="H182" s="4">
        <v>368685.11514612543</v>
      </c>
      <c r="I182" s="5">
        <v>73</v>
      </c>
      <c r="J182" s="4">
        <v>59328.639218916738</v>
      </c>
      <c r="K182" s="5">
        <v>14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23.726128473320315</v>
      </c>
      <c r="S182" s="6">
        <v>35.161293029785199</v>
      </c>
      <c r="U182" s="10">
        <f t="shared" si="4"/>
        <v>52641454.026955977</v>
      </c>
      <c r="W182" s="14">
        <f t="shared" si="5"/>
        <v>33985422.165902801</v>
      </c>
    </row>
    <row r="183" spans="1:23" ht="15" customHeight="1" x14ac:dyDescent="0.25">
      <c r="B183" s="13">
        <v>755</v>
      </c>
      <c r="C183" s="3">
        <v>44286.443391203706</v>
      </c>
      <c r="D183" s="4">
        <v>52654167.306788608</v>
      </c>
      <c r="E183" s="5">
        <v>11631</v>
      </c>
      <c r="F183" s="4">
        <v>3364781.3957014205</v>
      </c>
      <c r="G183" s="5">
        <v>700</v>
      </c>
      <c r="H183" s="4">
        <v>398349.43475558388</v>
      </c>
      <c r="I183" s="5">
        <v>80</v>
      </c>
      <c r="J183" s="4">
        <v>59328.639218916738</v>
      </c>
      <c r="K183" s="5">
        <v>12</v>
      </c>
      <c r="L183" s="4">
        <v>8475.5198884166766</v>
      </c>
      <c r="M183" s="5">
        <v>2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23.726128473320315</v>
      </c>
      <c r="S183" s="6">
        <v>35.161293029785199</v>
      </c>
      <c r="U183" s="10">
        <f t="shared" si="4"/>
        <v>56485102.296352953</v>
      </c>
      <c r="W183" s="14">
        <f t="shared" si="5"/>
        <v>37829070.435299776</v>
      </c>
    </row>
    <row r="184" spans="1:23" ht="15" customHeight="1" x14ac:dyDescent="0.25">
      <c r="B184" s="13">
        <v>760</v>
      </c>
      <c r="C184" s="3">
        <v>44286.443449074075</v>
      </c>
      <c r="D184" s="4">
        <v>50395441.256525561</v>
      </c>
      <c r="E184" s="5">
        <v>11174</v>
      </c>
      <c r="F184" s="4">
        <v>3042711.6399415871</v>
      </c>
      <c r="G184" s="5">
        <v>643</v>
      </c>
      <c r="H184" s="4">
        <v>317831.99581562541</v>
      </c>
      <c r="I184" s="5">
        <v>63</v>
      </c>
      <c r="J184" s="4">
        <v>50853.119330500063</v>
      </c>
      <c r="K184" s="5">
        <v>11</v>
      </c>
      <c r="L184" s="4">
        <v>4237.7599442083383</v>
      </c>
      <c r="M184" s="5">
        <v>0</v>
      </c>
      <c r="N184" s="4">
        <v>4237.7599442083383</v>
      </c>
      <c r="O184" s="5">
        <v>1</v>
      </c>
      <c r="P184" s="5">
        <v>5</v>
      </c>
      <c r="Q184" s="6">
        <v>2.3597372509961577E-4</v>
      </c>
      <c r="R184" s="6">
        <v>23.726128473320315</v>
      </c>
      <c r="S184" s="6">
        <v>35.161293029785199</v>
      </c>
      <c r="U184" s="10">
        <f t="shared" si="4"/>
        <v>53815313.531501696</v>
      </c>
      <c r="W184" s="14">
        <f t="shared" si="5"/>
        <v>35159281.670448519</v>
      </c>
    </row>
    <row r="185" spans="1:23" ht="15" customHeight="1" x14ac:dyDescent="0.25">
      <c r="B185" s="13">
        <v>765</v>
      </c>
      <c r="C185" s="3">
        <v>44286.443506944444</v>
      </c>
      <c r="D185" s="4">
        <v>61430568.151244074</v>
      </c>
      <c r="E185" s="5">
        <v>13627</v>
      </c>
      <c r="F185" s="4">
        <v>3682613.3915170464</v>
      </c>
      <c r="G185" s="5">
        <v>789</v>
      </c>
      <c r="H185" s="4">
        <v>339020.79553666705</v>
      </c>
      <c r="I185" s="5">
        <v>70</v>
      </c>
      <c r="J185" s="4">
        <v>42377.599442083381</v>
      </c>
      <c r="K185" s="5">
        <v>10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23.726128473320315</v>
      </c>
      <c r="S185" s="6">
        <v>35.161293029785199</v>
      </c>
      <c r="U185" s="10">
        <f t="shared" si="4"/>
        <v>65494579.937739864</v>
      </c>
      <c r="W185" s="14">
        <f t="shared" si="5"/>
        <v>46838548.076686688</v>
      </c>
    </row>
    <row r="186" spans="1:23" ht="15" customHeight="1" x14ac:dyDescent="0.25">
      <c r="B186" s="13">
        <v>770</v>
      </c>
      <c r="C186" s="3">
        <v>44286.443564814814</v>
      </c>
      <c r="D186" s="4">
        <v>49539413.747795478</v>
      </c>
      <c r="E186" s="5">
        <v>10945</v>
      </c>
      <c r="F186" s="4">
        <v>3157131.158435212</v>
      </c>
      <c r="G186" s="5">
        <v>672</v>
      </c>
      <c r="H186" s="4">
        <v>309356.47592720872</v>
      </c>
      <c r="I186" s="5">
        <v>60</v>
      </c>
      <c r="J186" s="4">
        <v>55090.879274708401</v>
      </c>
      <c r="K186" s="5">
        <v>13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23.726128473320315</v>
      </c>
      <c r="S186" s="6">
        <v>35.161293029785199</v>
      </c>
      <c r="U186" s="10">
        <f t="shared" si="4"/>
        <v>53060992.26143261</v>
      </c>
      <c r="W186" s="14">
        <f t="shared" si="5"/>
        <v>34404960.400379434</v>
      </c>
    </row>
    <row r="187" spans="1:23" ht="15" customHeight="1" x14ac:dyDescent="0.25">
      <c r="B187" s="13">
        <v>775</v>
      </c>
      <c r="C187" s="3">
        <v>44286.443622685183</v>
      </c>
      <c r="D187" s="4">
        <v>48937651.835717894</v>
      </c>
      <c r="E187" s="5">
        <v>10850</v>
      </c>
      <c r="F187" s="4">
        <v>2957956.4410574203</v>
      </c>
      <c r="G187" s="5">
        <v>630</v>
      </c>
      <c r="H187" s="4">
        <v>288167.67620616703</v>
      </c>
      <c r="I187" s="5">
        <v>53</v>
      </c>
      <c r="J187" s="4">
        <v>63566.399163125076</v>
      </c>
      <c r="K187" s="5">
        <v>14</v>
      </c>
      <c r="L187" s="4">
        <v>4237.7599442083383</v>
      </c>
      <c r="M187" s="5">
        <v>1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23.726128473320315</v>
      </c>
      <c r="S187" s="6">
        <v>35.161293029785199</v>
      </c>
      <c r="U187" s="10">
        <f t="shared" si="4"/>
        <v>52251580.112088814</v>
      </c>
      <c r="W187" s="14">
        <f t="shared" si="5"/>
        <v>33595548.251035638</v>
      </c>
    </row>
    <row r="188" spans="1:23" ht="15" customHeight="1" x14ac:dyDescent="0.25">
      <c r="A188" s="13">
        <v>13</v>
      </c>
      <c r="B188" s="13">
        <v>780</v>
      </c>
      <c r="C188" s="3">
        <v>44286.443680555552</v>
      </c>
      <c r="D188" s="4">
        <v>30253368.241703331</v>
      </c>
      <c r="E188" s="5">
        <v>6635</v>
      </c>
      <c r="F188" s="4">
        <v>2135831.0118810027</v>
      </c>
      <c r="G188" s="5">
        <v>441</v>
      </c>
      <c r="H188" s="4">
        <v>266978.87648512534</v>
      </c>
      <c r="I188" s="5">
        <v>56</v>
      </c>
      <c r="J188" s="4">
        <v>29664.319609458369</v>
      </c>
      <c r="K188" s="5">
        <v>7</v>
      </c>
      <c r="L188" s="4">
        <v>0</v>
      </c>
      <c r="M188" s="5">
        <v>0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23.726128473320315</v>
      </c>
      <c r="S188" s="6">
        <v>35.161293029785199</v>
      </c>
      <c r="U188" s="10">
        <f t="shared" si="4"/>
        <v>32685842.449678916</v>
      </c>
      <c r="W188" s="14">
        <f t="shared" si="5"/>
        <v>14029810.58862574</v>
      </c>
    </row>
    <row r="189" spans="1:23" ht="15" customHeight="1" x14ac:dyDescent="0.25">
      <c r="B189" s="13">
        <v>785</v>
      </c>
      <c r="C189" s="3">
        <v>44286.443738425929</v>
      </c>
      <c r="D189" s="4">
        <v>32757884.368730456</v>
      </c>
      <c r="E189" s="5">
        <v>7187</v>
      </c>
      <c r="F189" s="4">
        <v>2301103.6497051278</v>
      </c>
      <c r="G189" s="5">
        <v>473</v>
      </c>
      <c r="H189" s="4">
        <v>296643.19609458366</v>
      </c>
      <c r="I189" s="5">
        <v>63</v>
      </c>
      <c r="J189" s="4">
        <v>29664.319609458369</v>
      </c>
      <c r="K189" s="5">
        <v>7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23.726128473320315</v>
      </c>
      <c r="S189" s="6">
        <v>35.161293029785199</v>
      </c>
      <c r="U189" s="10">
        <f t="shared" si="4"/>
        <v>35385295.534139618</v>
      </c>
      <c r="W189" s="14">
        <f t="shared" si="5"/>
        <v>16729263.673086442</v>
      </c>
    </row>
    <row r="190" spans="1:23" ht="15" customHeight="1" x14ac:dyDescent="0.25">
      <c r="B190" s="13">
        <v>790</v>
      </c>
      <c r="C190" s="3">
        <v>44286.443796296298</v>
      </c>
      <c r="D190" s="4">
        <v>32440052.372914832</v>
      </c>
      <c r="E190" s="5">
        <v>7120</v>
      </c>
      <c r="F190" s="4">
        <v>2267201.5701514613</v>
      </c>
      <c r="G190" s="5">
        <v>476</v>
      </c>
      <c r="H190" s="4">
        <v>250027.83670829199</v>
      </c>
      <c r="I190" s="5">
        <v>54</v>
      </c>
      <c r="J190" s="4">
        <v>21188.799721041691</v>
      </c>
      <c r="K190" s="5">
        <v>5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23.726128473320315</v>
      </c>
      <c r="S190" s="6">
        <v>35.161293029785199</v>
      </c>
      <c r="U190" s="10">
        <f t="shared" si="4"/>
        <v>34978470.579495624</v>
      </c>
      <c r="W190" s="14">
        <f t="shared" si="5"/>
        <v>16322438.718442447</v>
      </c>
    </row>
    <row r="191" spans="1:23" ht="15" customHeight="1" x14ac:dyDescent="0.25">
      <c r="B191" s="13">
        <v>795</v>
      </c>
      <c r="C191" s="3">
        <v>44286.443854166668</v>
      </c>
      <c r="D191" s="4">
        <v>46767918.744283229</v>
      </c>
      <c r="E191" s="5">
        <v>10370</v>
      </c>
      <c r="F191" s="4">
        <v>2822348.1228427533</v>
      </c>
      <c r="G191" s="5">
        <v>608</v>
      </c>
      <c r="H191" s="4">
        <v>245790.07676408361</v>
      </c>
      <c r="I191" s="5">
        <v>49</v>
      </c>
      <c r="J191" s="4">
        <v>38139.839497875051</v>
      </c>
      <c r="K191" s="5">
        <v>9</v>
      </c>
      <c r="L191" s="4">
        <v>0</v>
      </c>
      <c r="M191" s="5">
        <v>0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23.726128473320315</v>
      </c>
      <c r="S191" s="6">
        <v>35.161293029785199</v>
      </c>
      <c r="U191" s="10">
        <f t="shared" si="4"/>
        <v>49874196.783387937</v>
      </c>
      <c r="W191" s="14">
        <f t="shared" si="5"/>
        <v>31218164.92233476</v>
      </c>
    </row>
    <row r="192" spans="1:23" ht="15" customHeight="1" x14ac:dyDescent="0.25">
      <c r="B192" s="13">
        <v>800</v>
      </c>
      <c r="C192" s="3">
        <v>44286.443912037037</v>
      </c>
      <c r="D192" s="4">
        <v>35058988.01843559</v>
      </c>
      <c r="E192" s="5">
        <v>7703</v>
      </c>
      <c r="F192" s="4">
        <v>2415523.1681987531</v>
      </c>
      <c r="G192" s="5">
        <v>496</v>
      </c>
      <c r="H192" s="4">
        <v>313594.23587141704</v>
      </c>
      <c r="I192" s="5">
        <v>61</v>
      </c>
      <c r="J192" s="4">
        <v>55090.879274708401</v>
      </c>
      <c r="K192" s="5">
        <v>12</v>
      </c>
      <c r="L192" s="4">
        <v>4237.7599442083383</v>
      </c>
      <c r="M192" s="5">
        <v>1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23.726128473320315</v>
      </c>
      <c r="S192" s="6">
        <v>35.161293029785199</v>
      </c>
      <c r="U192" s="10">
        <f t="shared" si="4"/>
        <v>37847434.061724685</v>
      </c>
      <c r="W192" s="14">
        <f t="shared" si="5"/>
        <v>19191402.200671509</v>
      </c>
    </row>
    <row r="193" spans="1:23" ht="15" customHeight="1" x14ac:dyDescent="0.25">
      <c r="B193" s="13">
        <v>805</v>
      </c>
      <c r="C193" s="3">
        <v>44286.443969907406</v>
      </c>
      <c r="D193" s="4">
        <v>21663428.834793024</v>
      </c>
      <c r="E193" s="5">
        <v>4633</v>
      </c>
      <c r="F193" s="4">
        <v>2029887.013275794</v>
      </c>
      <c r="G193" s="5">
        <v>404</v>
      </c>
      <c r="H193" s="4">
        <v>317831.99581562541</v>
      </c>
      <c r="I193" s="5">
        <v>67</v>
      </c>
      <c r="J193" s="4">
        <v>33902.079553666706</v>
      </c>
      <c r="K193" s="5">
        <v>7</v>
      </c>
      <c r="L193" s="4">
        <v>4237.7599442083383</v>
      </c>
      <c r="M193" s="5">
        <v>1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23.726128473320315</v>
      </c>
      <c r="S193" s="6">
        <v>35</v>
      </c>
      <c r="U193" s="10">
        <f t="shared" si="4"/>
        <v>24049287.683382321</v>
      </c>
      <c r="W193" s="14">
        <f t="shared" si="5"/>
        <v>5393255.8223291449</v>
      </c>
    </row>
    <row r="194" spans="1:23" ht="15" customHeight="1" x14ac:dyDescent="0.25">
      <c r="B194" s="13">
        <v>810</v>
      </c>
      <c r="C194" s="3">
        <v>44286.444027777776</v>
      </c>
      <c r="D194" s="4">
        <v>42843753.035946302</v>
      </c>
      <c r="E194" s="5">
        <v>9497</v>
      </c>
      <c r="F194" s="4">
        <v>2597746.8457997115</v>
      </c>
      <c r="G194" s="5">
        <v>546</v>
      </c>
      <c r="H194" s="4">
        <v>283929.91626195872</v>
      </c>
      <c r="I194" s="5">
        <v>55</v>
      </c>
      <c r="J194" s="4">
        <v>50853.119330500063</v>
      </c>
      <c r="K194" s="5">
        <v>11</v>
      </c>
      <c r="L194" s="4">
        <v>4237.7599442083383</v>
      </c>
      <c r="M194" s="5">
        <v>1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23.726128473320315</v>
      </c>
      <c r="S194" s="6">
        <v>35</v>
      </c>
      <c r="U194" s="10">
        <f t="shared" si="4"/>
        <v>45780520.677282684</v>
      </c>
      <c r="W194" s="14">
        <f t="shared" si="5"/>
        <v>27124488.816229507</v>
      </c>
    </row>
    <row r="195" spans="1:23" ht="15" customHeight="1" x14ac:dyDescent="0.25">
      <c r="B195" s="13">
        <v>815</v>
      </c>
      <c r="C195" s="3">
        <v>44286.444085648145</v>
      </c>
      <c r="D195" s="4">
        <v>52946572.74293898</v>
      </c>
      <c r="E195" s="5">
        <v>11803</v>
      </c>
      <c r="F195" s="4">
        <v>2928292.1214479618</v>
      </c>
      <c r="G195" s="5">
        <v>624</v>
      </c>
      <c r="H195" s="4">
        <v>283929.91626195872</v>
      </c>
      <c r="I195" s="5">
        <v>54</v>
      </c>
      <c r="J195" s="4">
        <v>55090.879274708401</v>
      </c>
      <c r="K195" s="5">
        <v>12</v>
      </c>
      <c r="L195" s="4">
        <v>4237.7599442083383</v>
      </c>
      <c r="M195" s="5">
        <v>1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23.726128473320315</v>
      </c>
      <c r="S195" s="6">
        <v>35</v>
      </c>
      <c r="U195" s="10">
        <f t="shared" si="4"/>
        <v>56218123.419867821</v>
      </c>
      <c r="W195" s="14">
        <f t="shared" si="5"/>
        <v>37562091.558814645</v>
      </c>
    </row>
    <row r="196" spans="1:23" ht="15" customHeight="1" x14ac:dyDescent="0.25">
      <c r="B196" s="13">
        <v>820</v>
      </c>
      <c r="C196" s="3">
        <v>44286.444143518522</v>
      </c>
      <c r="D196" s="4">
        <v>41580900.572572216</v>
      </c>
      <c r="E196" s="5">
        <v>9252</v>
      </c>
      <c r="F196" s="4">
        <v>2373145.5687566693</v>
      </c>
      <c r="G196" s="5">
        <v>506</v>
      </c>
      <c r="H196" s="4">
        <v>228839.03698725029</v>
      </c>
      <c r="I196" s="5">
        <v>51</v>
      </c>
      <c r="J196" s="4">
        <v>12713.279832625016</v>
      </c>
      <c r="K196" s="5">
        <v>3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23.726128473320315</v>
      </c>
      <c r="S196" s="6">
        <v>35</v>
      </c>
      <c r="U196" s="10">
        <f t="shared" si="4"/>
        <v>44195598.458148763</v>
      </c>
      <c r="W196" s="14">
        <f t="shared" si="5"/>
        <v>25539566.597095586</v>
      </c>
    </row>
    <row r="197" spans="1:23" ht="15" customHeight="1" x14ac:dyDescent="0.25">
      <c r="B197" s="13">
        <v>825</v>
      </c>
      <c r="C197" s="3">
        <v>44286.444201388891</v>
      </c>
      <c r="D197" s="4">
        <v>35160694.257096589</v>
      </c>
      <c r="E197" s="5">
        <v>7728</v>
      </c>
      <c r="F197" s="4">
        <v>2411285.4082545447</v>
      </c>
      <c r="G197" s="5">
        <v>496</v>
      </c>
      <c r="H197" s="4">
        <v>309356.47592720872</v>
      </c>
      <c r="I197" s="5">
        <v>65</v>
      </c>
      <c r="J197" s="4">
        <v>33902.079553666706</v>
      </c>
      <c r="K197" s="5">
        <v>8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23.726128473320315</v>
      </c>
      <c r="S197" s="6">
        <v>35.161293029785199</v>
      </c>
      <c r="U197" s="10">
        <f t="shared" si="4"/>
        <v>37915238.220832005</v>
      </c>
      <c r="W197" s="14">
        <f t="shared" si="5"/>
        <v>19259206.359778829</v>
      </c>
    </row>
    <row r="198" spans="1:23" ht="15" customHeight="1" x14ac:dyDescent="0.25">
      <c r="B198" s="13">
        <v>830</v>
      </c>
      <c r="C198" s="3">
        <v>44286.44425925926</v>
      </c>
      <c r="D198" s="4">
        <v>26121552.296100199</v>
      </c>
      <c r="E198" s="5">
        <v>5736</v>
      </c>
      <c r="F198" s="4">
        <v>1813761.2561211688</v>
      </c>
      <c r="G198" s="5">
        <v>366</v>
      </c>
      <c r="H198" s="4">
        <v>262741.11654091702</v>
      </c>
      <c r="I198" s="5">
        <v>54</v>
      </c>
      <c r="J198" s="4">
        <v>33902.079553666706</v>
      </c>
      <c r="K198" s="5">
        <v>8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23.726128473320315</v>
      </c>
      <c r="S198" s="6">
        <v>35.161293029785199</v>
      </c>
      <c r="U198" s="10">
        <f t="shared" si="4"/>
        <v>28231956.748315953</v>
      </c>
      <c r="W198" s="14">
        <f t="shared" si="5"/>
        <v>9575924.8872627765</v>
      </c>
    </row>
    <row r="199" spans="1:23" ht="15" customHeight="1" x14ac:dyDescent="0.25">
      <c r="B199" s="13">
        <v>835</v>
      </c>
      <c r="C199" s="3">
        <v>44286.44431712963</v>
      </c>
      <c r="D199" s="4">
        <v>20599751.088796731</v>
      </c>
      <c r="E199" s="5">
        <v>4459</v>
      </c>
      <c r="F199" s="4">
        <v>1703579.4975717522</v>
      </c>
      <c r="G199" s="5">
        <v>344</v>
      </c>
      <c r="H199" s="4">
        <v>245790.07676408361</v>
      </c>
      <c r="I199" s="5">
        <v>49</v>
      </c>
      <c r="J199" s="4">
        <v>38139.839497875051</v>
      </c>
      <c r="K199" s="5">
        <v>9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23.726128473320315</v>
      </c>
      <c r="S199" s="6">
        <v>35</v>
      </c>
      <c r="U199" s="10">
        <f t="shared" si="4"/>
        <v>22587260.502630442</v>
      </c>
      <c r="W199" s="14">
        <f t="shared" si="5"/>
        <v>3931228.6415772662</v>
      </c>
    </row>
    <row r="200" spans="1:23" ht="15" customHeight="1" x14ac:dyDescent="0.25">
      <c r="A200" s="13">
        <v>14</v>
      </c>
      <c r="B200" s="13">
        <v>840</v>
      </c>
      <c r="C200" s="3">
        <v>44286.444374999999</v>
      </c>
      <c r="D200" s="4">
        <v>24303553.280034821</v>
      </c>
      <c r="E200" s="5">
        <v>5329</v>
      </c>
      <c r="F200" s="4">
        <v>1720530.5373485854</v>
      </c>
      <c r="G200" s="5">
        <v>359</v>
      </c>
      <c r="H200" s="4">
        <v>199174.71737779194</v>
      </c>
      <c r="I200" s="5">
        <v>38</v>
      </c>
      <c r="J200" s="4">
        <v>38139.839497875051</v>
      </c>
      <c r="K200" s="5">
        <v>7</v>
      </c>
      <c r="L200" s="4">
        <v>8475.5198884166766</v>
      </c>
      <c r="M200" s="5">
        <v>2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23.726128473320315</v>
      </c>
      <c r="S200" s="6">
        <v>34.838706970214801</v>
      </c>
      <c r="U200" s="10">
        <f t="shared" si="4"/>
        <v>26269873.894147493</v>
      </c>
      <c r="W200" s="14">
        <f t="shared" si="5"/>
        <v>7613842.0330943167</v>
      </c>
    </row>
    <row r="201" spans="1:23" ht="15" customHeight="1" x14ac:dyDescent="0.25">
      <c r="B201" s="13">
        <v>845</v>
      </c>
      <c r="C201" s="3">
        <v>44286.444432870368</v>
      </c>
      <c r="D201" s="4">
        <v>24502727.997412615</v>
      </c>
      <c r="E201" s="5">
        <v>5365</v>
      </c>
      <c r="F201" s="4">
        <v>1767145.8967348773</v>
      </c>
      <c r="G201" s="5">
        <v>362</v>
      </c>
      <c r="H201" s="4">
        <v>233076.79693145861</v>
      </c>
      <c r="I201" s="5">
        <v>48</v>
      </c>
      <c r="J201" s="4">
        <v>29664.319609458369</v>
      </c>
      <c r="K201" s="5">
        <v>7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23.726128473320315</v>
      </c>
      <c r="S201" s="6">
        <v>34.838706970214801</v>
      </c>
      <c r="U201" s="10">
        <f t="shared" ref="U201:U264" si="6">SUM(D201,F201,H201,J201,L201,N201)</f>
        <v>26532615.010688409</v>
      </c>
      <c r="W201" s="14">
        <f t="shared" ref="W201:W264" si="7">U201-$V$31</f>
        <v>7876583.149635233</v>
      </c>
    </row>
    <row r="202" spans="1:23" ht="15" customHeight="1" x14ac:dyDescent="0.25">
      <c r="B202" s="13">
        <v>850</v>
      </c>
      <c r="C202" s="3">
        <v>44286.444490740738</v>
      </c>
      <c r="D202" s="4">
        <v>24265413.440536946</v>
      </c>
      <c r="E202" s="5">
        <v>5286</v>
      </c>
      <c r="F202" s="4">
        <v>1864614.3754516689</v>
      </c>
      <c r="G202" s="5">
        <v>388</v>
      </c>
      <c r="H202" s="4">
        <v>220363.5170988336</v>
      </c>
      <c r="I202" s="5">
        <v>46</v>
      </c>
      <c r="J202" s="4">
        <v>25426.559665250032</v>
      </c>
      <c r="K202" s="5">
        <v>6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23.726128473320315</v>
      </c>
      <c r="S202" s="6">
        <v>34.838706970214801</v>
      </c>
      <c r="U202" s="10">
        <f t="shared" si="6"/>
        <v>26375817.8927527</v>
      </c>
      <c r="W202" s="14">
        <f t="shared" si="7"/>
        <v>7719786.0316995233</v>
      </c>
    </row>
    <row r="203" spans="1:23" ht="15" customHeight="1" x14ac:dyDescent="0.25">
      <c r="B203" s="13">
        <v>855</v>
      </c>
      <c r="C203" s="3">
        <v>44286.444548611114</v>
      </c>
      <c r="D203" s="4">
        <v>26591943.649907324</v>
      </c>
      <c r="E203" s="5">
        <v>5842</v>
      </c>
      <c r="F203" s="4">
        <v>1834950.0558422105</v>
      </c>
      <c r="G203" s="5">
        <v>380</v>
      </c>
      <c r="H203" s="4">
        <v>224601.27704304195</v>
      </c>
      <c r="I203" s="5">
        <v>40</v>
      </c>
      <c r="J203" s="4">
        <v>55090.879274708401</v>
      </c>
      <c r="K203" s="5">
        <v>11</v>
      </c>
      <c r="L203" s="4">
        <v>8475.5198884166766</v>
      </c>
      <c r="M203" s="5">
        <v>1</v>
      </c>
      <c r="N203" s="4">
        <v>4237.7599442083383</v>
      </c>
      <c r="O203" s="5">
        <v>1</v>
      </c>
      <c r="P203" s="5">
        <v>5</v>
      </c>
      <c r="Q203" s="6">
        <v>2.3597372509961577E-4</v>
      </c>
      <c r="R203" s="6">
        <v>23.726128473320315</v>
      </c>
      <c r="S203" s="6">
        <v>34.838706970214801</v>
      </c>
      <c r="U203" s="10">
        <f t="shared" si="6"/>
        <v>28719299.141899906</v>
      </c>
      <c r="W203" s="14">
        <f t="shared" si="7"/>
        <v>10063267.28084673</v>
      </c>
    </row>
    <row r="204" spans="1:23" ht="15" customHeight="1" x14ac:dyDescent="0.25">
      <c r="B204" s="13">
        <v>860</v>
      </c>
      <c r="C204" s="3">
        <v>44286.444606481484</v>
      </c>
      <c r="D204" s="4">
        <v>28791341.060951453</v>
      </c>
      <c r="E204" s="5">
        <v>6320</v>
      </c>
      <c r="F204" s="4">
        <v>2008698.2135547525</v>
      </c>
      <c r="G204" s="5">
        <v>417</v>
      </c>
      <c r="H204" s="4">
        <v>241552.3168198753</v>
      </c>
      <c r="I204" s="5">
        <v>48</v>
      </c>
      <c r="J204" s="4">
        <v>38139.839497875051</v>
      </c>
      <c r="K204" s="5">
        <v>7</v>
      </c>
      <c r="L204" s="4">
        <v>8475.5198884166766</v>
      </c>
      <c r="M204" s="5">
        <v>2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23.726128473320315</v>
      </c>
      <c r="S204" s="6">
        <v>34.838706970214801</v>
      </c>
      <c r="U204" s="10">
        <f t="shared" si="6"/>
        <v>31088206.950712372</v>
      </c>
      <c r="W204" s="14">
        <f t="shared" si="7"/>
        <v>12432175.089659195</v>
      </c>
    </row>
    <row r="205" spans="1:23" ht="15" customHeight="1" x14ac:dyDescent="0.25">
      <c r="B205" s="13">
        <v>865</v>
      </c>
      <c r="C205" s="3">
        <v>44286.444664351853</v>
      </c>
      <c r="D205" s="4">
        <v>21998211.870385483</v>
      </c>
      <c r="E205" s="5">
        <v>4804</v>
      </c>
      <c r="F205" s="4">
        <v>1640013.0984086269</v>
      </c>
      <c r="G205" s="5">
        <v>336</v>
      </c>
      <c r="H205" s="4">
        <v>216125.75715462526</v>
      </c>
      <c r="I205" s="5">
        <v>45</v>
      </c>
      <c r="J205" s="4">
        <v>25426.559665250032</v>
      </c>
      <c r="K205" s="5">
        <v>5</v>
      </c>
      <c r="L205" s="4">
        <v>4237.7599442083383</v>
      </c>
      <c r="M205" s="5">
        <v>1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23.726128473320315</v>
      </c>
      <c r="S205" s="6">
        <v>34.838706970214801</v>
      </c>
      <c r="U205" s="10">
        <f t="shared" si="6"/>
        <v>23884015.045558196</v>
      </c>
      <c r="W205" s="14">
        <f t="shared" si="7"/>
        <v>5227983.1845050193</v>
      </c>
    </row>
    <row r="206" spans="1:23" ht="15" customHeight="1" x14ac:dyDescent="0.25">
      <c r="B206" s="13">
        <v>870</v>
      </c>
      <c r="C206" s="3">
        <v>44286.444722222222</v>
      </c>
      <c r="D206" s="4">
        <v>26498712.931134742</v>
      </c>
      <c r="E206" s="5">
        <v>5817</v>
      </c>
      <c r="F206" s="4">
        <v>1847663.3356748356</v>
      </c>
      <c r="G206" s="5">
        <v>386</v>
      </c>
      <c r="H206" s="4">
        <v>211887.99721041691</v>
      </c>
      <c r="I206" s="5">
        <v>44</v>
      </c>
      <c r="J206" s="4">
        <v>25426.559665250032</v>
      </c>
      <c r="K206" s="5">
        <v>6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23.726128473320315</v>
      </c>
      <c r="S206" s="6">
        <v>34.677421569824197</v>
      </c>
      <c r="U206" s="10">
        <f t="shared" si="6"/>
        <v>28583690.823685247</v>
      </c>
      <c r="W206" s="14">
        <f t="shared" si="7"/>
        <v>9927658.9626320712</v>
      </c>
    </row>
    <row r="207" spans="1:23" ht="15" customHeight="1" x14ac:dyDescent="0.25">
      <c r="B207" s="13">
        <v>875</v>
      </c>
      <c r="C207" s="3">
        <v>44286.444780092592</v>
      </c>
      <c r="D207" s="4">
        <v>36148092.324097127</v>
      </c>
      <c r="E207" s="5">
        <v>8028</v>
      </c>
      <c r="F207" s="4">
        <v>2127355.4919925858</v>
      </c>
      <c r="G207" s="5">
        <v>459</v>
      </c>
      <c r="H207" s="4">
        <v>182223.67760095856</v>
      </c>
      <c r="I207" s="5">
        <v>35</v>
      </c>
      <c r="J207" s="4">
        <v>33902.079553666706</v>
      </c>
      <c r="K207" s="5">
        <v>8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23.726128473320315</v>
      </c>
      <c r="S207" s="6">
        <v>34.677421569824197</v>
      </c>
      <c r="U207" s="10">
        <f t="shared" si="6"/>
        <v>38491573.573244333</v>
      </c>
      <c r="W207" s="14">
        <f t="shared" si="7"/>
        <v>19835541.712191157</v>
      </c>
    </row>
    <row r="208" spans="1:23" ht="15" customHeight="1" x14ac:dyDescent="0.25">
      <c r="B208" s="13">
        <v>880</v>
      </c>
      <c r="C208" s="3">
        <v>44286.444837962961</v>
      </c>
      <c r="D208" s="4">
        <v>29079508.73715762</v>
      </c>
      <c r="E208" s="5">
        <v>6386</v>
      </c>
      <c r="F208" s="4">
        <v>2017173.7334431692</v>
      </c>
      <c r="G208" s="5">
        <v>416</v>
      </c>
      <c r="H208" s="4">
        <v>254265.5966525003</v>
      </c>
      <c r="I208" s="5">
        <v>46</v>
      </c>
      <c r="J208" s="4">
        <v>59328.639218916738</v>
      </c>
      <c r="K208" s="5">
        <v>13</v>
      </c>
      <c r="L208" s="4">
        <v>4237.7599442083383</v>
      </c>
      <c r="M208" s="5">
        <v>0</v>
      </c>
      <c r="N208" s="4">
        <v>4237.7599442083383</v>
      </c>
      <c r="O208" s="5">
        <v>1</v>
      </c>
      <c r="P208" s="5">
        <v>5</v>
      </c>
      <c r="Q208" s="6">
        <v>2.3597372509961577E-4</v>
      </c>
      <c r="R208" s="6">
        <v>23.726128473320315</v>
      </c>
      <c r="S208" s="6">
        <v>34.677421569824197</v>
      </c>
      <c r="U208" s="10">
        <f t="shared" si="6"/>
        <v>31418752.226360623</v>
      </c>
      <c r="W208" s="14">
        <f t="shared" si="7"/>
        <v>12762720.365307447</v>
      </c>
    </row>
    <row r="209" spans="1:23" ht="15" customHeight="1" x14ac:dyDescent="0.25">
      <c r="B209" s="13">
        <v>885</v>
      </c>
      <c r="C209" s="3">
        <v>44286.444895833331</v>
      </c>
      <c r="D209" s="4">
        <v>23167833.61498699</v>
      </c>
      <c r="E209" s="5">
        <v>5098</v>
      </c>
      <c r="F209" s="4">
        <v>1563733.4194128769</v>
      </c>
      <c r="G209" s="5">
        <v>319</v>
      </c>
      <c r="H209" s="4">
        <v>211887.99721041691</v>
      </c>
      <c r="I209" s="5">
        <v>46</v>
      </c>
      <c r="J209" s="4">
        <v>16951.039776833353</v>
      </c>
      <c r="K209" s="5">
        <v>4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23.726128473320315</v>
      </c>
      <c r="S209" s="6">
        <v>34.838706970214801</v>
      </c>
      <c r="U209" s="10">
        <f t="shared" si="6"/>
        <v>24960406.071387116</v>
      </c>
      <c r="W209" s="14">
        <f t="shared" si="7"/>
        <v>6304374.2103339396</v>
      </c>
    </row>
    <row r="210" spans="1:23" ht="15" customHeight="1" x14ac:dyDescent="0.25">
      <c r="B210" s="13">
        <v>890</v>
      </c>
      <c r="C210" s="3">
        <v>44286.444953703707</v>
      </c>
      <c r="D210" s="4">
        <v>26464810.851581074</v>
      </c>
      <c r="E210" s="5">
        <v>5832</v>
      </c>
      <c r="F210" s="4">
        <v>1750194.8569580438</v>
      </c>
      <c r="G210" s="5">
        <v>359</v>
      </c>
      <c r="H210" s="4">
        <v>228839.03698725029</v>
      </c>
      <c r="I210" s="5">
        <v>49</v>
      </c>
      <c r="J210" s="4">
        <v>21188.799721041691</v>
      </c>
      <c r="K210" s="5">
        <v>5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23.726128473320315</v>
      </c>
      <c r="S210" s="6">
        <v>34.838706970214801</v>
      </c>
      <c r="U210" s="10">
        <f t="shared" si="6"/>
        <v>28465033.545247406</v>
      </c>
      <c r="W210" s="14">
        <f t="shared" si="7"/>
        <v>9809001.6841942295</v>
      </c>
    </row>
    <row r="211" spans="1:23" ht="15" customHeight="1" x14ac:dyDescent="0.25">
      <c r="B211" s="13">
        <v>895</v>
      </c>
      <c r="C211" s="3">
        <v>44286.445011574076</v>
      </c>
      <c r="D211" s="4">
        <v>20370912.051809486</v>
      </c>
      <c r="E211" s="5">
        <v>4424</v>
      </c>
      <c r="F211" s="4">
        <v>1623062.0586317936</v>
      </c>
      <c r="G211" s="5">
        <v>336</v>
      </c>
      <c r="H211" s="4">
        <v>199174.71737779194</v>
      </c>
      <c r="I211" s="5">
        <v>37</v>
      </c>
      <c r="J211" s="4">
        <v>42377.599442083381</v>
      </c>
      <c r="K211" s="5">
        <v>9</v>
      </c>
      <c r="L211" s="4">
        <v>4237.7599442083383</v>
      </c>
      <c r="M211" s="5">
        <v>1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23.726128473320315</v>
      </c>
      <c r="S211" s="6">
        <v>34.677421569824197</v>
      </c>
      <c r="U211" s="10">
        <f t="shared" si="6"/>
        <v>22239764.187205363</v>
      </c>
      <c r="W211" s="14">
        <f t="shared" si="7"/>
        <v>3583732.3261521868</v>
      </c>
    </row>
    <row r="212" spans="1:23" ht="15" customHeight="1" x14ac:dyDescent="0.25">
      <c r="A212" s="13">
        <v>15</v>
      </c>
      <c r="B212" s="13">
        <v>900</v>
      </c>
      <c r="C212" s="3">
        <v>44286.445069444446</v>
      </c>
      <c r="D212" s="4">
        <v>23672127.048347779</v>
      </c>
      <c r="E212" s="5">
        <v>5236</v>
      </c>
      <c r="F212" s="4">
        <v>1483215.9804729186</v>
      </c>
      <c r="G212" s="5">
        <v>311</v>
      </c>
      <c r="H212" s="4">
        <v>165272.63782412521</v>
      </c>
      <c r="I212" s="5">
        <v>33</v>
      </c>
      <c r="J212" s="4">
        <v>25426.559665250032</v>
      </c>
      <c r="K212" s="5">
        <v>6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23.726128473320315</v>
      </c>
      <c r="S212" s="6">
        <v>34.677421569824197</v>
      </c>
      <c r="U212" s="10">
        <f t="shared" si="6"/>
        <v>25346042.226310074</v>
      </c>
      <c r="W212" s="14">
        <f t="shared" si="7"/>
        <v>6690010.3652568981</v>
      </c>
    </row>
    <row r="213" spans="1:23" ht="15" customHeight="1" x14ac:dyDescent="0.25">
      <c r="B213" s="13">
        <v>905</v>
      </c>
      <c r="C213" s="3">
        <v>44286.445127314815</v>
      </c>
      <c r="D213" s="4">
        <v>21625288.995295152</v>
      </c>
      <c r="E213" s="5">
        <v>4732</v>
      </c>
      <c r="F213" s="4">
        <v>1572208.9393012936</v>
      </c>
      <c r="G213" s="5">
        <v>325</v>
      </c>
      <c r="H213" s="4">
        <v>194936.95743358356</v>
      </c>
      <c r="I213" s="5">
        <v>37</v>
      </c>
      <c r="J213" s="4">
        <v>38139.839497875051</v>
      </c>
      <c r="K213" s="5">
        <v>9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23.726128473320315</v>
      </c>
      <c r="S213" s="6">
        <v>34.677421569824197</v>
      </c>
      <c r="U213" s="10">
        <f t="shared" si="6"/>
        <v>23430574.731527906</v>
      </c>
      <c r="W213" s="14">
        <f t="shared" si="7"/>
        <v>4774542.8704747297</v>
      </c>
    </row>
    <row r="214" spans="1:23" ht="15" customHeight="1" x14ac:dyDescent="0.25">
      <c r="B214" s="13">
        <v>910</v>
      </c>
      <c r="C214" s="3">
        <v>44286.445185185185</v>
      </c>
      <c r="D214" s="4">
        <v>22244001.947149567</v>
      </c>
      <c r="E214" s="5">
        <v>4898</v>
      </c>
      <c r="F214" s="4">
        <v>1487453.7404171268</v>
      </c>
      <c r="G214" s="5">
        <v>313</v>
      </c>
      <c r="H214" s="4">
        <v>161034.87787991686</v>
      </c>
      <c r="I214" s="5">
        <v>31</v>
      </c>
      <c r="J214" s="4">
        <v>29664.319609458369</v>
      </c>
      <c r="K214" s="5">
        <v>6</v>
      </c>
      <c r="L214" s="4">
        <v>4237.7599442083383</v>
      </c>
      <c r="M214" s="5">
        <v>0</v>
      </c>
      <c r="N214" s="4">
        <v>4237.7599442083383</v>
      </c>
      <c r="O214" s="5">
        <v>1</v>
      </c>
      <c r="P214" s="5">
        <v>5</v>
      </c>
      <c r="Q214" s="6">
        <v>2.3597372509961577E-4</v>
      </c>
      <c r="R214" s="6">
        <v>23.726128473320315</v>
      </c>
      <c r="S214" s="6">
        <v>34.677421569824197</v>
      </c>
      <c r="U214" s="10">
        <f t="shared" si="6"/>
        <v>23930630.404944487</v>
      </c>
      <c r="W214" s="14">
        <f t="shared" si="7"/>
        <v>5274598.5438913107</v>
      </c>
    </row>
    <row r="215" spans="1:23" ht="15" customHeight="1" x14ac:dyDescent="0.25">
      <c r="B215" s="13">
        <v>915</v>
      </c>
      <c r="C215" s="3">
        <v>44286.445243055554</v>
      </c>
      <c r="D215" s="4">
        <v>26761454.047675658</v>
      </c>
      <c r="E215" s="5">
        <v>5895</v>
      </c>
      <c r="F215" s="4">
        <v>1779859.1765675023</v>
      </c>
      <c r="G215" s="5">
        <v>375</v>
      </c>
      <c r="H215" s="4">
        <v>190699.19748937522</v>
      </c>
      <c r="I215" s="5">
        <v>34</v>
      </c>
      <c r="J215" s="4">
        <v>46615.359386291726</v>
      </c>
      <c r="K215" s="5">
        <v>10</v>
      </c>
      <c r="L215" s="4">
        <v>4237.7599442083383</v>
      </c>
      <c r="M215" s="5">
        <v>0</v>
      </c>
      <c r="N215" s="4">
        <v>4237.7599442083383</v>
      </c>
      <c r="O215" s="5">
        <v>1</v>
      </c>
      <c r="P215" s="5">
        <v>5</v>
      </c>
      <c r="Q215" s="6">
        <v>2.3597372509961577E-4</v>
      </c>
      <c r="R215" s="6">
        <v>23.726128473320315</v>
      </c>
      <c r="S215" s="6">
        <v>34.516128540039098</v>
      </c>
      <c r="U215" s="10">
        <f t="shared" si="6"/>
        <v>28787103.301007241</v>
      </c>
      <c r="W215" s="14">
        <f t="shared" si="7"/>
        <v>10131071.439954065</v>
      </c>
    </row>
    <row r="216" spans="1:23" ht="15" customHeight="1" x14ac:dyDescent="0.25">
      <c r="B216" s="13">
        <v>920</v>
      </c>
      <c r="C216" s="3">
        <v>44286.445300925923</v>
      </c>
      <c r="D216" s="4">
        <v>22883903.69872503</v>
      </c>
      <c r="E216" s="5">
        <v>4997</v>
      </c>
      <c r="F216" s="4">
        <v>1707817.2575159606</v>
      </c>
      <c r="G216" s="5">
        <v>342</v>
      </c>
      <c r="H216" s="4">
        <v>258503.35659670865</v>
      </c>
      <c r="I216" s="5">
        <v>52</v>
      </c>
      <c r="J216" s="4">
        <v>38139.839497875051</v>
      </c>
      <c r="K216" s="5">
        <v>7</v>
      </c>
      <c r="L216" s="4">
        <v>8475.5198884166766</v>
      </c>
      <c r="M216" s="5">
        <v>2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23.726128473320315</v>
      </c>
      <c r="S216" s="6">
        <v>34.516128540039098</v>
      </c>
      <c r="U216" s="10">
        <f t="shared" si="6"/>
        <v>24896839.672223989</v>
      </c>
      <c r="W216" s="14">
        <f t="shared" si="7"/>
        <v>6240807.8111708127</v>
      </c>
    </row>
    <row r="217" spans="1:23" ht="15" customHeight="1" x14ac:dyDescent="0.25">
      <c r="B217" s="13">
        <v>925</v>
      </c>
      <c r="C217" s="3">
        <v>44286.4453587963</v>
      </c>
      <c r="D217" s="4">
        <v>27049621.723881826</v>
      </c>
      <c r="E217" s="5">
        <v>5970</v>
      </c>
      <c r="F217" s="4">
        <v>1750194.8569580438</v>
      </c>
      <c r="G217" s="5">
        <v>372</v>
      </c>
      <c r="H217" s="4">
        <v>173748.15771254187</v>
      </c>
      <c r="I217" s="5">
        <v>34</v>
      </c>
      <c r="J217" s="4">
        <v>29664.319609458369</v>
      </c>
      <c r="K217" s="5">
        <v>5</v>
      </c>
      <c r="L217" s="4">
        <v>8475.5198884166766</v>
      </c>
      <c r="M217" s="5">
        <v>2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23.726128473320315</v>
      </c>
      <c r="S217" s="6">
        <v>34.516128540039098</v>
      </c>
      <c r="U217" s="10">
        <f t="shared" si="6"/>
        <v>29011704.578050286</v>
      </c>
      <c r="W217" s="14">
        <f t="shared" si="7"/>
        <v>10355672.716997109</v>
      </c>
    </row>
    <row r="218" spans="1:23" ht="15" customHeight="1" x14ac:dyDescent="0.25">
      <c r="B218" s="13">
        <v>930</v>
      </c>
      <c r="C218" s="3">
        <v>44286.445416666669</v>
      </c>
      <c r="D218" s="4">
        <v>18040144.082494896</v>
      </c>
      <c r="E218" s="5">
        <v>3931</v>
      </c>
      <c r="F218" s="4">
        <v>1381509.7418119183</v>
      </c>
      <c r="G218" s="5">
        <v>285</v>
      </c>
      <c r="H218" s="4">
        <v>173748.15771254187</v>
      </c>
      <c r="I218" s="5">
        <v>33</v>
      </c>
      <c r="J218" s="4">
        <v>33902.079553666706</v>
      </c>
      <c r="K218" s="5">
        <v>8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23.726128473320315</v>
      </c>
      <c r="S218" s="6">
        <v>34.516128540039098</v>
      </c>
      <c r="U218" s="10">
        <f t="shared" si="6"/>
        <v>19629304.061573025</v>
      </c>
      <c r="W218" s="14">
        <f t="shared" si="7"/>
        <v>973272.20051984861</v>
      </c>
    </row>
    <row r="219" spans="1:23" ht="15" customHeight="1" x14ac:dyDescent="0.25">
      <c r="B219" s="13">
        <v>935</v>
      </c>
      <c r="C219" s="3">
        <v>44286.445474537039</v>
      </c>
      <c r="D219" s="4">
        <v>17179878.813820604</v>
      </c>
      <c r="E219" s="5">
        <v>3696</v>
      </c>
      <c r="F219" s="4">
        <v>1517118.0600265851</v>
      </c>
      <c r="G219" s="5">
        <v>313</v>
      </c>
      <c r="H219" s="4">
        <v>190699.19748937522</v>
      </c>
      <c r="I219" s="5">
        <v>38</v>
      </c>
      <c r="J219" s="4">
        <v>29664.319609458369</v>
      </c>
      <c r="K219" s="5">
        <v>7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23.726128473320315</v>
      </c>
      <c r="S219" s="6">
        <v>34.516128540039098</v>
      </c>
      <c r="U219" s="10">
        <f t="shared" si="6"/>
        <v>18917360.390946023</v>
      </c>
      <c r="W219" s="14">
        <f t="shared" si="7"/>
        <v>261328.52989284694</v>
      </c>
    </row>
    <row r="220" spans="1:23" ht="15" customHeight="1" x14ac:dyDescent="0.25">
      <c r="B220" s="13">
        <v>940</v>
      </c>
      <c r="C220" s="3">
        <v>44286.445532407408</v>
      </c>
      <c r="D220" s="4">
        <v>17573990.488631979</v>
      </c>
      <c r="E220" s="5">
        <v>3804</v>
      </c>
      <c r="F220" s="4">
        <v>1453551.66086346</v>
      </c>
      <c r="G220" s="5">
        <v>301</v>
      </c>
      <c r="H220" s="4">
        <v>177985.91765675024</v>
      </c>
      <c r="I220" s="5">
        <v>35</v>
      </c>
      <c r="J220" s="4">
        <v>29664.319609458369</v>
      </c>
      <c r="K220" s="5">
        <v>7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23.726128473320315</v>
      </c>
      <c r="S220" s="6">
        <v>34.516128540039098</v>
      </c>
      <c r="U220" s="10">
        <f t="shared" si="6"/>
        <v>19235192.386761647</v>
      </c>
      <c r="W220" s="14">
        <f t="shared" si="7"/>
        <v>579160.52570847049</v>
      </c>
    </row>
    <row r="221" spans="1:23" ht="15" customHeight="1" x14ac:dyDescent="0.25">
      <c r="B221" s="13">
        <v>945</v>
      </c>
      <c r="C221" s="3">
        <v>44286.445590277777</v>
      </c>
      <c r="D221" s="4">
        <v>21858365.792226609</v>
      </c>
      <c r="E221" s="5">
        <v>4791</v>
      </c>
      <c r="F221" s="4">
        <v>1555257.8995244603</v>
      </c>
      <c r="G221" s="5">
        <v>323</v>
      </c>
      <c r="H221" s="4">
        <v>186461.4375451669</v>
      </c>
      <c r="I221" s="5">
        <v>37</v>
      </c>
      <c r="J221" s="4">
        <v>29664.319609458369</v>
      </c>
      <c r="K221" s="5">
        <v>7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23.726128473320315</v>
      </c>
      <c r="S221" s="6">
        <v>34.354835510253899</v>
      </c>
      <c r="U221" s="10">
        <f t="shared" si="6"/>
        <v>23629749.448905695</v>
      </c>
      <c r="W221" s="14">
        <f t="shared" si="7"/>
        <v>4973717.587852519</v>
      </c>
    </row>
    <row r="222" spans="1:23" ht="15" customHeight="1" x14ac:dyDescent="0.25">
      <c r="B222" s="13">
        <v>950</v>
      </c>
      <c r="C222" s="3">
        <v>44286.445648148147</v>
      </c>
      <c r="D222" s="4">
        <v>17459570.970138356</v>
      </c>
      <c r="E222" s="5">
        <v>3797</v>
      </c>
      <c r="F222" s="4">
        <v>1368796.4619792935</v>
      </c>
      <c r="G222" s="5">
        <v>276</v>
      </c>
      <c r="H222" s="4">
        <v>199174.71737779194</v>
      </c>
      <c r="I222" s="5">
        <v>41</v>
      </c>
      <c r="J222" s="4">
        <v>25426.559665250032</v>
      </c>
      <c r="K222" s="5">
        <v>6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23.726128473320315</v>
      </c>
      <c r="S222" s="6">
        <v>34.354835510253899</v>
      </c>
      <c r="U222" s="10">
        <f t="shared" si="6"/>
        <v>19052968.709160693</v>
      </c>
      <c r="W222" s="14">
        <f t="shared" si="7"/>
        <v>396936.84810751677</v>
      </c>
    </row>
    <row r="223" spans="1:23" ht="15" customHeight="1" x14ac:dyDescent="0.25">
      <c r="B223" s="13">
        <v>955</v>
      </c>
      <c r="C223" s="3">
        <v>44286.445706018516</v>
      </c>
      <c r="D223" s="4">
        <v>17048508.255550146</v>
      </c>
      <c r="E223" s="5">
        <v>3709</v>
      </c>
      <c r="F223" s="4">
        <v>1330656.6224814183</v>
      </c>
      <c r="G223" s="5">
        <v>264</v>
      </c>
      <c r="H223" s="4">
        <v>211887.99721041691</v>
      </c>
      <c r="I223" s="5">
        <v>46</v>
      </c>
      <c r="J223" s="4">
        <v>16951.039776833353</v>
      </c>
      <c r="K223" s="5">
        <v>4</v>
      </c>
      <c r="L223" s="4">
        <v>0</v>
      </c>
      <c r="M223" s="5">
        <v>0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23.726128473320315</v>
      </c>
      <c r="S223" s="6">
        <v>34.354835510253899</v>
      </c>
      <c r="U223" s="10">
        <f t="shared" si="6"/>
        <v>18608003.915018812</v>
      </c>
      <c r="W223" s="14">
        <f t="shared" si="7"/>
        <v>-48027.946034364402</v>
      </c>
    </row>
    <row r="224" spans="1:23" ht="15" customHeight="1" x14ac:dyDescent="0.25">
      <c r="A224" s="13">
        <v>16</v>
      </c>
      <c r="B224" s="13">
        <v>960</v>
      </c>
      <c r="C224" s="3">
        <v>44286.445763888885</v>
      </c>
      <c r="D224" s="4">
        <v>18658857.034349315</v>
      </c>
      <c r="E224" s="5">
        <v>4062</v>
      </c>
      <c r="F224" s="4">
        <v>1445076.1409750434</v>
      </c>
      <c r="G224" s="5">
        <v>300</v>
      </c>
      <c r="H224" s="4">
        <v>173748.15771254187</v>
      </c>
      <c r="I224" s="5">
        <v>35</v>
      </c>
      <c r="J224" s="4">
        <v>25426.559665250032</v>
      </c>
      <c r="K224" s="5">
        <v>5</v>
      </c>
      <c r="L224" s="4">
        <v>4237.7599442083383</v>
      </c>
      <c r="M224" s="5">
        <v>1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23.726128473320315</v>
      </c>
      <c r="S224" s="6">
        <v>34.516128540039098</v>
      </c>
      <c r="U224" s="10">
        <f t="shared" si="6"/>
        <v>20307345.652646359</v>
      </c>
      <c r="W224" s="14">
        <f t="shared" si="7"/>
        <v>1651313.7915931828</v>
      </c>
    </row>
    <row r="225" spans="1:23" ht="15" customHeight="1" x14ac:dyDescent="0.25">
      <c r="B225" s="13">
        <v>965</v>
      </c>
      <c r="C225" s="3">
        <v>44286.445821759262</v>
      </c>
      <c r="D225" s="4">
        <v>18993640.069941774</v>
      </c>
      <c r="E225" s="5">
        <v>4168</v>
      </c>
      <c r="F225" s="4">
        <v>1330656.6224814183</v>
      </c>
      <c r="G225" s="5">
        <v>267</v>
      </c>
      <c r="H225" s="4">
        <v>199174.71737779194</v>
      </c>
      <c r="I225" s="5">
        <v>41</v>
      </c>
      <c r="J225" s="4">
        <v>25426.559665250032</v>
      </c>
      <c r="K225" s="5">
        <v>4</v>
      </c>
      <c r="L225" s="4">
        <v>8475.5198884166766</v>
      </c>
      <c r="M225" s="5">
        <v>1</v>
      </c>
      <c r="N225" s="4">
        <v>4237.7599442083383</v>
      </c>
      <c r="O225" s="5">
        <v>1</v>
      </c>
      <c r="P225" s="5">
        <v>5</v>
      </c>
      <c r="Q225" s="6">
        <v>2.3597372509961577E-4</v>
      </c>
      <c r="R225" s="6">
        <v>23.726128473320315</v>
      </c>
      <c r="S225" s="6">
        <v>34.354835510253899</v>
      </c>
      <c r="U225" s="10">
        <f t="shared" si="6"/>
        <v>20561611.249298859</v>
      </c>
      <c r="W225" s="14">
        <f t="shared" si="7"/>
        <v>1905579.3882456832</v>
      </c>
    </row>
    <row r="226" spans="1:23" ht="15" customHeight="1" x14ac:dyDescent="0.25">
      <c r="B226" s="13">
        <v>970</v>
      </c>
      <c r="C226" s="3">
        <v>44286.445879629631</v>
      </c>
      <c r="D226" s="4">
        <v>21532058.276522566</v>
      </c>
      <c r="E226" s="5">
        <v>4757</v>
      </c>
      <c r="F226" s="4">
        <v>1373034.2219235017</v>
      </c>
      <c r="G226" s="5">
        <v>285</v>
      </c>
      <c r="H226" s="4">
        <v>165272.63782412521</v>
      </c>
      <c r="I226" s="5">
        <v>35</v>
      </c>
      <c r="J226" s="4">
        <v>16951.039776833353</v>
      </c>
      <c r="K226" s="5">
        <v>4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23.726128473320315</v>
      </c>
      <c r="S226" s="6">
        <v>34.516128540039098</v>
      </c>
      <c r="U226" s="10">
        <f t="shared" si="6"/>
        <v>23087316.176047023</v>
      </c>
      <c r="W226" s="14">
        <f t="shared" si="7"/>
        <v>4431284.3149938472</v>
      </c>
    </row>
    <row r="227" spans="1:23" ht="15" customHeight="1" x14ac:dyDescent="0.25">
      <c r="B227" s="13">
        <v>975</v>
      </c>
      <c r="C227" s="3">
        <v>44286.445937500001</v>
      </c>
      <c r="D227" s="4">
        <v>21252366.120204821</v>
      </c>
      <c r="E227" s="5">
        <v>4678</v>
      </c>
      <c r="F227" s="4">
        <v>1428125.1011982101</v>
      </c>
      <c r="G227" s="5">
        <v>296</v>
      </c>
      <c r="H227" s="4">
        <v>173748.15771254187</v>
      </c>
      <c r="I227" s="5">
        <v>36</v>
      </c>
      <c r="J227" s="4">
        <v>21188.799721041691</v>
      </c>
      <c r="K227" s="5">
        <v>5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23.726128473320315</v>
      </c>
      <c r="S227" s="6">
        <v>34.516128540039098</v>
      </c>
      <c r="U227" s="10">
        <f t="shared" si="6"/>
        <v>22875428.178836614</v>
      </c>
      <c r="W227" s="14">
        <f t="shared" si="7"/>
        <v>4219396.3177834377</v>
      </c>
    </row>
    <row r="228" spans="1:23" ht="15" customHeight="1" x14ac:dyDescent="0.25">
      <c r="B228" s="13">
        <v>980</v>
      </c>
      <c r="C228" s="3">
        <v>44286.44599537037</v>
      </c>
      <c r="D228" s="4">
        <v>17985053.203220189</v>
      </c>
      <c r="E228" s="5">
        <v>3930</v>
      </c>
      <c r="F228" s="4">
        <v>1330656.6224814183</v>
      </c>
      <c r="G228" s="5">
        <v>279</v>
      </c>
      <c r="H228" s="4">
        <v>148321.59804729183</v>
      </c>
      <c r="I228" s="5">
        <v>30</v>
      </c>
      <c r="J228" s="4">
        <v>21188.799721041691</v>
      </c>
      <c r="K228" s="5">
        <v>5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23.726128473320315</v>
      </c>
      <c r="S228" s="6">
        <v>34.516128540039098</v>
      </c>
      <c r="U228" s="10">
        <f t="shared" si="6"/>
        <v>19485220.223469935</v>
      </c>
      <c r="W228" s="14">
        <f t="shared" si="7"/>
        <v>829188.36241675913</v>
      </c>
    </row>
    <row r="229" spans="1:23" ht="15" customHeight="1" x14ac:dyDescent="0.25">
      <c r="B229" s="13">
        <v>985</v>
      </c>
      <c r="C229" s="3">
        <v>44286.446053240739</v>
      </c>
      <c r="D229" s="4">
        <v>18836842.952006064</v>
      </c>
      <c r="E229" s="5">
        <v>4165</v>
      </c>
      <c r="F229" s="4">
        <v>1186572.7843783346</v>
      </c>
      <c r="G229" s="5">
        <v>238</v>
      </c>
      <c r="H229" s="4">
        <v>177985.91765675024</v>
      </c>
      <c r="I229" s="5">
        <v>33</v>
      </c>
      <c r="J229" s="4">
        <v>38139.839497875051</v>
      </c>
      <c r="K229" s="5">
        <v>9</v>
      </c>
      <c r="L229" s="4">
        <v>0</v>
      </c>
      <c r="M229" s="5">
        <v>0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23.726128473320315</v>
      </c>
      <c r="S229" s="6">
        <v>34.354835510253899</v>
      </c>
      <c r="U229" s="10">
        <f t="shared" si="6"/>
        <v>20239541.493539024</v>
      </c>
      <c r="W229" s="14">
        <f t="shared" si="7"/>
        <v>1583509.6324858479</v>
      </c>
    </row>
    <row r="230" spans="1:23" ht="15" customHeight="1" x14ac:dyDescent="0.25">
      <c r="B230" s="13">
        <v>990</v>
      </c>
      <c r="C230" s="3">
        <v>44286.446111111109</v>
      </c>
      <c r="D230" s="4">
        <v>20184450.614264313</v>
      </c>
      <c r="E230" s="5">
        <v>4466</v>
      </c>
      <c r="F230" s="4">
        <v>1258614.7034298766</v>
      </c>
      <c r="G230" s="5">
        <v>263</v>
      </c>
      <c r="H230" s="4">
        <v>144083.83810308352</v>
      </c>
      <c r="I230" s="5">
        <v>26</v>
      </c>
      <c r="J230" s="4">
        <v>33902.079553666706</v>
      </c>
      <c r="K230" s="5">
        <v>8</v>
      </c>
      <c r="L230" s="4">
        <v>0</v>
      </c>
      <c r="M230" s="5">
        <v>0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23.726128473320315</v>
      </c>
      <c r="S230" s="6">
        <v>34.354835510253899</v>
      </c>
      <c r="U230" s="10">
        <f t="shared" si="6"/>
        <v>21621051.23535094</v>
      </c>
      <c r="W230" s="14">
        <f t="shared" si="7"/>
        <v>2965019.3742977642</v>
      </c>
    </row>
    <row r="231" spans="1:23" ht="15" customHeight="1" x14ac:dyDescent="0.25">
      <c r="B231" s="13">
        <v>995</v>
      </c>
      <c r="C231" s="3">
        <v>44286.446168981478</v>
      </c>
      <c r="D231" s="4">
        <v>20612464.368629359</v>
      </c>
      <c r="E231" s="5">
        <v>4533</v>
      </c>
      <c r="F231" s="4">
        <v>1402698.54153296</v>
      </c>
      <c r="G231" s="5">
        <v>284</v>
      </c>
      <c r="H231" s="4">
        <v>199174.71737779194</v>
      </c>
      <c r="I231" s="5">
        <v>37</v>
      </c>
      <c r="J231" s="4">
        <v>42377.599442083381</v>
      </c>
      <c r="K231" s="5">
        <v>10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23.726128473320315</v>
      </c>
      <c r="S231" s="6">
        <v>34.516128540039098</v>
      </c>
      <c r="U231" s="10">
        <f t="shared" si="6"/>
        <v>22256715.226982195</v>
      </c>
      <c r="W231" s="14">
        <f t="shared" si="7"/>
        <v>3600683.3659290187</v>
      </c>
    </row>
    <row r="232" spans="1:23" ht="15" customHeight="1" x14ac:dyDescent="0.25">
      <c r="B232" s="13">
        <v>1000</v>
      </c>
      <c r="C232" s="3">
        <v>44286.446226851855</v>
      </c>
      <c r="D232" s="4">
        <v>17023081.695884898</v>
      </c>
      <c r="E232" s="5">
        <v>3727</v>
      </c>
      <c r="F232" s="4">
        <v>1228950.3838204183</v>
      </c>
      <c r="G232" s="5">
        <v>241</v>
      </c>
      <c r="H232" s="4">
        <v>207650.2372662086</v>
      </c>
      <c r="I232" s="5">
        <v>41</v>
      </c>
      <c r="J232" s="4">
        <v>33902.079553666706</v>
      </c>
      <c r="K232" s="5">
        <v>8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23.726128473320315</v>
      </c>
      <c r="S232" s="6">
        <v>34.354835510253899</v>
      </c>
      <c r="U232" s="10">
        <f t="shared" si="6"/>
        <v>18493584.396525193</v>
      </c>
      <c r="W232" s="14">
        <f t="shared" si="7"/>
        <v>-162447.46452798322</v>
      </c>
    </row>
    <row r="233" spans="1:23" ht="15" customHeight="1" x14ac:dyDescent="0.25">
      <c r="B233" s="13">
        <v>1005</v>
      </c>
      <c r="C233" s="3">
        <v>44286.446284722224</v>
      </c>
      <c r="D233" s="4">
        <v>16590830.181575647</v>
      </c>
      <c r="E233" s="5">
        <v>3626</v>
      </c>
      <c r="F233" s="4">
        <v>1224712.6238762098</v>
      </c>
      <c r="G233" s="5">
        <v>254</v>
      </c>
      <c r="H233" s="4">
        <v>148321.59804729183</v>
      </c>
      <c r="I233" s="5">
        <v>28</v>
      </c>
      <c r="J233" s="4">
        <v>29664.319609458369</v>
      </c>
      <c r="K233" s="5">
        <v>7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23.726128473320315</v>
      </c>
      <c r="S233" s="6">
        <v>34.354835510253899</v>
      </c>
      <c r="U233" s="10">
        <f t="shared" si="6"/>
        <v>17993528.723108605</v>
      </c>
      <c r="W233" s="14">
        <f t="shared" si="7"/>
        <v>-662503.13794457167</v>
      </c>
    </row>
    <row r="234" spans="1:23" ht="15" customHeight="1" x14ac:dyDescent="0.25">
      <c r="B234" s="13">
        <v>1010</v>
      </c>
      <c r="C234" s="3">
        <v>44286.446342592593</v>
      </c>
      <c r="D234" s="4">
        <v>16175529.707043229</v>
      </c>
      <c r="E234" s="5">
        <v>3533</v>
      </c>
      <c r="F234" s="4">
        <v>1203523.8241551681</v>
      </c>
      <c r="G234" s="5">
        <v>256</v>
      </c>
      <c r="H234" s="4">
        <v>118657.27843783348</v>
      </c>
      <c r="I234" s="5">
        <v>22</v>
      </c>
      <c r="J234" s="4">
        <v>25426.559665250032</v>
      </c>
      <c r="K234" s="5">
        <v>6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23.726128473320315</v>
      </c>
      <c r="S234" s="6">
        <v>34.354835510253899</v>
      </c>
      <c r="U234" s="10">
        <f t="shared" si="6"/>
        <v>17523137.369301483</v>
      </c>
      <c r="W234" s="14">
        <f t="shared" si="7"/>
        <v>-1132894.4917516932</v>
      </c>
    </row>
    <row r="235" spans="1:23" ht="15" customHeight="1" x14ac:dyDescent="0.25">
      <c r="B235" s="13">
        <v>1015</v>
      </c>
      <c r="C235" s="3">
        <v>44286.446400462963</v>
      </c>
      <c r="D235" s="4">
        <v>16425557.543751521</v>
      </c>
      <c r="E235" s="5">
        <v>3580</v>
      </c>
      <c r="F235" s="4">
        <v>1254376.9434856682</v>
      </c>
      <c r="G235" s="5">
        <v>264</v>
      </c>
      <c r="H235" s="4">
        <v>135608.31821466683</v>
      </c>
      <c r="I235" s="5">
        <v>30</v>
      </c>
      <c r="J235" s="4">
        <v>8475.5198884166766</v>
      </c>
      <c r="K235" s="5">
        <v>2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23.726128473320315</v>
      </c>
      <c r="S235" s="6">
        <v>34.354835510253899</v>
      </c>
      <c r="U235" s="10">
        <f t="shared" si="6"/>
        <v>17824018.325340271</v>
      </c>
      <c r="W235" s="14">
        <f t="shared" si="7"/>
        <v>-832013.53571290523</v>
      </c>
    </row>
    <row r="236" spans="1:23" ht="15" customHeight="1" x14ac:dyDescent="0.25">
      <c r="A236" s="13">
        <v>17</v>
      </c>
      <c r="B236" s="13">
        <v>1020</v>
      </c>
      <c r="C236" s="3">
        <v>44286.446458333332</v>
      </c>
      <c r="D236" s="4">
        <v>16951039.776833355</v>
      </c>
      <c r="E236" s="5">
        <v>3686</v>
      </c>
      <c r="F236" s="4">
        <v>1330656.6224814183</v>
      </c>
      <c r="G236" s="5">
        <v>274</v>
      </c>
      <c r="H236" s="4">
        <v>169510.39776833353</v>
      </c>
      <c r="I236" s="5">
        <v>32</v>
      </c>
      <c r="J236" s="4">
        <v>33902.079553666706</v>
      </c>
      <c r="K236" s="5">
        <v>8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23.726128473320315</v>
      </c>
      <c r="S236" s="6">
        <v>34.354835510253899</v>
      </c>
      <c r="U236" s="10">
        <f t="shared" si="6"/>
        <v>18485108.876636773</v>
      </c>
      <c r="W236" s="14">
        <f t="shared" si="7"/>
        <v>-170922.98441640288</v>
      </c>
    </row>
    <row r="237" spans="1:23" ht="15" customHeight="1" x14ac:dyDescent="0.25">
      <c r="B237" s="13">
        <v>1025</v>
      </c>
      <c r="C237" s="3">
        <v>44286.446516203701</v>
      </c>
      <c r="D237" s="4">
        <v>18425780.237417854</v>
      </c>
      <c r="E237" s="5">
        <v>4041</v>
      </c>
      <c r="F237" s="4">
        <v>1300992.3028719597</v>
      </c>
      <c r="G237" s="5">
        <v>280</v>
      </c>
      <c r="H237" s="4">
        <v>114419.51849362515</v>
      </c>
      <c r="I237" s="5">
        <v>23</v>
      </c>
      <c r="J237" s="4">
        <v>16951.039776833353</v>
      </c>
      <c r="K237" s="5">
        <v>4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23.726128473320315</v>
      </c>
      <c r="S237" s="6">
        <v>34.354835510253899</v>
      </c>
      <c r="U237" s="10">
        <f t="shared" si="6"/>
        <v>19858143.098560274</v>
      </c>
      <c r="W237" s="14">
        <f t="shared" si="7"/>
        <v>1202111.2375070974</v>
      </c>
    </row>
    <row r="238" spans="1:23" ht="15" customHeight="1" x14ac:dyDescent="0.25">
      <c r="B238" s="13">
        <v>1030</v>
      </c>
      <c r="C238" s="3">
        <v>44286.446574074071</v>
      </c>
      <c r="D238" s="4">
        <v>19557262.142521482</v>
      </c>
      <c r="E238" s="5">
        <v>4296</v>
      </c>
      <c r="F238" s="4">
        <v>1351845.42220246</v>
      </c>
      <c r="G238" s="5">
        <v>286</v>
      </c>
      <c r="H238" s="4">
        <v>139846.07815887517</v>
      </c>
      <c r="I238" s="5">
        <v>30</v>
      </c>
      <c r="J238" s="4">
        <v>12713.279832625016</v>
      </c>
      <c r="K238" s="5">
        <v>3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23.726128473320315</v>
      </c>
      <c r="S238" s="6">
        <v>34.354835510253899</v>
      </c>
      <c r="U238" s="10">
        <f t="shared" si="6"/>
        <v>21061666.92271544</v>
      </c>
      <c r="W238" s="14">
        <f t="shared" si="7"/>
        <v>2405635.0616622642</v>
      </c>
    </row>
    <row r="239" spans="1:23" ht="15" customHeight="1" x14ac:dyDescent="0.25">
      <c r="B239" s="13">
        <v>1035</v>
      </c>
      <c r="C239" s="3">
        <v>44286.446631944447</v>
      </c>
      <c r="D239" s="4">
        <v>17201067.613541648</v>
      </c>
      <c r="E239" s="5">
        <v>3777</v>
      </c>
      <c r="F239" s="4">
        <v>1195048.3042667513</v>
      </c>
      <c r="G239" s="5">
        <v>250</v>
      </c>
      <c r="H239" s="4">
        <v>135608.31821466683</v>
      </c>
      <c r="I239" s="5">
        <v>26</v>
      </c>
      <c r="J239" s="4">
        <v>25426.559665250032</v>
      </c>
      <c r="K239" s="5">
        <v>6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23.726128473320315</v>
      </c>
      <c r="S239" s="6">
        <v>34.354835510253899</v>
      </c>
      <c r="U239" s="10">
        <f t="shared" si="6"/>
        <v>18557150.795688316</v>
      </c>
      <c r="W239" s="14">
        <f t="shared" si="7"/>
        <v>-98881.065364859998</v>
      </c>
    </row>
    <row r="240" spans="1:23" ht="15" customHeight="1" x14ac:dyDescent="0.25">
      <c r="B240" s="13">
        <v>1040</v>
      </c>
      <c r="C240" s="3">
        <v>44286.446689814817</v>
      </c>
      <c r="D240" s="4">
        <v>17302773.852202646</v>
      </c>
      <c r="E240" s="5">
        <v>3801</v>
      </c>
      <c r="F240" s="4">
        <v>1195048.3042667513</v>
      </c>
      <c r="G240" s="5">
        <v>248</v>
      </c>
      <c r="H240" s="4">
        <v>144083.83810308352</v>
      </c>
      <c r="I240" s="5">
        <v>29</v>
      </c>
      <c r="J240" s="4">
        <v>21188.799721041691</v>
      </c>
      <c r="K240" s="5">
        <v>4</v>
      </c>
      <c r="L240" s="4">
        <v>4237.7599442083383</v>
      </c>
      <c r="M240" s="5">
        <v>1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23.726128473320315</v>
      </c>
      <c r="S240" s="6">
        <v>34.354835510253899</v>
      </c>
      <c r="U240" s="10">
        <f t="shared" si="6"/>
        <v>18667332.554237727</v>
      </c>
      <c r="W240" s="14">
        <f t="shared" si="7"/>
        <v>11300.693184550852</v>
      </c>
    </row>
    <row r="241" spans="1:23" ht="15" customHeight="1" x14ac:dyDescent="0.25">
      <c r="B241" s="13">
        <v>1045</v>
      </c>
      <c r="C241" s="3">
        <v>44286.446747685186</v>
      </c>
      <c r="D241" s="4">
        <v>16777291.619120814</v>
      </c>
      <c r="E241" s="5">
        <v>3664</v>
      </c>
      <c r="F241" s="4">
        <v>1250139.1835414597</v>
      </c>
      <c r="G241" s="5">
        <v>256</v>
      </c>
      <c r="H241" s="4">
        <v>165272.63782412521</v>
      </c>
      <c r="I241" s="5">
        <v>32</v>
      </c>
      <c r="J241" s="4">
        <v>29664.319609458369</v>
      </c>
      <c r="K241" s="5">
        <v>7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23.726128473320315</v>
      </c>
      <c r="S241" s="6">
        <v>34.354835510253899</v>
      </c>
      <c r="U241" s="10">
        <f t="shared" si="6"/>
        <v>18222367.760095857</v>
      </c>
      <c r="W241" s="14">
        <f t="shared" si="7"/>
        <v>-433664.10095731914</v>
      </c>
    </row>
    <row r="242" spans="1:23" ht="15" customHeight="1" x14ac:dyDescent="0.25">
      <c r="B242" s="13">
        <v>1050</v>
      </c>
      <c r="C242" s="3">
        <v>44286.446805555555</v>
      </c>
      <c r="D242" s="4">
        <v>17463808.730082564</v>
      </c>
      <c r="E242" s="5">
        <v>3845</v>
      </c>
      <c r="F242" s="4">
        <v>1169621.7446015014</v>
      </c>
      <c r="G242" s="5">
        <v>240</v>
      </c>
      <c r="H242" s="4">
        <v>152559.3579915002</v>
      </c>
      <c r="I242" s="5">
        <v>32</v>
      </c>
      <c r="J242" s="4">
        <v>16951.039776833353</v>
      </c>
      <c r="K242" s="5">
        <v>4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23.726128473320315</v>
      </c>
      <c r="S242" s="6">
        <v>34.354835510253899</v>
      </c>
      <c r="U242" s="10">
        <f t="shared" si="6"/>
        <v>18802940.872452401</v>
      </c>
      <c r="W242" s="14">
        <f t="shared" si="7"/>
        <v>146909.0113992244</v>
      </c>
    </row>
    <row r="243" spans="1:23" ht="15" customHeight="1" x14ac:dyDescent="0.25">
      <c r="B243" s="13">
        <v>1055</v>
      </c>
      <c r="C243" s="3">
        <v>44286.446863425925</v>
      </c>
      <c r="D243" s="4">
        <v>18968213.510276522</v>
      </c>
      <c r="E243" s="5">
        <v>4151</v>
      </c>
      <c r="F243" s="4">
        <v>1377271.9818677101</v>
      </c>
      <c r="G243" s="5">
        <v>287</v>
      </c>
      <c r="H243" s="4">
        <v>161034.87787991686</v>
      </c>
      <c r="I243" s="5">
        <v>28</v>
      </c>
      <c r="J243" s="4">
        <v>42377.599442083381</v>
      </c>
      <c r="K243" s="5">
        <v>10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23.726128473320315</v>
      </c>
      <c r="S243" s="6">
        <v>34.354835510253899</v>
      </c>
      <c r="U243" s="10">
        <f t="shared" si="6"/>
        <v>20548897.969466235</v>
      </c>
      <c r="W243" s="14">
        <f t="shared" si="7"/>
        <v>1892866.1084130593</v>
      </c>
    </row>
    <row r="244" spans="1:23" ht="15" customHeight="1" x14ac:dyDescent="0.25">
      <c r="B244" s="13">
        <v>1060</v>
      </c>
      <c r="C244" s="3">
        <v>44286.446921296294</v>
      </c>
      <c r="D244" s="4">
        <v>20167499.574487481</v>
      </c>
      <c r="E244" s="5">
        <v>4443</v>
      </c>
      <c r="F244" s="4">
        <v>1339132.1423698349</v>
      </c>
      <c r="G244" s="5">
        <v>275</v>
      </c>
      <c r="H244" s="4">
        <v>173748.15771254187</v>
      </c>
      <c r="I244" s="5">
        <v>32</v>
      </c>
      <c r="J244" s="4">
        <v>38139.839497875051</v>
      </c>
      <c r="K244" s="5">
        <v>9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23.726128473320315</v>
      </c>
      <c r="S244" s="6">
        <v>34.354835510253899</v>
      </c>
      <c r="U244" s="10">
        <f t="shared" si="6"/>
        <v>21718519.714067735</v>
      </c>
      <c r="W244" s="14">
        <f t="shared" si="7"/>
        <v>3062487.8530145586</v>
      </c>
    </row>
    <row r="245" spans="1:23" ht="15" customHeight="1" x14ac:dyDescent="0.25">
      <c r="B245" s="13">
        <v>1065</v>
      </c>
      <c r="C245" s="3">
        <v>44286.446979166663</v>
      </c>
      <c r="D245" s="4">
        <v>20574324.529131483</v>
      </c>
      <c r="E245" s="5">
        <v>4548</v>
      </c>
      <c r="F245" s="4">
        <v>1300992.3028719597</v>
      </c>
      <c r="G245" s="5">
        <v>275</v>
      </c>
      <c r="H245" s="4">
        <v>135608.31821466683</v>
      </c>
      <c r="I245" s="5">
        <v>31</v>
      </c>
      <c r="J245" s="4">
        <v>4237.7599442083383</v>
      </c>
      <c r="K245" s="5">
        <v>1</v>
      </c>
      <c r="L245" s="4">
        <v>0</v>
      </c>
      <c r="M245" s="5">
        <v>0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23.726128473320315</v>
      </c>
      <c r="S245" s="6">
        <v>34.354835510253899</v>
      </c>
      <c r="U245" s="10">
        <f t="shared" si="6"/>
        <v>22015162.910162318</v>
      </c>
      <c r="W245" s="14">
        <f t="shared" si="7"/>
        <v>3359131.0491091423</v>
      </c>
    </row>
    <row r="246" spans="1:23" ht="15" customHeight="1" x14ac:dyDescent="0.25">
      <c r="B246" s="13">
        <v>1070</v>
      </c>
      <c r="C246" s="3">
        <v>44286.44703703704</v>
      </c>
      <c r="D246" s="4">
        <v>18095234.961769607</v>
      </c>
      <c r="E246" s="5">
        <v>3972</v>
      </c>
      <c r="F246" s="4">
        <v>1262852.463374085</v>
      </c>
      <c r="G246" s="5">
        <v>252</v>
      </c>
      <c r="H246" s="4">
        <v>194936.95743358356</v>
      </c>
      <c r="I246" s="5">
        <v>42</v>
      </c>
      <c r="J246" s="4">
        <v>16951.039776833353</v>
      </c>
      <c r="K246" s="5">
        <v>4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23.726128473320315</v>
      </c>
      <c r="S246" s="6">
        <v>34.354835510253899</v>
      </c>
      <c r="U246" s="10">
        <f t="shared" si="6"/>
        <v>19569975.42235411</v>
      </c>
      <c r="W246" s="14">
        <f t="shared" si="7"/>
        <v>913943.56130093336</v>
      </c>
    </row>
    <row r="247" spans="1:23" ht="15" customHeight="1" x14ac:dyDescent="0.25">
      <c r="B247" s="13">
        <v>1075</v>
      </c>
      <c r="C247" s="3">
        <v>44286.447094907409</v>
      </c>
      <c r="D247" s="4">
        <v>18811416.392340817</v>
      </c>
      <c r="E247" s="5">
        <v>4125</v>
      </c>
      <c r="F247" s="4">
        <v>1330656.6224814183</v>
      </c>
      <c r="G247" s="5">
        <v>271</v>
      </c>
      <c r="H247" s="4">
        <v>182223.67760095856</v>
      </c>
      <c r="I247" s="5">
        <v>33</v>
      </c>
      <c r="J247" s="4">
        <v>42377.599442083381</v>
      </c>
      <c r="K247" s="5">
        <v>10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23.726128473320315</v>
      </c>
      <c r="S247" s="6">
        <v>34.354835510253899</v>
      </c>
      <c r="U247" s="10">
        <f t="shared" si="6"/>
        <v>20366674.291865274</v>
      </c>
      <c r="W247" s="14">
        <f t="shared" si="7"/>
        <v>1710642.4308120981</v>
      </c>
    </row>
    <row r="248" spans="1:23" ht="15" customHeight="1" x14ac:dyDescent="0.25">
      <c r="A248" s="13">
        <v>18</v>
      </c>
      <c r="B248" s="13">
        <v>1080</v>
      </c>
      <c r="C248" s="3">
        <v>44286.447152777779</v>
      </c>
      <c r="D248" s="4">
        <v>19099584.068546981</v>
      </c>
      <c r="E248" s="5">
        <v>4195</v>
      </c>
      <c r="F248" s="4">
        <v>1322181.1025930017</v>
      </c>
      <c r="G248" s="5">
        <v>277</v>
      </c>
      <c r="H248" s="4">
        <v>148321.59804729183</v>
      </c>
      <c r="I248" s="5">
        <v>28</v>
      </c>
      <c r="J248" s="4">
        <v>29664.319609458369</v>
      </c>
      <c r="K248" s="5">
        <v>7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23.726128473320315</v>
      </c>
      <c r="S248" s="6">
        <v>34.354835510253899</v>
      </c>
      <c r="U248" s="10">
        <f t="shared" si="6"/>
        <v>20599751.088796731</v>
      </c>
      <c r="W248" s="14">
        <f t="shared" si="7"/>
        <v>1943719.2277435549</v>
      </c>
    </row>
    <row r="249" spans="1:23" ht="15" customHeight="1" x14ac:dyDescent="0.25">
      <c r="B249" s="13">
        <v>1085</v>
      </c>
      <c r="C249" s="3">
        <v>44286.447210648148</v>
      </c>
      <c r="D249" s="4">
        <v>17336675.931756314</v>
      </c>
      <c r="E249" s="5">
        <v>3811</v>
      </c>
      <c r="F249" s="4">
        <v>1186572.7843783346</v>
      </c>
      <c r="G249" s="5">
        <v>241</v>
      </c>
      <c r="H249" s="4">
        <v>165272.63782412521</v>
      </c>
      <c r="I249" s="5">
        <v>32</v>
      </c>
      <c r="J249" s="4">
        <v>29664.319609458369</v>
      </c>
      <c r="K249" s="5">
        <v>6</v>
      </c>
      <c r="L249" s="4">
        <v>4237.7599442083383</v>
      </c>
      <c r="M249" s="5">
        <v>1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23.726128473320315</v>
      </c>
      <c r="S249" s="6">
        <v>34.354835510253899</v>
      </c>
      <c r="U249" s="10">
        <f t="shared" si="6"/>
        <v>18722423.433512442</v>
      </c>
      <c r="W249" s="14">
        <f t="shared" si="7"/>
        <v>66391.57245926559</v>
      </c>
    </row>
    <row r="250" spans="1:23" ht="15" customHeight="1" x14ac:dyDescent="0.25">
      <c r="B250" s="13">
        <v>1090</v>
      </c>
      <c r="C250" s="3">
        <v>44286.447268518517</v>
      </c>
      <c r="D250" s="4">
        <v>17226494.173206896</v>
      </c>
      <c r="E250" s="5">
        <v>3774</v>
      </c>
      <c r="F250" s="4">
        <v>1233188.1437646265</v>
      </c>
      <c r="G250" s="5">
        <v>261</v>
      </c>
      <c r="H250" s="4">
        <v>127132.79832625015</v>
      </c>
      <c r="I250" s="5">
        <v>25</v>
      </c>
      <c r="J250" s="4">
        <v>21188.799721041691</v>
      </c>
      <c r="K250" s="5">
        <v>5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23.726128473320315</v>
      </c>
      <c r="S250" s="6">
        <v>34.354835510253899</v>
      </c>
      <c r="U250" s="10">
        <f t="shared" si="6"/>
        <v>18608003.915018812</v>
      </c>
      <c r="W250" s="14">
        <f t="shared" si="7"/>
        <v>-48027.946034364402</v>
      </c>
    </row>
    <row r="251" spans="1:23" ht="15" customHeight="1" x14ac:dyDescent="0.25">
      <c r="B251" s="13">
        <v>1095</v>
      </c>
      <c r="C251" s="3">
        <v>44286.447326388887</v>
      </c>
      <c r="D251" s="4">
        <v>16938326.497000728</v>
      </c>
      <c r="E251" s="5">
        <v>3705</v>
      </c>
      <c r="F251" s="4">
        <v>1237425.9037088349</v>
      </c>
      <c r="G251" s="5">
        <v>254</v>
      </c>
      <c r="H251" s="4">
        <v>161034.87787991686</v>
      </c>
      <c r="I251" s="5">
        <v>32</v>
      </c>
      <c r="J251" s="4">
        <v>25426.559665250032</v>
      </c>
      <c r="K251" s="5">
        <v>6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23.726128473320315</v>
      </c>
      <c r="S251" s="6">
        <v>34.354835510253899</v>
      </c>
      <c r="U251" s="10">
        <f t="shared" si="6"/>
        <v>18362213.838254731</v>
      </c>
      <c r="W251" s="14">
        <f t="shared" si="7"/>
        <v>-293818.02279844508</v>
      </c>
    </row>
    <row r="252" spans="1:23" ht="15" customHeight="1" x14ac:dyDescent="0.25">
      <c r="B252" s="13">
        <v>1100</v>
      </c>
      <c r="C252" s="3">
        <v>44286.447384259256</v>
      </c>
      <c r="D252" s="4">
        <v>18709710.153679814</v>
      </c>
      <c r="E252" s="5">
        <v>4133</v>
      </c>
      <c r="F252" s="4">
        <v>1195048.3042667513</v>
      </c>
      <c r="G252" s="5">
        <v>241</v>
      </c>
      <c r="H252" s="4">
        <v>173748.15771254187</v>
      </c>
      <c r="I252" s="5">
        <v>36</v>
      </c>
      <c r="J252" s="4">
        <v>21188.799721041691</v>
      </c>
      <c r="K252" s="5">
        <v>5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23.726128473320315</v>
      </c>
      <c r="S252" s="6">
        <v>34.354835510253899</v>
      </c>
      <c r="U252" s="10">
        <f t="shared" si="6"/>
        <v>20099695.415380146</v>
      </c>
      <c r="W252" s="14">
        <f t="shared" si="7"/>
        <v>1443663.5543269701</v>
      </c>
    </row>
    <row r="253" spans="1:23" ht="15" customHeight="1" x14ac:dyDescent="0.25">
      <c r="B253" s="13">
        <v>1105</v>
      </c>
      <c r="C253" s="3">
        <v>44286.447442129633</v>
      </c>
      <c r="D253" s="4">
        <v>15861935.471171811</v>
      </c>
      <c r="E253" s="5">
        <v>3472</v>
      </c>
      <c r="F253" s="4">
        <v>1148432.9448804597</v>
      </c>
      <c r="G253" s="5">
        <v>237</v>
      </c>
      <c r="H253" s="4">
        <v>144083.83810308352</v>
      </c>
      <c r="I253" s="5">
        <v>30</v>
      </c>
      <c r="J253" s="4">
        <v>16951.039776833353</v>
      </c>
      <c r="K253" s="5">
        <v>3</v>
      </c>
      <c r="L253" s="4">
        <v>4237.7599442083383</v>
      </c>
      <c r="M253" s="5">
        <v>1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23.726128473320315</v>
      </c>
      <c r="S253" s="6">
        <v>34.354835510253899</v>
      </c>
      <c r="U253" s="10">
        <f t="shared" si="6"/>
        <v>17175641.053876393</v>
      </c>
      <c r="W253" s="14">
        <f t="shared" si="7"/>
        <v>-1480390.8071767837</v>
      </c>
    </row>
    <row r="254" spans="1:23" ht="15" customHeight="1" x14ac:dyDescent="0.25">
      <c r="B254" s="13">
        <v>1110</v>
      </c>
      <c r="C254" s="3">
        <v>44286.447500000002</v>
      </c>
      <c r="D254" s="4">
        <v>16904424.41744706</v>
      </c>
      <c r="E254" s="5">
        <v>3705</v>
      </c>
      <c r="F254" s="4">
        <v>1203523.8241551681</v>
      </c>
      <c r="G254" s="5">
        <v>239</v>
      </c>
      <c r="H254" s="4">
        <v>190699.19748937522</v>
      </c>
      <c r="I254" s="5">
        <v>40</v>
      </c>
      <c r="J254" s="4">
        <v>21188.799721041691</v>
      </c>
      <c r="K254" s="5">
        <v>5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23.726128473320315</v>
      </c>
      <c r="S254" s="6">
        <v>34.354835510253899</v>
      </c>
      <c r="U254" s="10">
        <f t="shared" si="6"/>
        <v>18319836.23881264</v>
      </c>
      <c r="W254" s="14">
        <f t="shared" si="7"/>
        <v>-336195.62224053591</v>
      </c>
    </row>
    <row r="255" spans="1:23" ht="15" customHeight="1" x14ac:dyDescent="0.25">
      <c r="B255" s="13">
        <v>1115</v>
      </c>
      <c r="C255" s="3">
        <v>44286.447557870371</v>
      </c>
      <c r="D255" s="4">
        <v>19328423.105534233</v>
      </c>
      <c r="E255" s="5">
        <v>4208</v>
      </c>
      <c r="F255" s="4">
        <v>1495929.2603055437</v>
      </c>
      <c r="G255" s="5">
        <v>309</v>
      </c>
      <c r="H255" s="4">
        <v>186461.4375451669</v>
      </c>
      <c r="I255" s="5">
        <v>36</v>
      </c>
      <c r="J255" s="4">
        <v>33902.079553666706</v>
      </c>
      <c r="K255" s="5">
        <v>8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23.726128473320315</v>
      </c>
      <c r="S255" s="6">
        <v>34.193550109863303</v>
      </c>
      <c r="U255" s="10">
        <f t="shared" si="6"/>
        <v>21044715.882938609</v>
      </c>
      <c r="W255" s="14">
        <f t="shared" si="7"/>
        <v>2388684.0218854323</v>
      </c>
    </row>
    <row r="256" spans="1:23" ht="15" customHeight="1" x14ac:dyDescent="0.25">
      <c r="B256" s="13">
        <v>1120</v>
      </c>
      <c r="C256" s="3">
        <v>44286.447615740741</v>
      </c>
      <c r="D256" s="4">
        <v>17213780.893374272</v>
      </c>
      <c r="E256" s="5">
        <v>3763</v>
      </c>
      <c r="F256" s="4">
        <v>1267090.2233182932</v>
      </c>
      <c r="G256" s="5">
        <v>253</v>
      </c>
      <c r="H256" s="4">
        <v>194936.95743358356</v>
      </c>
      <c r="I256" s="5">
        <v>38</v>
      </c>
      <c r="J256" s="4">
        <v>33902.079553666706</v>
      </c>
      <c r="K256" s="5">
        <v>7</v>
      </c>
      <c r="L256" s="4">
        <v>4237.7599442083383</v>
      </c>
      <c r="M256" s="5">
        <v>0</v>
      </c>
      <c r="N256" s="4">
        <v>4237.7599442083383</v>
      </c>
      <c r="O256" s="5">
        <v>1</v>
      </c>
      <c r="P256" s="5">
        <v>5</v>
      </c>
      <c r="Q256" s="6">
        <v>2.3597372509961577E-4</v>
      </c>
      <c r="R256" s="6">
        <v>23.726128473320315</v>
      </c>
      <c r="S256" s="6">
        <v>34.354835510253899</v>
      </c>
      <c r="U256" s="10">
        <f t="shared" si="6"/>
        <v>18718185.673568234</v>
      </c>
      <c r="W256" s="14">
        <f t="shared" si="7"/>
        <v>62153.812515057623</v>
      </c>
    </row>
    <row r="257" spans="1:23" ht="15" customHeight="1" x14ac:dyDescent="0.25">
      <c r="B257" s="13">
        <v>1125</v>
      </c>
      <c r="C257" s="3">
        <v>44286.44767361111</v>
      </c>
      <c r="D257" s="4">
        <v>18692759.113902982</v>
      </c>
      <c r="E257" s="5">
        <v>4130</v>
      </c>
      <c r="F257" s="4">
        <v>1190810.5443225431</v>
      </c>
      <c r="G257" s="5">
        <v>250</v>
      </c>
      <c r="H257" s="4">
        <v>131370.55827045851</v>
      </c>
      <c r="I257" s="5">
        <v>25</v>
      </c>
      <c r="J257" s="4">
        <v>25426.559665250032</v>
      </c>
      <c r="K257" s="5">
        <v>5</v>
      </c>
      <c r="L257" s="4">
        <v>4237.7599442083383</v>
      </c>
      <c r="M257" s="5">
        <v>0</v>
      </c>
      <c r="N257" s="4">
        <v>4237.7599442083383</v>
      </c>
      <c r="O257" s="5">
        <v>1</v>
      </c>
      <c r="P257" s="5">
        <v>5</v>
      </c>
      <c r="Q257" s="6">
        <v>2.3597372509961577E-4</v>
      </c>
      <c r="R257" s="6">
        <v>23.726128473320315</v>
      </c>
      <c r="S257" s="6">
        <v>34.193550109863303</v>
      </c>
      <c r="U257" s="10">
        <f t="shared" si="6"/>
        <v>20048842.296049651</v>
      </c>
      <c r="W257" s="14">
        <f t="shared" si="7"/>
        <v>1392810.4349964745</v>
      </c>
    </row>
    <row r="258" spans="1:23" ht="15" customHeight="1" x14ac:dyDescent="0.25">
      <c r="B258" s="13">
        <v>1130</v>
      </c>
      <c r="C258" s="3">
        <v>44286.447731481479</v>
      </c>
      <c r="D258" s="4">
        <v>17815542.805451855</v>
      </c>
      <c r="E258" s="5">
        <v>3896</v>
      </c>
      <c r="F258" s="4">
        <v>1305230.0628161682</v>
      </c>
      <c r="G258" s="5">
        <v>276</v>
      </c>
      <c r="H258" s="4">
        <v>135608.31821466683</v>
      </c>
      <c r="I258" s="5">
        <v>25</v>
      </c>
      <c r="J258" s="4">
        <v>29664.319609458369</v>
      </c>
      <c r="K258" s="5">
        <v>6</v>
      </c>
      <c r="L258" s="4">
        <v>4237.7599442083383</v>
      </c>
      <c r="M258" s="5">
        <v>1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23.726128473320315</v>
      </c>
      <c r="S258" s="6">
        <v>34.193550109863303</v>
      </c>
      <c r="U258" s="10">
        <f t="shared" si="6"/>
        <v>19290283.266036358</v>
      </c>
      <c r="W258" s="14">
        <f t="shared" si="7"/>
        <v>634251.40498318151</v>
      </c>
    </row>
    <row r="259" spans="1:23" ht="15" customHeight="1" x14ac:dyDescent="0.25">
      <c r="B259" s="13">
        <v>1135</v>
      </c>
      <c r="C259" s="3">
        <v>44286.447789351849</v>
      </c>
      <c r="D259" s="4">
        <v>16819669.218562894</v>
      </c>
      <c r="E259" s="5">
        <v>3684</v>
      </c>
      <c r="F259" s="4">
        <v>1207761.5840993766</v>
      </c>
      <c r="G259" s="5">
        <v>243</v>
      </c>
      <c r="H259" s="4">
        <v>177985.91765675024</v>
      </c>
      <c r="I259" s="5">
        <v>39</v>
      </c>
      <c r="J259" s="4">
        <v>12713.279832625016</v>
      </c>
      <c r="K259" s="5">
        <v>3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23.726128473320315</v>
      </c>
      <c r="S259" s="6">
        <v>34.193550109863303</v>
      </c>
      <c r="U259" s="10">
        <f t="shared" si="6"/>
        <v>18218130.000151642</v>
      </c>
      <c r="W259" s="14">
        <f t="shared" si="7"/>
        <v>-437901.86090153456</v>
      </c>
    </row>
    <row r="260" spans="1:23" ht="15" customHeight="1" x14ac:dyDescent="0.25">
      <c r="A260" s="13">
        <v>19</v>
      </c>
      <c r="B260" s="13">
        <v>1140</v>
      </c>
      <c r="C260" s="3">
        <v>44286.447847222225</v>
      </c>
      <c r="D260" s="4">
        <v>16361991.144588394</v>
      </c>
      <c r="E260" s="5">
        <v>3578</v>
      </c>
      <c r="F260" s="4">
        <v>1199286.0642109597</v>
      </c>
      <c r="G260" s="5">
        <v>254</v>
      </c>
      <c r="H260" s="4">
        <v>122895.03838204181</v>
      </c>
      <c r="I260" s="5">
        <v>23</v>
      </c>
      <c r="J260" s="4">
        <v>25426.559665250032</v>
      </c>
      <c r="K260" s="5">
        <v>5</v>
      </c>
      <c r="L260" s="4">
        <v>4237.7599442083383</v>
      </c>
      <c r="M260" s="5">
        <v>0</v>
      </c>
      <c r="N260" s="4">
        <v>4237.7599442083383</v>
      </c>
      <c r="O260" s="5">
        <v>1</v>
      </c>
      <c r="P260" s="5">
        <v>5</v>
      </c>
      <c r="Q260" s="6">
        <v>2.3597372509961577E-4</v>
      </c>
      <c r="R260" s="6">
        <v>23.726128473320315</v>
      </c>
      <c r="S260" s="6">
        <v>34.193550109863303</v>
      </c>
      <c r="U260" s="10">
        <f t="shared" si="6"/>
        <v>17718074.326735064</v>
      </c>
      <c r="W260" s="14">
        <f t="shared" si="7"/>
        <v>-937957.53431811184</v>
      </c>
    </row>
    <row r="261" spans="1:23" ht="15" customHeight="1" x14ac:dyDescent="0.25">
      <c r="B261" s="13">
        <v>1145</v>
      </c>
      <c r="C261" s="3">
        <v>44286.447905092595</v>
      </c>
      <c r="D261" s="4">
        <v>16349277.86475577</v>
      </c>
      <c r="E261" s="5">
        <v>3589</v>
      </c>
      <c r="F261" s="4">
        <v>1139957.4249920431</v>
      </c>
      <c r="G261" s="5">
        <v>235</v>
      </c>
      <c r="H261" s="4">
        <v>144083.83810308352</v>
      </c>
      <c r="I261" s="5">
        <v>31</v>
      </c>
      <c r="J261" s="4">
        <v>12713.279832625016</v>
      </c>
      <c r="K261" s="5">
        <v>3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23.726128473320315</v>
      </c>
      <c r="S261" s="6">
        <v>34.193550109863303</v>
      </c>
      <c r="U261" s="10">
        <f t="shared" si="6"/>
        <v>17646032.407683518</v>
      </c>
      <c r="W261" s="14">
        <f t="shared" si="7"/>
        <v>-1009999.4533696584</v>
      </c>
    </row>
    <row r="262" spans="1:23" ht="15" customHeight="1" x14ac:dyDescent="0.25">
      <c r="B262" s="13">
        <v>1150</v>
      </c>
      <c r="C262" s="3">
        <v>44286.447962962964</v>
      </c>
      <c r="D262" s="4">
        <v>16900186.657502856</v>
      </c>
      <c r="E262" s="5">
        <v>3722</v>
      </c>
      <c r="F262" s="4">
        <v>1127244.145159418</v>
      </c>
      <c r="G262" s="5">
        <v>237</v>
      </c>
      <c r="H262" s="4">
        <v>122895.03838204181</v>
      </c>
      <c r="I262" s="5">
        <v>29</v>
      </c>
      <c r="J262" s="4">
        <v>0</v>
      </c>
      <c r="K262" s="5">
        <v>0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23.726128473320315</v>
      </c>
      <c r="S262" s="6">
        <v>34.193550109863303</v>
      </c>
      <c r="U262" s="10">
        <f t="shared" si="6"/>
        <v>18150325.841044318</v>
      </c>
      <c r="W262" s="14">
        <f t="shared" si="7"/>
        <v>-505706.02000885829</v>
      </c>
    </row>
    <row r="263" spans="1:23" ht="15" customHeight="1" x14ac:dyDescent="0.25">
      <c r="B263" s="13">
        <v>1155</v>
      </c>
      <c r="C263" s="3">
        <v>44286.448020833333</v>
      </c>
      <c r="D263" s="4">
        <v>16514550.502579894</v>
      </c>
      <c r="E263" s="5">
        <v>3641</v>
      </c>
      <c r="F263" s="4">
        <v>1084866.5457173346</v>
      </c>
      <c r="G263" s="5">
        <v>223</v>
      </c>
      <c r="H263" s="4">
        <v>139846.07815887517</v>
      </c>
      <c r="I263" s="5">
        <v>29</v>
      </c>
      <c r="J263" s="4">
        <v>16951.039776833353</v>
      </c>
      <c r="K263" s="5">
        <v>4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23.726128473320315</v>
      </c>
      <c r="S263" s="6">
        <v>34.193550109863303</v>
      </c>
      <c r="U263" s="10">
        <f t="shared" si="6"/>
        <v>17756214.166232936</v>
      </c>
      <c r="W263" s="14">
        <f t="shared" si="7"/>
        <v>-899817.69482024014</v>
      </c>
    </row>
    <row r="264" spans="1:23" ht="15" customHeight="1" x14ac:dyDescent="0.25">
      <c r="B264" s="13">
        <v>1160</v>
      </c>
      <c r="C264" s="3">
        <v>44286.448078703703</v>
      </c>
      <c r="D264" s="4">
        <v>16205194.026652686</v>
      </c>
      <c r="E264" s="5">
        <v>3554</v>
      </c>
      <c r="F264" s="4">
        <v>1144195.1849362515</v>
      </c>
      <c r="G264" s="5">
        <v>237</v>
      </c>
      <c r="H264" s="4">
        <v>139846.07815887517</v>
      </c>
      <c r="I264" s="5">
        <v>29</v>
      </c>
      <c r="J264" s="4">
        <v>16951.039776833353</v>
      </c>
      <c r="K264" s="5">
        <v>4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23.726128473320315</v>
      </c>
      <c r="S264" s="6">
        <v>34.193550109863303</v>
      </c>
      <c r="U264" s="10">
        <f t="shared" si="6"/>
        <v>17506186.329524644</v>
      </c>
      <c r="W264" s="14">
        <f t="shared" si="7"/>
        <v>-1149845.5315285325</v>
      </c>
    </row>
    <row r="265" spans="1:23" ht="15" customHeight="1" x14ac:dyDescent="0.25">
      <c r="B265" s="13">
        <v>1165</v>
      </c>
      <c r="C265" s="3">
        <v>44286.448136574072</v>
      </c>
      <c r="D265" s="4">
        <v>15700900.593291895</v>
      </c>
      <c r="E265" s="5">
        <v>3432</v>
      </c>
      <c r="F265" s="4">
        <v>1156908.4647688763</v>
      </c>
      <c r="G265" s="5">
        <v>237</v>
      </c>
      <c r="H265" s="4">
        <v>152559.3579915002</v>
      </c>
      <c r="I265" s="5">
        <v>30</v>
      </c>
      <c r="J265" s="4">
        <v>25426.559665250032</v>
      </c>
      <c r="K265" s="5">
        <v>6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23.726128473320315</v>
      </c>
      <c r="S265" s="6">
        <v>34.193550109863303</v>
      </c>
      <c r="U265" s="10">
        <f t="shared" ref="U265:U328" si="8">SUM(D265,F265,H265,J265,L265,N265)</f>
        <v>17035794.975717526</v>
      </c>
      <c r="W265" s="14">
        <f t="shared" ref="W265:W328" si="9">U265-$V$31</f>
        <v>-1620236.8853356503</v>
      </c>
    </row>
    <row r="266" spans="1:23" ht="15" customHeight="1" x14ac:dyDescent="0.25">
      <c r="B266" s="13">
        <v>1170</v>
      </c>
      <c r="C266" s="3">
        <v>44286.448194444441</v>
      </c>
      <c r="D266" s="4">
        <v>15700900.593291895</v>
      </c>
      <c r="E266" s="5">
        <v>3432</v>
      </c>
      <c r="F266" s="4">
        <v>1156908.4647688763</v>
      </c>
      <c r="G266" s="5">
        <v>245</v>
      </c>
      <c r="H266" s="4">
        <v>118657.27843783348</v>
      </c>
      <c r="I266" s="5">
        <v>26</v>
      </c>
      <c r="J266" s="4">
        <v>8475.5198884166766</v>
      </c>
      <c r="K266" s="5">
        <v>2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23.726128473320315</v>
      </c>
      <c r="S266" s="6">
        <v>34.193550109863303</v>
      </c>
      <c r="U266" s="10">
        <f t="shared" si="8"/>
        <v>16984941.856387023</v>
      </c>
      <c r="W266" s="14">
        <f t="shared" si="9"/>
        <v>-1671090.0046661533</v>
      </c>
    </row>
    <row r="267" spans="1:23" ht="15" customHeight="1" x14ac:dyDescent="0.25">
      <c r="B267" s="13">
        <v>1175</v>
      </c>
      <c r="C267" s="3">
        <v>44286.448252314818</v>
      </c>
      <c r="D267" s="4">
        <v>17412955.610752065</v>
      </c>
      <c r="E267" s="5">
        <v>3821</v>
      </c>
      <c r="F267" s="4">
        <v>1220474.8639320016</v>
      </c>
      <c r="G267" s="5">
        <v>258</v>
      </c>
      <c r="H267" s="4">
        <v>127132.79832625015</v>
      </c>
      <c r="I267" s="5">
        <v>23</v>
      </c>
      <c r="J267" s="4">
        <v>29664.319609458369</v>
      </c>
      <c r="K267" s="5">
        <v>6</v>
      </c>
      <c r="L267" s="4">
        <v>4237.7599442083383</v>
      </c>
      <c r="M267" s="5">
        <v>0</v>
      </c>
      <c r="N267" s="4">
        <v>4237.7599442083383</v>
      </c>
      <c r="O267" s="5">
        <v>1</v>
      </c>
      <c r="P267" s="5">
        <v>5</v>
      </c>
      <c r="Q267" s="6">
        <v>2.3597372509961577E-4</v>
      </c>
      <c r="R267" s="6">
        <v>23.726128473320315</v>
      </c>
      <c r="S267" s="6">
        <v>34.032257080078097</v>
      </c>
      <c r="U267" s="10">
        <f t="shared" si="8"/>
        <v>18798703.112508193</v>
      </c>
      <c r="W267" s="14">
        <f t="shared" si="9"/>
        <v>142671.25145501643</v>
      </c>
    </row>
    <row r="268" spans="1:23" ht="15" customHeight="1" x14ac:dyDescent="0.25">
      <c r="B268" s="13">
        <v>1180</v>
      </c>
      <c r="C268" s="3">
        <v>44286.448310185187</v>
      </c>
      <c r="D268" s="4">
        <v>16065347.94849381</v>
      </c>
      <c r="E268" s="5">
        <v>3514</v>
      </c>
      <c r="F268" s="4">
        <v>1173859.5045457098</v>
      </c>
      <c r="G268" s="5">
        <v>246</v>
      </c>
      <c r="H268" s="4">
        <v>131370.55827045851</v>
      </c>
      <c r="I268" s="5">
        <v>27</v>
      </c>
      <c r="J268" s="4">
        <v>16951.039776833353</v>
      </c>
      <c r="K268" s="5">
        <v>4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23.726128473320315</v>
      </c>
      <c r="S268" s="6">
        <v>34.032257080078097</v>
      </c>
      <c r="U268" s="10">
        <f t="shared" si="8"/>
        <v>17387529.051086809</v>
      </c>
      <c r="W268" s="14">
        <f t="shared" si="9"/>
        <v>-1268502.8099663667</v>
      </c>
    </row>
    <row r="269" spans="1:23" ht="15" customHeight="1" x14ac:dyDescent="0.25">
      <c r="B269" s="13">
        <v>1185</v>
      </c>
      <c r="C269" s="3">
        <v>44286.448368055557</v>
      </c>
      <c r="D269" s="4">
        <v>15772942.512343435</v>
      </c>
      <c r="E269" s="5">
        <v>3469</v>
      </c>
      <c r="F269" s="4">
        <v>1072153.2658847095</v>
      </c>
      <c r="G269" s="5">
        <v>218</v>
      </c>
      <c r="H269" s="4">
        <v>148321.59804729183</v>
      </c>
      <c r="I269" s="5">
        <v>29</v>
      </c>
      <c r="J269" s="4">
        <v>25426.559665250032</v>
      </c>
      <c r="K269" s="5">
        <v>6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23.726128473320315</v>
      </c>
      <c r="S269" s="6">
        <v>34.032257080078097</v>
      </c>
      <c r="U269" s="10">
        <f t="shared" si="8"/>
        <v>17018843.935940687</v>
      </c>
      <c r="W269" s="14">
        <f t="shared" si="9"/>
        <v>-1637187.9251124896</v>
      </c>
    </row>
    <row r="270" spans="1:23" ht="15" customHeight="1" x14ac:dyDescent="0.25">
      <c r="B270" s="13">
        <v>1190</v>
      </c>
      <c r="C270" s="3">
        <v>44286.448425925926</v>
      </c>
      <c r="D270" s="4">
        <v>15607669.874519309</v>
      </c>
      <c r="E270" s="5">
        <v>3393</v>
      </c>
      <c r="F270" s="4">
        <v>1228950.3838204183</v>
      </c>
      <c r="G270" s="5">
        <v>265</v>
      </c>
      <c r="H270" s="4">
        <v>105943.99860520846</v>
      </c>
      <c r="I270" s="5">
        <v>22</v>
      </c>
      <c r="J270" s="4">
        <v>12713.279832625016</v>
      </c>
      <c r="K270" s="5">
        <v>2</v>
      </c>
      <c r="L270" s="4">
        <v>4237.7599442083383</v>
      </c>
      <c r="M270" s="5">
        <v>1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23.726128473320315</v>
      </c>
      <c r="S270" s="6">
        <v>34.032257080078097</v>
      </c>
      <c r="U270" s="10">
        <f t="shared" si="8"/>
        <v>16959515.296721764</v>
      </c>
      <c r="W270" s="14">
        <f t="shared" si="9"/>
        <v>-1696516.5643314123</v>
      </c>
    </row>
    <row r="271" spans="1:23" ht="15" customHeight="1" x14ac:dyDescent="0.25">
      <c r="B271" s="13">
        <v>1195</v>
      </c>
      <c r="C271" s="3">
        <v>44286.448483796295</v>
      </c>
      <c r="D271" s="4">
        <v>15582243.314854059</v>
      </c>
      <c r="E271" s="5">
        <v>3417</v>
      </c>
      <c r="F271" s="4">
        <v>1101817.5854941679</v>
      </c>
      <c r="G271" s="5">
        <v>229</v>
      </c>
      <c r="H271" s="4">
        <v>131370.55827045851</v>
      </c>
      <c r="I271" s="5">
        <v>28</v>
      </c>
      <c r="J271" s="4">
        <v>12713.279832625016</v>
      </c>
      <c r="K271" s="5">
        <v>3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23.726128473320315</v>
      </c>
      <c r="S271" s="6">
        <v>34.032257080078097</v>
      </c>
      <c r="U271" s="10">
        <f t="shared" si="8"/>
        <v>16828144.73845131</v>
      </c>
      <c r="W271" s="14">
        <f t="shared" si="9"/>
        <v>-1827887.1226018667</v>
      </c>
    </row>
    <row r="272" spans="1:23" ht="15" customHeight="1" x14ac:dyDescent="0.25">
      <c r="A272" s="13">
        <v>20</v>
      </c>
      <c r="B272" s="13">
        <v>1200</v>
      </c>
      <c r="C272" s="3">
        <v>44286.448541666665</v>
      </c>
      <c r="D272" s="4">
        <v>16196718.506764269</v>
      </c>
      <c r="E272" s="5">
        <v>3552</v>
      </c>
      <c r="F272" s="4">
        <v>1144195.1849362515</v>
      </c>
      <c r="G272" s="5">
        <v>242</v>
      </c>
      <c r="H272" s="4">
        <v>118657.27843783348</v>
      </c>
      <c r="I272" s="5">
        <v>23</v>
      </c>
      <c r="J272" s="4">
        <v>21188.799721041691</v>
      </c>
      <c r="K272" s="5">
        <v>5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23.726128473320315</v>
      </c>
      <c r="S272" s="6">
        <v>34.032257080078097</v>
      </c>
      <c r="U272" s="10">
        <f t="shared" si="8"/>
        <v>17480759.769859392</v>
      </c>
      <c r="W272" s="14">
        <f t="shared" si="9"/>
        <v>-1175272.091193784</v>
      </c>
    </row>
    <row r="273" spans="1:23" ht="15" customHeight="1" x14ac:dyDescent="0.25">
      <c r="B273" s="13">
        <v>1205</v>
      </c>
      <c r="C273" s="3">
        <v>44286.448599537034</v>
      </c>
      <c r="D273" s="4">
        <v>16141627.627489563</v>
      </c>
      <c r="E273" s="5">
        <v>3586</v>
      </c>
      <c r="F273" s="4">
        <v>945020.4675584595</v>
      </c>
      <c r="G273" s="5">
        <v>188</v>
      </c>
      <c r="H273" s="4">
        <v>148321.59804729183</v>
      </c>
      <c r="I273" s="5">
        <v>30</v>
      </c>
      <c r="J273" s="4">
        <v>21188.799721041691</v>
      </c>
      <c r="K273" s="5">
        <v>4</v>
      </c>
      <c r="L273" s="4">
        <v>4237.7599442083383</v>
      </c>
      <c r="M273" s="5">
        <v>0</v>
      </c>
      <c r="N273" s="4">
        <v>4237.7599442083383</v>
      </c>
      <c r="O273" s="5">
        <v>1</v>
      </c>
      <c r="P273" s="5">
        <v>5</v>
      </c>
      <c r="Q273" s="6">
        <v>2.3597372509961577E-4</v>
      </c>
      <c r="R273" s="6">
        <v>23.726128473320315</v>
      </c>
      <c r="S273" s="6">
        <v>34.032257080078097</v>
      </c>
      <c r="U273" s="10">
        <f t="shared" si="8"/>
        <v>17264634.012704767</v>
      </c>
      <c r="W273" s="14">
        <f t="shared" si="9"/>
        <v>-1391397.8483484089</v>
      </c>
    </row>
    <row r="274" spans="1:23" ht="15" customHeight="1" x14ac:dyDescent="0.25">
      <c r="B274" s="13">
        <v>1210</v>
      </c>
      <c r="C274" s="3">
        <v>44286.448657407411</v>
      </c>
      <c r="D274" s="4">
        <v>16912899.93733548</v>
      </c>
      <c r="E274" s="5">
        <v>3711</v>
      </c>
      <c r="F274" s="4">
        <v>1186572.7843783346</v>
      </c>
      <c r="G274" s="5">
        <v>255</v>
      </c>
      <c r="H274" s="4">
        <v>105943.99860520846</v>
      </c>
      <c r="I274" s="5">
        <v>17</v>
      </c>
      <c r="J274" s="4">
        <v>33902.079553666706</v>
      </c>
      <c r="K274" s="5">
        <v>7</v>
      </c>
      <c r="L274" s="4">
        <v>4237.7599442083383</v>
      </c>
      <c r="M274" s="5">
        <v>0</v>
      </c>
      <c r="N274" s="4">
        <v>4237.7599442083383</v>
      </c>
      <c r="O274" s="5">
        <v>1</v>
      </c>
      <c r="P274" s="5">
        <v>5</v>
      </c>
      <c r="Q274" s="6">
        <v>2.3597372509961577E-4</v>
      </c>
      <c r="R274" s="6">
        <v>23.726128473320315</v>
      </c>
      <c r="S274" s="6">
        <v>33.870964050292997</v>
      </c>
      <c r="U274" s="10">
        <f t="shared" si="8"/>
        <v>18247794.319761105</v>
      </c>
      <c r="W274" s="14">
        <f t="shared" si="9"/>
        <v>-408237.54129207134</v>
      </c>
    </row>
    <row r="275" spans="1:23" ht="15" customHeight="1" x14ac:dyDescent="0.25">
      <c r="B275" s="13">
        <v>1215</v>
      </c>
      <c r="C275" s="3">
        <v>44286.44871527778</v>
      </c>
      <c r="D275" s="4">
        <v>16506074.982691478</v>
      </c>
      <c r="E275" s="5">
        <v>3618</v>
      </c>
      <c r="F275" s="4">
        <v>1173859.5045457098</v>
      </c>
      <c r="G275" s="5">
        <v>243</v>
      </c>
      <c r="H275" s="4">
        <v>144083.83810308352</v>
      </c>
      <c r="I275" s="5">
        <v>27</v>
      </c>
      <c r="J275" s="4">
        <v>29664.319609458369</v>
      </c>
      <c r="K275" s="5">
        <v>7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23.726128473320315</v>
      </c>
      <c r="S275" s="6">
        <v>33.870964050292997</v>
      </c>
      <c r="U275" s="10">
        <f t="shared" si="8"/>
        <v>17853682.64494973</v>
      </c>
      <c r="W275" s="14">
        <f t="shared" si="9"/>
        <v>-802349.21610344574</v>
      </c>
    </row>
    <row r="276" spans="1:23" ht="15" customHeight="1" x14ac:dyDescent="0.25">
      <c r="B276" s="13">
        <v>1220</v>
      </c>
      <c r="C276" s="3">
        <v>44286.448773148149</v>
      </c>
      <c r="D276" s="4">
        <v>17069697.055271186</v>
      </c>
      <c r="E276" s="5">
        <v>3719</v>
      </c>
      <c r="F276" s="4">
        <v>1309467.8227603764</v>
      </c>
      <c r="G276" s="5">
        <v>267</v>
      </c>
      <c r="H276" s="4">
        <v>177985.91765675024</v>
      </c>
      <c r="I276" s="5">
        <v>37</v>
      </c>
      <c r="J276" s="4">
        <v>21188.799721041691</v>
      </c>
      <c r="K276" s="5">
        <v>5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23.726128473320315</v>
      </c>
      <c r="S276" s="6">
        <v>33.870964050292997</v>
      </c>
      <c r="U276" s="10">
        <f t="shared" si="8"/>
        <v>18578339.595409352</v>
      </c>
      <c r="W276" s="14">
        <f t="shared" si="9"/>
        <v>-77692.265643823892</v>
      </c>
    </row>
    <row r="277" spans="1:23" ht="15" customHeight="1" x14ac:dyDescent="0.25">
      <c r="B277" s="13">
        <v>1225</v>
      </c>
      <c r="C277" s="3">
        <v>44286.448831018519</v>
      </c>
      <c r="D277" s="4">
        <v>15993306.029442269</v>
      </c>
      <c r="E277" s="5">
        <v>3481</v>
      </c>
      <c r="F277" s="4">
        <v>1241663.6636530431</v>
      </c>
      <c r="G277" s="5">
        <v>259</v>
      </c>
      <c r="H277" s="4">
        <v>144083.83810308352</v>
      </c>
      <c r="I277" s="5">
        <v>20</v>
      </c>
      <c r="J277" s="4">
        <v>59328.639218916738</v>
      </c>
      <c r="K277" s="5">
        <v>14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23.726128473320315</v>
      </c>
      <c r="S277" s="6">
        <v>33.870964050292997</v>
      </c>
      <c r="U277" s="10">
        <f t="shared" si="8"/>
        <v>17438382.170417309</v>
      </c>
      <c r="W277" s="14">
        <f t="shared" si="9"/>
        <v>-1217649.6906358674</v>
      </c>
    </row>
    <row r="278" spans="1:23" ht="15" customHeight="1" x14ac:dyDescent="0.25">
      <c r="B278" s="13">
        <v>1230</v>
      </c>
      <c r="C278" s="3">
        <v>44286.448888888888</v>
      </c>
      <c r="D278" s="4">
        <v>15895837.550725477</v>
      </c>
      <c r="E278" s="5">
        <v>3478</v>
      </c>
      <c r="F278" s="4">
        <v>1156908.4647688763</v>
      </c>
      <c r="G278" s="5">
        <v>235</v>
      </c>
      <c r="H278" s="4">
        <v>161034.87787991686</v>
      </c>
      <c r="I278" s="5">
        <v>35</v>
      </c>
      <c r="J278" s="4">
        <v>12713.279832625016</v>
      </c>
      <c r="K278" s="5">
        <v>3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23.726128473320315</v>
      </c>
      <c r="S278" s="6">
        <v>33.870964050292997</v>
      </c>
      <c r="U278" s="10">
        <f t="shared" si="8"/>
        <v>17226494.173206896</v>
      </c>
      <c r="W278" s="14">
        <f t="shared" si="9"/>
        <v>-1429537.6878462806</v>
      </c>
    </row>
    <row r="279" spans="1:23" ht="15" customHeight="1" x14ac:dyDescent="0.25">
      <c r="B279" s="13">
        <v>1235</v>
      </c>
      <c r="C279" s="3">
        <v>44286.448946759258</v>
      </c>
      <c r="D279" s="4">
        <v>16692536.420236645</v>
      </c>
      <c r="E279" s="5">
        <v>3635</v>
      </c>
      <c r="F279" s="4">
        <v>1288279.0230393349</v>
      </c>
      <c r="G279" s="5">
        <v>257</v>
      </c>
      <c r="H279" s="4">
        <v>199174.71737779194</v>
      </c>
      <c r="I279" s="5">
        <v>38</v>
      </c>
      <c r="J279" s="4">
        <v>38139.839497875051</v>
      </c>
      <c r="K279" s="5">
        <v>8</v>
      </c>
      <c r="L279" s="4">
        <v>4237.7599442083383</v>
      </c>
      <c r="M279" s="5">
        <v>1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23.726128473320315</v>
      </c>
      <c r="S279" s="6">
        <v>33.870964050292997</v>
      </c>
      <c r="U279" s="10">
        <f t="shared" si="8"/>
        <v>18222367.760095857</v>
      </c>
      <c r="W279" s="14">
        <f t="shared" si="9"/>
        <v>-433664.10095731914</v>
      </c>
    </row>
    <row r="280" spans="1:23" ht="15" customHeight="1" x14ac:dyDescent="0.25">
      <c r="B280" s="13">
        <v>1240</v>
      </c>
      <c r="C280" s="3">
        <v>44286.449004629627</v>
      </c>
      <c r="D280" s="4">
        <v>16798480.418841854</v>
      </c>
      <c r="E280" s="5">
        <v>3708</v>
      </c>
      <c r="F280" s="4">
        <v>1084866.5457173346</v>
      </c>
      <c r="G280" s="5">
        <v>231</v>
      </c>
      <c r="H280" s="4">
        <v>105943.99860520846</v>
      </c>
      <c r="I280" s="5">
        <v>20</v>
      </c>
      <c r="J280" s="4">
        <v>21188.799721041691</v>
      </c>
      <c r="K280" s="5">
        <v>5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23.726128473320315</v>
      </c>
      <c r="S280" s="6">
        <v>33.870964050292997</v>
      </c>
      <c r="U280" s="10">
        <f t="shared" si="8"/>
        <v>18010479.762885436</v>
      </c>
      <c r="W280" s="14">
        <f t="shared" si="9"/>
        <v>-645552.09816773981</v>
      </c>
    </row>
    <row r="281" spans="1:23" ht="15" customHeight="1" x14ac:dyDescent="0.25">
      <c r="B281" s="13">
        <v>1245</v>
      </c>
      <c r="C281" s="3">
        <v>44286.449062500003</v>
      </c>
      <c r="D281" s="4">
        <v>16328089.065034728</v>
      </c>
      <c r="E281" s="5">
        <v>3607</v>
      </c>
      <c r="F281" s="4">
        <v>1042488.9462752512</v>
      </c>
      <c r="G281" s="5">
        <v>219</v>
      </c>
      <c r="H281" s="4">
        <v>114419.51849362515</v>
      </c>
      <c r="I281" s="5">
        <v>24</v>
      </c>
      <c r="J281" s="4">
        <v>12713.279832625016</v>
      </c>
      <c r="K281" s="5">
        <v>3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23.726128473320315</v>
      </c>
      <c r="S281" s="6">
        <v>33.709678649902301</v>
      </c>
      <c r="U281" s="10">
        <f t="shared" si="8"/>
        <v>17497710.809636232</v>
      </c>
      <c r="W281" s="14">
        <f t="shared" si="9"/>
        <v>-1158321.0514169447</v>
      </c>
    </row>
    <row r="282" spans="1:23" ht="15" customHeight="1" x14ac:dyDescent="0.25">
      <c r="B282" s="13">
        <v>1250</v>
      </c>
      <c r="C282" s="3">
        <v>44286.449120370373</v>
      </c>
      <c r="D282" s="4">
        <v>17251920.732872147</v>
      </c>
      <c r="E282" s="5">
        <v>3813</v>
      </c>
      <c r="F282" s="4">
        <v>1093342.0656057512</v>
      </c>
      <c r="G282" s="5">
        <v>221</v>
      </c>
      <c r="H282" s="4">
        <v>156797.11793570852</v>
      </c>
      <c r="I282" s="5">
        <v>33</v>
      </c>
      <c r="J282" s="4">
        <v>16951.039776833353</v>
      </c>
      <c r="K282" s="5">
        <v>4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23.726128473320315</v>
      </c>
      <c r="S282" s="6">
        <v>33.709678649902301</v>
      </c>
      <c r="U282" s="10">
        <f t="shared" si="8"/>
        <v>18519010.956190441</v>
      </c>
      <c r="W282" s="14">
        <f t="shared" si="9"/>
        <v>-137020.90486273542</v>
      </c>
    </row>
    <row r="283" spans="1:23" ht="15" customHeight="1" x14ac:dyDescent="0.25">
      <c r="B283" s="13">
        <v>1255</v>
      </c>
      <c r="C283" s="3">
        <v>44286.449178240742</v>
      </c>
      <c r="D283" s="4">
        <v>16870522.337893397</v>
      </c>
      <c r="E283" s="5">
        <v>3701</v>
      </c>
      <c r="F283" s="4">
        <v>1186572.7843783346</v>
      </c>
      <c r="G283" s="5">
        <v>246</v>
      </c>
      <c r="H283" s="4">
        <v>144083.83810308352</v>
      </c>
      <c r="I283" s="5">
        <v>32</v>
      </c>
      <c r="J283" s="4">
        <v>8475.5198884166766</v>
      </c>
      <c r="K283" s="5">
        <v>2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23.726128473320315</v>
      </c>
      <c r="S283" s="6">
        <v>33.709678649902301</v>
      </c>
      <c r="U283" s="10">
        <f t="shared" si="8"/>
        <v>18209654.480263229</v>
      </c>
      <c r="W283" s="14">
        <f t="shared" si="9"/>
        <v>-446377.38078994676</v>
      </c>
    </row>
    <row r="284" spans="1:23" ht="15" customHeight="1" x14ac:dyDescent="0.25">
      <c r="A284" s="13">
        <v>21</v>
      </c>
      <c r="B284" s="13">
        <v>1260</v>
      </c>
      <c r="C284" s="3">
        <v>44286.449236111112</v>
      </c>
      <c r="D284" s="4">
        <v>16484886.182970436</v>
      </c>
      <c r="E284" s="5">
        <v>3626</v>
      </c>
      <c r="F284" s="4">
        <v>1118768.6252710014</v>
      </c>
      <c r="G284" s="5">
        <v>236</v>
      </c>
      <c r="H284" s="4">
        <v>118657.27843783348</v>
      </c>
      <c r="I284" s="5">
        <v>25</v>
      </c>
      <c r="J284" s="4">
        <v>12713.279832625016</v>
      </c>
      <c r="K284" s="5">
        <v>3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23.726128473320315</v>
      </c>
      <c r="S284" s="6">
        <v>33.709678649902301</v>
      </c>
      <c r="U284" s="10">
        <f t="shared" si="8"/>
        <v>17735025.366511896</v>
      </c>
      <c r="W284" s="14">
        <f t="shared" si="9"/>
        <v>-921006.49454127997</v>
      </c>
    </row>
    <row r="285" spans="1:23" ht="15" customHeight="1" x14ac:dyDescent="0.25">
      <c r="B285" s="13">
        <v>1265</v>
      </c>
      <c r="C285" s="3">
        <v>44286.449293981481</v>
      </c>
      <c r="D285" s="4">
        <v>15654285.233905602</v>
      </c>
      <c r="E285" s="5">
        <v>3468</v>
      </c>
      <c r="F285" s="4">
        <v>957733.74739108444</v>
      </c>
      <c r="G285" s="5">
        <v>202</v>
      </c>
      <c r="H285" s="4">
        <v>101706.23866100013</v>
      </c>
      <c r="I285" s="5">
        <v>21</v>
      </c>
      <c r="J285" s="4">
        <v>12713.279832625016</v>
      </c>
      <c r="K285" s="5">
        <v>3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23.726128473320315</v>
      </c>
      <c r="S285" s="6">
        <v>33.709678649902301</v>
      </c>
      <c r="U285" s="10">
        <f t="shared" si="8"/>
        <v>16726438.499790313</v>
      </c>
      <c r="W285" s="14">
        <f t="shared" si="9"/>
        <v>-1929593.3612628635</v>
      </c>
    </row>
    <row r="286" spans="1:23" ht="15" customHeight="1" x14ac:dyDescent="0.25">
      <c r="B286" s="13">
        <v>1270</v>
      </c>
      <c r="C286" s="3">
        <v>44286.44935185185</v>
      </c>
      <c r="D286" s="4">
        <v>15497488.115969894</v>
      </c>
      <c r="E286" s="5">
        <v>3362</v>
      </c>
      <c r="F286" s="4">
        <v>1250139.1835414597</v>
      </c>
      <c r="G286" s="5">
        <v>264</v>
      </c>
      <c r="H286" s="4">
        <v>131370.55827045851</v>
      </c>
      <c r="I286" s="5">
        <v>25</v>
      </c>
      <c r="J286" s="4">
        <v>25426.559665250032</v>
      </c>
      <c r="K286" s="5">
        <v>5</v>
      </c>
      <c r="L286" s="4">
        <v>4237.7599442083383</v>
      </c>
      <c r="M286" s="5">
        <v>1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23.726128473320315</v>
      </c>
      <c r="S286" s="6">
        <v>33.709678649902301</v>
      </c>
      <c r="U286" s="10">
        <f t="shared" si="8"/>
        <v>16908662.177391272</v>
      </c>
      <c r="W286" s="14">
        <f t="shared" si="9"/>
        <v>-1747369.6836619042</v>
      </c>
    </row>
    <row r="287" spans="1:23" ht="15" customHeight="1" x14ac:dyDescent="0.25">
      <c r="B287" s="13">
        <v>1275</v>
      </c>
      <c r="C287" s="3">
        <v>44286.44940972222</v>
      </c>
      <c r="D287" s="4">
        <v>15281362.358815268</v>
      </c>
      <c r="E287" s="5">
        <v>3332</v>
      </c>
      <c r="F287" s="4">
        <v>1161146.2247130848</v>
      </c>
      <c r="G287" s="5">
        <v>245</v>
      </c>
      <c r="H287" s="4">
        <v>122895.03838204181</v>
      </c>
      <c r="I287" s="5">
        <v>26</v>
      </c>
      <c r="J287" s="4">
        <v>12713.279832625016</v>
      </c>
      <c r="K287" s="5">
        <v>3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23.726128473320315</v>
      </c>
      <c r="S287" s="6">
        <v>33.709678649902301</v>
      </c>
      <c r="U287" s="10">
        <f t="shared" si="8"/>
        <v>16578116.901743021</v>
      </c>
      <c r="W287" s="14">
        <f t="shared" si="9"/>
        <v>-2077914.9593101554</v>
      </c>
    </row>
    <row r="288" spans="1:23" ht="15" customHeight="1" x14ac:dyDescent="0.25">
      <c r="B288" s="13">
        <v>1280</v>
      </c>
      <c r="C288" s="3">
        <v>44286.449467592596</v>
      </c>
      <c r="D288" s="4">
        <v>15806844.591897102</v>
      </c>
      <c r="E288" s="5">
        <v>3475</v>
      </c>
      <c r="F288" s="4">
        <v>1080628.7857731264</v>
      </c>
      <c r="G288" s="5">
        <v>233</v>
      </c>
      <c r="H288" s="4">
        <v>93230.718772583452</v>
      </c>
      <c r="I288" s="5">
        <v>19</v>
      </c>
      <c r="J288" s="4">
        <v>12713.279832625016</v>
      </c>
      <c r="K288" s="5">
        <v>3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23.726128473320315</v>
      </c>
      <c r="S288" s="6">
        <v>33.709678649902301</v>
      </c>
      <c r="U288" s="10">
        <f t="shared" si="8"/>
        <v>16993417.376275435</v>
      </c>
      <c r="W288" s="14">
        <f t="shared" si="9"/>
        <v>-1662614.4847777411</v>
      </c>
    </row>
    <row r="289" spans="1:23" ht="15" customHeight="1" x14ac:dyDescent="0.25">
      <c r="B289" s="13">
        <v>1285</v>
      </c>
      <c r="C289" s="3">
        <v>44286.449525462966</v>
      </c>
      <c r="D289" s="4">
        <v>16628970.02107352</v>
      </c>
      <c r="E289" s="5">
        <v>3655</v>
      </c>
      <c r="F289" s="4">
        <v>1139957.4249920431</v>
      </c>
      <c r="G289" s="5">
        <v>235</v>
      </c>
      <c r="H289" s="4">
        <v>144083.83810308352</v>
      </c>
      <c r="I289" s="5">
        <v>30</v>
      </c>
      <c r="J289" s="4">
        <v>16951.039776833353</v>
      </c>
      <c r="K289" s="5">
        <v>4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23.726128473320315</v>
      </c>
      <c r="S289" s="6">
        <v>33.709678649902301</v>
      </c>
      <c r="U289" s="10">
        <f t="shared" si="8"/>
        <v>17929962.323945478</v>
      </c>
      <c r="W289" s="14">
        <f t="shared" si="9"/>
        <v>-726069.53710769862</v>
      </c>
    </row>
    <row r="290" spans="1:23" ht="15" customHeight="1" x14ac:dyDescent="0.25">
      <c r="B290" s="13">
        <v>1290</v>
      </c>
      <c r="C290" s="3">
        <v>44286.449583333335</v>
      </c>
      <c r="D290" s="4">
        <v>15594956.594686685</v>
      </c>
      <c r="E290" s="5">
        <v>3398</v>
      </c>
      <c r="F290" s="4">
        <v>1195048.3042667513</v>
      </c>
      <c r="G290" s="5">
        <v>255</v>
      </c>
      <c r="H290" s="4">
        <v>114419.51849362515</v>
      </c>
      <c r="I290" s="5">
        <v>22</v>
      </c>
      <c r="J290" s="4">
        <v>21188.799721041691</v>
      </c>
      <c r="K290" s="5">
        <v>4</v>
      </c>
      <c r="L290" s="4">
        <v>4237.7599442083383</v>
      </c>
      <c r="M290" s="5">
        <v>1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23.726128473320315</v>
      </c>
      <c r="S290" s="6">
        <v>33.709678649902301</v>
      </c>
      <c r="U290" s="10">
        <f t="shared" si="8"/>
        <v>16929850.977112312</v>
      </c>
      <c r="W290" s="14">
        <f t="shared" si="9"/>
        <v>-1726180.8839408644</v>
      </c>
    </row>
    <row r="291" spans="1:23" ht="15" customHeight="1" x14ac:dyDescent="0.25">
      <c r="B291" s="13">
        <v>1295</v>
      </c>
      <c r="C291" s="3">
        <v>44286.449641203704</v>
      </c>
      <c r="D291" s="4">
        <v>16463697.383249395</v>
      </c>
      <c r="E291" s="5">
        <v>3606</v>
      </c>
      <c r="F291" s="4">
        <v>1182335.0244341264</v>
      </c>
      <c r="G291" s="5">
        <v>242</v>
      </c>
      <c r="H291" s="4">
        <v>156797.11793570852</v>
      </c>
      <c r="I291" s="5">
        <v>25</v>
      </c>
      <c r="J291" s="4">
        <v>50853.119330500063</v>
      </c>
      <c r="K291" s="5">
        <v>11</v>
      </c>
      <c r="L291" s="4">
        <v>4237.7599442083383</v>
      </c>
      <c r="M291" s="5">
        <v>1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23.726128473320315</v>
      </c>
      <c r="S291" s="6">
        <v>33.709678649902301</v>
      </c>
      <c r="U291" s="10">
        <f t="shared" si="8"/>
        <v>17857920.404893938</v>
      </c>
      <c r="W291" s="14">
        <f t="shared" si="9"/>
        <v>-798111.45615923777</v>
      </c>
    </row>
    <row r="292" spans="1:23" ht="15" customHeight="1" x14ac:dyDescent="0.25">
      <c r="B292" s="13">
        <v>1300</v>
      </c>
      <c r="C292" s="3">
        <v>44286.449699074074</v>
      </c>
      <c r="D292" s="4">
        <v>16671347.620515604</v>
      </c>
      <c r="E292" s="5">
        <v>3686</v>
      </c>
      <c r="F292" s="4">
        <v>1050964.4661636681</v>
      </c>
      <c r="G292" s="5">
        <v>227</v>
      </c>
      <c r="H292" s="4">
        <v>88992.958828375122</v>
      </c>
      <c r="I292" s="5">
        <v>16</v>
      </c>
      <c r="J292" s="4">
        <v>21188.799721041691</v>
      </c>
      <c r="K292" s="5">
        <v>5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23.726128473320315</v>
      </c>
      <c r="S292" s="6">
        <v>33.709678649902301</v>
      </c>
      <c r="U292" s="10">
        <f t="shared" si="8"/>
        <v>17832493.845228687</v>
      </c>
      <c r="W292" s="14">
        <f t="shared" si="9"/>
        <v>-823538.0158244893</v>
      </c>
    </row>
    <row r="293" spans="1:23" ht="15" customHeight="1" x14ac:dyDescent="0.25">
      <c r="B293" s="13">
        <v>1305</v>
      </c>
      <c r="C293" s="3">
        <v>44286.449756944443</v>
      </c>
      <c r="D293" s="4">
        <v>16607781.221352478</v>
      </c>
      <c r="E293" s="5">
        <v>3630</v>
      </c>
      <c r="F293" s="4">
        <v>1224712.6238762098</v>
      </c>
      <c r="G293" s="5">
        <v>259</v>
      </c>
      <c r="H293" s="4">
        <v>127132.79832625015</v>
      </c>
      <c r="I293" s="5">
        <v>23</v>
      </c>
      <c r="J293" s="4">
        <v>29664.319609458369</v>
      </c>
      <c r="K293" s="5">
        <v>7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23.726128473320315</v>
      </c>
      <c r="S293" s="6">
        <v>33.709678649902301</v>
      </c>
      <c r="U293" s="10">
        <f t="shared" si="8"/>
        <v>17989290.963164397</v>
      </c>
      <c r="W293" s="14">
        <f t="shared" si="9"/>
        <v>-666740.89788877964</v>
      </c>
    </row>
    <row r="294" spans="1:23" ht="15" customHeight="1" x14ac:dyDescent="0.25">
      <c r="B294" s="13">
        <v>1310</v>
      </c>
      <c r="C294" s="3">
        <v>44286.449814814812</v>
      </c>
      <c r="D294" s="4">
        <v>16535739.302300937</v>
      </c>
      <c r="E294" s="5">
        <v>3636</v>
      </c>
      <c r="F294" s="4">
        <v>1127244.145159418</v>
      </c>
      <c r="G294" s="5">
        <v>219</v>
      </c>
      <c r="H294" s="4">
        <v>199174.71737779194</v>
      </c>
      <c r="I294" s="5">
        <v>39</v>
      </c>
      <c r="J294" s="4">
        <v>33902.079553666706</v>
      </c>
      <c r="K294" s="5">
        <v>8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23.726128473320315</v>
      </c>
      <c r="S294" s="6">
        <v>33.709678649902301</v>
      </c>
      <c r="U294" s="10">
        <f t="shared" si="8"/>
        <v>17896060.244391818</v>
      </c>
      <c r="W294" s="14">
        <f t="shared" si="9"/>
        <v>-759971.61666135862</v>
      </c>
    </row>
    <row r="295" spans="1:23" ht="15" customHeight="1" x14ac:dyDescent="0.25">
      <c r="B295" s="13">
        <v>1315</v>
      </c>
      <c r="C295" s="3">
        <v>44286.449872685182</v>
      </c>
      <c r="D295" s="4">
        <v>16027208.108995937</v>
      </c>
      <c r="E295" s="5">
        <v>3509</v>
      </c>
      <c r="F295" s="4">
        <v>1156908.4647688763</v>
      </c>
      <c r="G295" s="5">
        <v>241</v>
      </c>
      <c r="H295" s="4">
        <v>135608.31821466683</v>
      </c>
      <c r="I295" s="5">
        <v>27</v>
      </c>
      <c r="J295" s="4">
        <v>21188.799721041691</v>
      </c>
      <c r="K295" s="5">
        <v>5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23.726128473320315</v>
      </c>
      <c r="S295" s="6">
        <v>33.709678649902301</v>
      </c>
      <c r="U295" s="10">
        <f t="shared" si="8"/>
        <v>17340913.691700518</v>
      </c>
      <c r="W295" s="14">
        <f t="shared" si="9"/>
        <v>-1315118.1693526581</v>
      </c>
    </row>
    <row r="296" spans="1:23" ht="15" customHeight="1" x14ac:dyDescent="0.25">
      <c r="A296" s="13">
        <v>22</v>
      </c>
      <c r="B296" s="13">
        <v>1320</v>
      </c>
      <c r="C296" s="3">
        <v>44286.449930555558</v>
      </c>
      <c r="D296" s="4">
        <v>15819557.871729728</v>
      </c>
      <c r="E296" s="5">
        <v>3492</v>
      </c>
      <c r="F296" s="4">
        <v>1021300.1465542096</v>
      </c>
      <c r="G296" s="5">
        <v>206</v>
      </c>
      <c r="H296" s="4">
        <v>148321.59804729183</v>
      </c>
      <c r="I296" s="5">
        <v>27</v>
      </c>
      <c r="J296" s="4">
        <v>33902.079553666706</v>
      </c>
      <c r="K296" s="5">
        <v>8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23.726128473320315</v>
      </c>
      <c r="S296" s="6">
        <v>33.548385620117202</v>
      </c>
      <c r="U296" s="10">
        <f t="shared" si="8"/>
        <v>17023081.695884895</v>
      </c>
      <c r="W296" s="14">
        <f t="shared" si="9"/>
        <v>-1632950.1651682816</v>
      </c>
    </row>
    <row r="297" spans="1:23" ht="15" customHeight="1" x14ac:dyDescent="0.25">
      <c r="B297" s="13">
        <v>1325</v>
      </c>
      <c r="C297" s="3">
        <v>44286.449988425928</v>
      </c>
      <c r="D297" s="4">
        <v>15374593.07758785</v>
      </c>
      <c r="E297" s="5">
        <v>3345</v>
      </c>
      <c r="F297" s="4">
        <v>1199286.0642109597</v>
      </c>
      <c r="G297" s="5">
        <v>250</v>
      </c>
      <c r="H297" s="4">
        <v>139846.07815887517</v>
      </c>
      <c r="I297" s="5">
        <v>28</v>
      </c>
      <c r="J297" s="4">
        <v>21188.799721041691</v>
      </c>
      <c r="K297" s="5">
        <v>5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23.726128473320315</v>
      </c>
      <c r="S297" s="6">
        <v>33.709678649902301</v>
      </c>
      <c r="U297" s="10">
        <f t="shared" si="8"/>
        <v>16734914.019678727</v>
      </c>
      <c r="W297" s="14">
        <f t="shared" si="9"/>
        <v>-1921117.8413744494</v>
      </c>
    </row>
    <row r="298" spans="1:23" ht="15" customHeight="1" x14ac:dyDescent="0.25">
      <c r="B298" s="13">
        <v>1330</v>
      </c>
      <c r="C298" s="3">
        <v>44286.450046296297</v>
      </c>
      <c r="D298" s="4">
        <v>16798480.418841854</v>
      </c>
      <c r="E298" s="5">
        <v>3707</v>
      </c>
      <c r="F298" s="4">
        <v>1089104.305661543</v>
      </c>
      <c r="G298" s="5">
        <v>233</v>
      </c>
      <c r="H298" s="4">
        <v>101706.23866100013</v>
      </c>
      <c r="I298" s="5">
        <v>22</v>
      </c>
      <c r="J298" s="4">
        <v>8475.5198884166766</v>
      </c>
      <c r="K298" s="5">
        <v>2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23.726128473320315</v>
      </c>
      <c r="S298" s="6">
        <v>33.548385620117202</v>
      </c>
      <c r="U298" s="10">
        <f t="shared" si="8"/>
        <v>17997766.483052813</v>
      </c>
      <c r="W298" s="14">
        <f t="shared" si="9"/>
        <v>-658265.37800036371</v>
      </c>
    </row>
    <row r="299" spans="1:23" ht="15" customHeight="1" x14ac:dyDescent="0.25">
      <c r="B299" s="13">
        <v>1335</v>
      </c>
      <c r="C299" s="3">
        <v>44286.450104166666</v>
      </c>
      <c r="D299" s="4">
        <v>16946802.016889144</v>
      </c>
      <c r="E299" s="5">
        <v>3721</v>
      </c>
      <c r="F299" s="4">
        <v>1178097.264489918</v>
      </c>
      <c r="G299" s="5">
        <v>246</v>
      </c>
      <c r="H299" s="4">
        <v>135608.31821466683</v>
      </c>
      <c r="I299" s="5">
        <v>25</v>
      </c>
      <c r="J299" s="4">
        <v>29664.319609458369</v>
      </c>
      <c r="K299" s="5">
        <v>7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23.726128473320315</v>
      </c>
      <c r="S299" s="6">
        <v>33.548385620117202</v>
      </c>
      <c r="U299" s="10">
        <f t="shared" si="8"/>
        <v>18290171.919203188</v>
      </c>
      <c r="W299" s="14">
        <f t="shared" si="9"/>
        <v>-365859.94184998795</v>
      </c>
    </row>
    <row r="300" spans="1:23" ht="15" customHeight="1" x14ac:dyDescent="0.25">
      <c r="B300" s="13">
        <v>1340</v>
      </c>
      <c r="C300" s="3">
        <v>44286.450162037036</v>
      </c>
      <c r="D300" s="4">
        <v>16014494.829163311</v>
      </c>
      <c r="E300" s="5">
        <v>3517</v>
      </c>
      <c r="F300" s="4">
        <v>1110293.1053825847</v>
      </c>
      <c r="G300" s="5">
        <v>231</v>
      </c>
      <c r="H300" s="4">
        <v>131370.55827045851</v>
      </c>
      <c r="I300" s="5">
        <v>27</v>
      </c>
      <c r="J300" s="4">
        <v>16951.039776833353</v>
      </c>
      <c r="K300" s="5">
        <v>3</v>
      </c>
      <c r="L300" s="4">
        <v>4237.7599442083383</v>
      </c>
      <c r="M300" s="5">
        <v>0</v>
      </c>
      <c r="N300" s="4">
        <v>4237.7599442083383</v>
      </c>
      <c r="O300" s="5">
        <v>1</v>
      </c>
      <c r="P300" s="5">
        <v>5</v>
      </c>
      <c r="Q300" s="6">
        <v>2.3597372509961577E-4</v>
      </c>
      <c r="R300" s="6">
        <v>23.726128473320315</v>
      </c>
      <c r="S300" s="6">
        <v>33.548385620117202</v>
      </c>
      <c r="U300" s="10">
        <f t="shared" si="8"/>
        <v>17281585.052481603</v>
      </c>
      <c r="W300" s="14">
        <f t="shared" si="9"/>
        <v>-1374446.8085715733</v>
      </c>
    </row>
    <row r="301" spans="1:23" ht="15" customHeight="1" x14ac:dyDescent="0.25">
      <c r="B301" s="13">
        <v>1345</v>
      </c>
      <c r="C301" s="3">
        <v>44286.450219907405</v>
      </c>
      <c r="D301" s="4">
        <v>15819557.871729728</v>
      </c>
      <c r="E301" s="5">
        <v>3447</v>
      </c>
      <c r="F301" s="4">
        <v>1211999.344043585</v>
      </c>
      <c r="G301" s="5">
        <v>251</v>
      </c>
      <c r="H301" s="4">
        <v>148321.59804729183</v>
      </c>
      <c r="I301" s="5">
        <v>29</v>
      </c>
      <c r="J301" s="4">
        <v>25426.559665250032</v>
      </c>
      <c r="K301" s="5">
        <v>6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23.726128473320315</v>
      </c>
      <c r="S301" s="6">
        <v>33.548385620117202</v>
      </c>
      <c r="U301" s="10">
        <f t="shared" si="8"/>
        <v>17205305.373485856</v>
      </c>
      <c r="W301" s="14">
        <f t="shared" si="9"/>
        <v>-1450726.4875673205</v>
      </c>
    </row>
    <row r="302" spans="1:23" ht="15" customHeight="1" x14ac:dyDescent="0.25">
      <c r="B302" s="13">
        <v>1350</v>
      </c>
      <c r="C302" s="3">
        <v>44286.450277777774</v>
      </c>
      <c r="D302" s="4">
        <v>15942452.91011177</v>
      </c>
      <c r="E302" s="5">
        <v>3489</v>
      </c>
      <c r="F302" s="4">
        <v>1156908.4647688763</v>
      </c>
      <c r="G302" s="5">
        <v>240</v>
      </c>
      <c r="H302" s="4">
        <v>139846.07815887517</v>
      </c>
      <c r="I302" s="5">
        <v>23</v>
      </c>
      <c r="J302" s="4">
        <v>42377.599442083381</v>
      </c>
      <c r="K302" s="5">
        <v>9</v>
      </c>
      <c r="L302" s="4">
        <v>4237.7599442083383</v>
      </c>
      <c r="M302" s="5">
        <v>1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23.726128473320315</v>
      </c>
      <c r="S302" s="6">
        <v>33.548385620117202</v>
      </c>
      <c r="U302" s="10">
        <f t="shared" si="8"/>
        <v>17285822.812425811</v>
      </c>
      <c r="W302" s="14">
        <f t="shared" si="9"/>
        <v>-1370209.0486273654</v>
      </c>
    </row>
    <row r="303" spans="1:23" ht="15" customHeight="1" x14ac:dyDescent="0.25">
      <c r="B303" s="13">
        <v>1355</v>
      </c>
      <c r="C303" s="3">
        <v>44286.450335648151</v>
      </c>
      <c r="D303" s="4">
        <v>16361991.144588394</v>
      </c>
      <c r="E303" s="5">
        <v>3603</v>
      </c>
      <c r="F303" s="4">
        <v>1093342.0656057512</v>
      </c>
      <c r="G303" s="5">
        <v>227</v>
      </c>
      <c r="H303" s="4">
        <v>131370.55827045851</v>
      </c>
      <c r="I303" s="5">
        <v>26</v>
      </c>
      <c r="J303" s="4">
        <v>21188.799721041691</v>
      </c>
      <c r="K303" s="5">
        <v>4</v>
      </c>
      <c r="L303" s="4">
        <v>4237.7599442083383</v>
      </c>
      <c r="M303" s="5">
        <v>1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23.726128473320315</v>
      </c>
      <c r="S303" s="6">
        <v>33.548385620117202</v>
      </c>
      <c r="U303" s="10">
        <f t="shared" si="8"/>
        <v>17612130.32812985</v>
      </c>
      <c r="W303" s="14">
        <f t="shared" si="9"/>
        <v>-1043901.5329233259</v>
      </c>
    </row>
    <row r="304" spans="1:23" ht="15" customHeight="1" x14ac:dyDescent="0.25">
      <c r="B304" s="13">
        <v>1360</v>
      </c>
      <c r="C304" s="3">
        <v>44286.45039351852</v>
      </c>
      <c r="D304" s="4">
        <v>16340802.344867354</v>
      </c>
      <c r="E304" s="5">
        <v>3563</v>
      </c>
      <c r="F304" s="4">
        <v>1241663.6636530431</v>
      </c>
      <c r="G304" s="5">
        <v>261</v>
      </c>
      <c r="H304" s="4">
        <v>135608.31821466683</v>
      </c>
      <c r="I304" s="5">
        <v>26</v>
      </c>
      <c r="J304" s="4">
        <v>25426.559665250032</v>
      </c>
      <c r="K304" s="5">
        <v>6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23.726128473320315</v>
      </c>
      <c r="S304" s="6">
        <v>33.548385620117202</v>
      </c>
      <c r="U304" s="10">
        <f t="shared" si="8"/>
        <v>17743500.886400316</v>
      </c>
      <c r="W304" s="14">
        <f t="shared" si="9"/>
        <v>-912530.97465286031</v>
      </c>
    </row>
    <row r="305" spans="1:23" ht="15" customHeight="1" x14ac:dyDescent="0.25">
      <c r="B305" s="13">
        <v>1365</v>
      </c>
      <c r="C305" s="3">
        <v>44286.45045138889</v>
      </c>
      <c r="D305" s="4">
        <v>15493250.356025686</v>
      </c>
      <c r="E305" s="5">
        <v>3376</v>
      </c>
      <c r="F305" s="4">
        <v>1186572.7843783346</v>
      </c>
      <c r="G305" s="5">
        <v>255</v>
      </c>
      <c r="H305" s="4">
        <v>105943.99860520846</v>
      </c>
      <c r="I305" s="5">
        <v>24</v>
      </c>
      <c r="J305" s="4">
        <v>4237.7599442083383</v>
      </c>
      <c r="K305" s="5">
        <v>1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23.726128473320315</v>
      </c>
      <c r="S305" s="6">
        <v>33.387100219726598</v>
      </c>
      <c r="U305" s="10">
        <f t="shared" si="8"/>
        <v>16790004.898953438</v>
      </c>
      <c r="W305" s="14">
        <f t="shared" si="9"/>
        <v>-1866026.9620997384</v>
      </c>
    </row>
    <row r="306" spans="1:23" ht="15" customHeight="1" x14ac:dyDescent="0.25">
      <c r="B306" s="13">
        <v>1370</v>
      </c>
      <c r="C306" s="3">
        <v>44286.450509259259</v>
      </c>
      <c r="D306" s="4">
        <v>16188242.986875853</v>
      </c>
      <c r="E306" s="5">
        <v>3557</v>
      </c>
      <c r="F306" s="4">
        <v>1114530.8653267929</v>
      </c>
      <c r="G306" s="5">
        <v>239</v>
      </c>
      <c r="H306" s="4">
        <v>101706.23866100013</v>
      </c>
      <c r="I306" s="5">
        <v>18</v>
      </c>
      <c r="J306" s="4">
        <v>25426.559665250032</v>
      </c>
      <c r="K306" s="5">
        <v>5</v>
      </c>
      <c r="L306" s="4">
        <v>4237.7599442083383</v>
      </c>
      <c r="M306" s="5">
        <v>1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23.726128473320315</v>
      </c>
      <c r="S306" s="6">
        <v>33.387100219726598</v>
      </c>
      <c r="U306" s="10">
        <f t="shared" si="8"/>
        <v>17434144.410473105</v>
      </c>
      <c r="W306" s="14">
        <f t="shared" si="9"/>
        <v>-1221887.4505800717</v>
      </c>
    </row>
    <row r="307" spans="1:23" ht="15" customHeight="1" x14ac:dyDescent="0.25">
      <c r="B307" s="13">
        <v>1375</v>
      </c>
      <c r="C307" s="3">
        <v>44286.450567129628</v>
      </c>
      <c r="D307" s="4">
        <v>15548341.235300394</v>
      </c>
      <c r="E307" s="5">
        <v>3419</v>
      </c>
      <c r="F307" s="4">
        <v>1059439.9860520847</v>
      </c>
      <c r="G307" s="5">
        <v>225</v>
      </c>
      <c r="H307" s="4">
        <v>105943.99860520846</v>
      </c>
      <c r="I307" s="5">
        <v>20</v>
      </c>
      <c r="J307" s="4">
        <v>21188.799721041691</v>
      </c>
      <c r="K307" s="5">
        <v>5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23.726128473320315</v>
      </c>
      <c r="S307" s="6">
        <v>33.387100219726598</v>
      </c>
      <c r="U307" s="10">
        <f t="shared" si="8"/>
        <v>16734914.019678729</v>
      </c>
      <c r="W307" s="14">
        <f t="shared" si="9"/>
        <v>-1921117.8413744476</v>
      </c>
    </row>
    <row r="308" spans="1:23" ht="15" customHeight="1" x14ac:dyDescent="0.25">
      <c r="A308" s="13">
        <v>23</v>
      </c>
      <c r="B308" s="13">
        <v>1380</v>
      </c>
      <c r="C308" s="3">
        <v>44286.450624999998</v>
      </c>
      <c r="D308" s="4">
        <v>15734802.672845561</v>
      </c>
      <c r="E308" s="5">
        <v>3430</v>
      </c>
      <c r="F308" s="4">
        <v>1199286.0642109597</v>
      </c>
      <c r="G308" s="5">
        <v>252</v>
      </c>
      <c r="H308" s="4">
        <v>131370.55827045851</v>
      </c>
      <c r="I308" s="5">
        <v>28</v>
      </c>
      <c r="J308" s="4">
        <v>12713.279832625016</v>
      </c>
      <c r="K308" s="5">
        <v>3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23.726128473320315</v>
      </c>
      <c r="S308" s="6">
        <v>33.387100219726598</v>
      </c>
      <c r="U308" s="10">
        <f t="shared" si="8"/>
        <v>17078172.575159602</v>
      </c>
      <c r="W308" s="14">
        <f t="shared" si="9"/>
        <v>-1577859.2858935744</v>
      </c>
    </row>
    <row r="309" spans="1:23" ht="15" customHeight="1" x14ac:dyDescent="0.25">
      <c r="B309" s="13">
        <v>1385</v>
      </c>
      <c r="C309" s="3">
        <v>44286.450682870367</v>
      </c>
      <c r="D309" s="4">
        <v>15450872.756583603</v>
      </c>
      <c r="E309" s="5">
        <v>3399</v>
      </c>
      <c r="F309" s="4">
        <v>1046726.7062194597</v>
      </c>
      <c r="G309" s="5">
        <v>224</v>
      </c>
      <c r="H309" s="4">
        <v>97468.478716791782</v>
      </c>
      <c r="I309" s="5">
        <v>20</v>
      </c>
      <c r="J309" s="4">
        <v>12713.279832625016</v>
      </c>
      <c r="K309" s="5">
        <v>3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23.726128473320315</v>
      </c>
      <c r="S309" s="6">
        <v>33.387100219726598</v>
      </c>
      <c r="U309" s="10">
        <f t="shared" si="8"/>
        <v>16607781.22135248</v>
      </c>
      <c r="W309" s="14">
        <f t="shared" si="9"/>
        <v>-2048250.6397006959</v>
      </c>
    </row>
    <row r="310" spans="1:23" ht="15" customHeight="1" x14ac:dyDescent="0.25">
      <c r="B310" s="13">
        <v>1390</v>
      </c>
      <c r="C310" s="3">
        <v>44286.450740740744</v>
      </c>
      <c r="D310" s="4">
        <v>15501725.875914102</v>
      </c>
      <c r="E310" s="5">
        <v>3378</v>
      </c>
      <c r="F310" s="4">
        <v>1186572.7843783346</v>
      </c>
      <c r="G310" s="5">
        <v>245</v>
      </c>
      <c r="H310" s="4">
        <v>148321.59804729183</v>
      </c>
      <c r="I310" s="5">
        <v>33</v>
      </c>
      <c r="J310" s="4">
        <v>8475.5198884166766</v>
      </c>
      <c r="K310" s="5">
        <v>2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23.726128473320315</v>
      </c>
      <c r="S310" s="6">
        <v>33.387100219726598</v>
      </c>
      <c r="U310" s="10">
        <f t="shared" si="8"/>
        <v>16845095.778228145</v>
      </c>
      <c r="W310" s="14">
        <f t="shared" si="9"/>
        <v>-1810936.0828250311</v>
      </c>
    </row>
    <row r="311" spans="1:23" ht="15" customHeight="1" x14ac:dyDescent="0.25">
      <c r="B311" s="13">
        <v>1395</v>
      </c>
      <c r="C311" s="3">
        <v>44286.450798611113</v>
      </c>
      <c r="D311" s="4">
        <v>14870299.64422706</v>
      </c>
      <c r="E311" s="5">
        <v>3269</v>
      </c>
      <c r="F311" s="4">
        <v>1017062.3866100012</v>
      </c>
      <c r="G311" s="5">
        <v>218</v>
      </c>
      <c r="H311" s="4">
        <v>93230.718772583452</v>
      </c>
      <c r="I311" s="5">
        <v>19</v>
      </c>
      <c r="J311" s="4">
        <v>12713.279832625016</v>
      </c>
      <c r="K311" s="5">
        <v>3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23.726128473320315</v>
      </c>
      <c r="S311" s="6">
        <v>33.387100219726598</v>
      </c>
      <c r="U311" s="10">
        <f t="shared" si="8"/>
        <v>15993306.029442269</v>
      </c>
      <c r="W311" s="14">
        <f t="shared" si="9"/>
        <v>-2662725.8316109069</v>
      </c>
    </row>
    <row r="312" spans="1:23" ht="15" customHeight="1" x14ac:dyDescent="0.25">
      <c r="B312" s="13">
        <v>1400</v>
      </c>
      <c r="C312" s="3">
        <v>44286.450856481482</v>
      </c>
      <c r="D312" s="4">
        <v>15544103.475356186</v>
      </c>
      <c r="E312" s="5">
        <v>3402</v>
      </c>
      <c r="F312" s="4">
        <v>1127244.145159418</v>
      </c>
      <c r="G312" s="5">
        <v>238</v>
      </c>
      <c r="H312" s="4">
        <v>118657.27843783348</v>
      </c>
      <c r="I312" s="5">
        <v>22</v>
      </c>
      <c r="J312" s="4">
        <v>25426.559665250032</v>
      </c>
      <c r="K312" s="5">
        <v>4</v>
      </c>
      <c r="L312" s="4">
        <v>8475.5198884166766</v>
      </c>
      <c r="M312" s="5">
        <v>1</v>
      </c>
      <c r="N312" s="4">
        <v>4237.7599442083383</v>
      </c>
      <c r="O312" s="5">
        <v>1</v>
      </c>
      <c r="P312" s="5">
        <v>5</v>
      </c>
      <c r="Q312" s="6">
        <v>2.3597372509961577E-4</v>
      </c>
      <c r="R312" s="6">
        <v>23.726128473320315</v>
      </c>
      <c r="S312" s="6">
        <v>33.387100219726598</v>
      </c>
      <c r="U312" s="10">
        <f t="shared" si="8"/>
        <v>16828144.738451313</v>
      </c>
      <c r="W312" s="14">
        <f t="shared" si="9"/>
        <v>-1827887.122601863</v>
      </c>
    </row>
    <row r="313" spans="1:23" ht="15" customHeight="1" x14ac:dyDescent="0.25">
      <c r="B313" s="13">
        <v>1405</v>
      </c>
      <c r="C313" s="3">
        <v>44286.450914351852</v>
      </c>
      <c r="D313" s="4">
        <v>15518676.915690936</v>
      </c>
      <c r="E313" s="5">
        <v>3396</v>
      </c>
      <c r="F313" s="4">
        <v>1127244.145159418</v>
      </c>
      <c r="G313" s="5">
        <v>232</v>
      </c>
      <c r="H313" s="4">
        <v>144083.83810308352</v>
      </c>
      <c r="I313" s="5">
        <v>28</v>
      </c>
      <c r="J313" s="4">
        <v>25426.559665250032</v>
      </c>
      <c r="K313" s="5">
        <v>6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23.726128473320315</v>
      </c>
      <c r="S313" s="6">
        <v>33.387100219726598</v>
      </c>
      <c r="U313" s="10">
        <f t="shared" si="8"/>
        <v>16815431.458618689</v>
      </c>
      <c r="W313" s="14">
        <f t="shared" si="9"/>
        <v>-1840600.4024344869</v>
      </c>
    </row>
    <row r="314" spans="1:23" ht="15" customHeight="1" x14ac:dyDescent="0.25">
      <c r="B314" s="13">
        <v>1410</v>
      </c>
      <c r="C314" s="3">
        <v>44286.450972222221</v>
      </c>
      <c r="D314" s="4">
        <v>15171180.600265851</v>
      </c>
      <c r="E314" s="5">
        <v>3335</v>
      </c>
      <c r="F314" s="4">
        <v>1038251.1863310429</v>
      </c>
      <c r="G314" s="5">
        <v>225</v>
      </c>
      <c r="H314" s="4">
        <v>84755.198884166763</v>
      </c>
      <c r="I314" s="5">
        <v>18</v>
      </c>
      <c r="J314" s="4">
        <v>8475.5198884166766</v>
      </c>
      <c r="K314" s="5">
        <v>2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23.726128473320315</v>
      </c>
      <c r="S314" s="6">
        <v>33.387100219726598</v>
      </c>
      <c r="U314" s="10">
        <f t="shared" si="8"/>
        <v>16302662.505369477</v>
      </c>
      <c r="W314" s="14">
        <f t="shared" si="9"/>
        <v>-2353369.3556836993</v>
      </c>
    </row>
    <row r="315" spans="1:23" ht="15" customHeight="1" x14ac:dyDescent="0.25">
      <c r="B315" s="13">
        <v>1415</v>
      </c>
      <c r="C315" s="3">
        <v>44286.45103009259</v>
      </c>
      <c r="D315" s="4">
        <v>15518676.915690936</v>
      </c>
      <c r="E315" s="5">
        <v>3397</v>
      </c>
      <c r="F315" s="4">
        <v>1123006.3852152096</v>
      </c>
      <c r="G315" s="5">
        <v>240</v>
      </c>
      <c r="H315" s="4">
        <v>105943.99860520846</v>
      </c>
      <c r="I315" s="5">
        <v>25</v>
      </c>
      <c r="J315" s="4">
        <v>0</v>
      </c>
      <c r="K315" s="5">
        <v>0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23.726128473320315</v>
      </c>
      <c r="S315" s="6">
        <v>33.387100219726598</v>
      </c>
      <c r="U315" s="10">
        <f t="shared" si="8"/>
        <v>16747627.299511354</v>
      </c>
      <c r="W315" s="14">
        <f t="shared" si="9"/>
        <v>-1908404.5615418218</v>
      </c>
    </row>
    <row r="316" spans="1:23" ht="15" customHeight="1" x14ac:dyDescent="0.25">
      <c r="B316" s="13">
        <v>1420</v>
      </c>
      <c r="C316" s="3">
        <v>44286.45108796296</v>
      </c>
      <c r="D316" s="4">
        <v>15484774.836137271</v>
      </c>
      <c r="E316" s="5">
        <v>3393</v>
      </c>
      <c r="F316" s="4">
        <v>1106055.3454383763</v>
      </c>
      <c r="G316" s="5">
        <v>232</v>
      </c>
      <c r="H316" s="4">
        <v>122895.03838204181</v>
      </c>
      <c r="I316" s="5">
        <v>22</v>
      </c>
      <c r="J316" s="4">
        <v>29664.319609458369</v>
      </c>
      <c r="K316" s="5">
        <v>7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23.726128473320315</v>
      </c>
      <c r="S316" s="6">
        <v>33.225807189941399</v>
      </c>
      <c r="U316" s="10">
        <f t="shared" si="8"/>
        <v>16743389.539567146</v>
      </c>
      <c r="W316" s="14">
        <f t="shared" si="9"/>
        <v>-1912642.3214860298</v>
      </c>
    </row>
    <row r="317" spans="1:23" ht="15" customHeight="1" x14ac:dyDescent="0.25">
      <c r="B317" s="13">
        <v>1425</v>
      </c>
      <c r="C317" s="3">
        <v>44286.451145833336</v>
      </c>
      <c r="D317" s="4">
        <v>15662760.753794018</v>
      </c>
      <c r="E317" s="5">
        <v>3472</v>
      </c>
      <c r="F317" s="4">
        <v>949258.22750266781</v>
      </c>
      <c r="G317" s="5">
        <v>196</v>
      </c>
      <c r="H317" s="4">
        <v>118657.27843783348</v>
      </c>
      <c r="I317" s="5">
        <v>21</v>
      </c>
      <c r="J317" s="4">
        <v>29664.319609458369</v>
      </c>
      <c r="K317" s="5">
        <v>7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23.726128473320315</v>
      </c>
      <c r="S317" s="6">
        <v>33.387100219726598</v>
      </c>
      <c r="U317" s="10">
        <f t="shared" si="8"/>
        <v>16760340.579343978</v>
      </c>
      <c r="W317" s="14">
        <f t="shared" si="9"/>
        <v>-1895691.2817091979</v>
      </c>
    </row>
    <row r="318" spans="1:23" ht="15" customHeight="1" x14ac:dyDescent="0.25">
      <c r="B318" s="13">
        <v>1430</v>
      </c>
      <c r="C318" s="3">
        <v>44286.451203703706</v>
      </c>
      <c r="D318" s="4">
        <v>15238984.759373184</v>
      </c>
      <c r="E318" s="5">
        <v>3333</v>
      </c>
      <c r="F318" s="4">
        <v>1114530.8653267929</v>
      </c>
      <c r="G318" s="5">
        <v>224</v>
      </c>
      <c r="H318" s="4">
        <v>165272.63782412521</v>
      </c>
      <c r="I318" s="5">
        <v>31</v>
      </c>
      <c r="J318" s="4">
        <v>33902.079553666706</v>
      </c>
      <c r="K318" s="5">
        <v>8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23.726128473320315</v>
      </c>
      <c r="S318" s="6">
        <v>33.387100219726598</v>
      </c>
      <c r="U318" s="10">
        <f t="shared" si="8"/>
        <v>16552690.342077769</v>
      </c>
      <c r="W318" s="14">
        <f t="shared" si="9"/>
        <v>-2103341.5189754069</v>
      </c>
    </row>
    <row r="319" spans="1:23" ht="15" customHeight="1" x14ac:dyDescent="0.25">
      <c r="B319" s="13">
        <v>1435</v>
      </c>
      <c r="C319" s="3">
        <v>44286.451261574075</v>
      </c>
      <c r="D319" s="4">
        <v>15404257.39719731</v>
      </c>
      <c r="E319" s="5">
        <v>3360</v>
      </c>
      <c r="F319" s="4">
        <v>1165383.9846572932</v>
      </c>
      <c r="G319" s="5">
        <v>240</v>
      </c>
      <c r="H319" s="4">
        <v>148321.59804729183</v>
      </c>
      <c r="I319" s="5">
        <v>28</v>
      </c>
      <c r="J319" s="4">
        <v>29664.319609458369</v>
      </c>
      <c r="K319" s="5">
        <v>7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23.726128473320315</v>
      </c>
      <c r="S319" s="6">
        <v>33.548385620117202</v>
      </c>
      <c r="U319" s="10">
        <f t="shared" si="8"/>
        <v>16747627.299511353</v>
      </c>
      <c r="W319" s="14">
        <f t="shared" si="9"/>
        <v>-1908404.5615418237</v>
      </c>
    </row>
    <row r="320" spans="1:23" ht="15" customHeight="1" x14ac:dyDescent="0.25">
      <c r="A320" s="13">
        <v>24</v>
      </c>
      <c r="B320" s="13">
        <v>1440</v>
      </c>
      <c r="C320" s="3">
        <v>44286.451319444444</v>
      </c>
      <c r="D320" s="4">
        <v>15188131.640042685</v>
      </c>
      <c r="E320" s="5">
        <v>3327</v>
      </c>
      <c r="F320" s="4">
        <v>1089104.305661543</v>
      </c>
      <c r="G320" s="5">
        <v>234</v>
      </c>
      <c r="H320" s="4">
        <v>97468.478716791782</v>
      </c>
      <c r="I320" s="5">
        <v>21</v>
      </c>
      <c r="J320" s="4">
        <v>8475.5198884166766</v>
      </c>
      <c r="K320" s="5">
        <v>2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23.726128473320315</v>
      </c>
      <c r="S320" s="6">
        <v>33.387100219726598</v>
      </c>
      <c r="U320" s="10">
        <f t="shared" si="8"/>
        <v>16383179.944309436</v>
      </c>
      <c r="W320" s="14">
        <f t="shared" si="9"/>
        <v>-2272851.9167437404</v>
      </c>
    </row>
    <row r="321" spans="1:23" ht="15" customHeight="1" x14ac:dyDescent="0.25">
      <c r="B321" s="13">
        <v>1445</v>
      </c>
      <c r="C321" s="3">
        <v>44286.451377314814</v>
      </c>
      <c r="D321" s="4">
        <v>15467823.796360437</v>
      </c>
      <c r="E321" s="5">
        <v>3381</v>
      </c>
      <c r="F321" s="4">
        <v>1139957.4249920431</v>
      </c>
      <c r="G321" s="5">
        <v>233</v>
      </c>
      <c r="H321" s="4">
        <v>152559.3579915002</v>
      </c>
      <c r="I321" s="5">
        <v>25</v>
      </c>
      <c r="J321" s="4">
        <v>46615.359386291726</v>
      </c>
      <c r="K321" s="5">
        <v>10</v>
      </c>
      <c r="L321" s="4">
        <v>4237.7599442083383</v>
      </c>
      <c r="M321" s="5">
        <v>1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23.726128473320315</v>
      </c>
      <c r="S321" s="6">
        <v>33.387100219726598</v>
      </c>
      <c r="U321" s="10">
        <f t="shared" si="8"/>
        <v>16811193.698674481</v>
      </c>
      <c r="W321" s="14">
        <f t="shared" si="9"/>
        <v>-1844838.1623786949</v>
      </c>
    </row>
    <row r="322" spans="1:23" ht="15" customHeight="1" x14ac:dyDescent="0.25">
      <c r="B322" s="13">
        <v>1450</v>
      </c>
      <c r="C322" s="3">
        <v>44286.451435185183</v>
      </c>
      <c r="D322" s="4">
        <v>16188242.986875853</v>
      </c>
      <c r="E322" s="5">
        <v>3550</v>
      </c>
      <c r="F322" s="4">
        <v>1144195.1849362515</v>
      </c>
      <c r="G322" s="5">
        <v>227</v>
      </c>
      <c r="H322" s="4">
        <v>182223.67760095856</v>
      </c>
      <c r="I322" s="5">
        <v>37</v>
      </c>
      <c r="J322" s="4">
        <v>25426.559665250032</v>
      </c>
      <c r="K322" s="5">
        <v>6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23.726128473320315</v>
      </c>
      <c r="S322" s="6">
        <v>33.387100219726598</v>
      </c>
      <c r="U322" s="10">
        <f t="shared" si="8"/>
        <v>17540088.409078311</v>
      </c>
      <c r="W322" s="14">
        <f t="shared" si="9"/>
        <v>-1115943.451974865</v>
      </c>
    </row>
    <row r="323" spans="1:23" ht="15" customHeight="1" x14ac:dyDescent="0.25">
      <c r="B323" s="13">
        <v>1455</v>
      </c>
      <c r="C323" s="3">
        <v>44286.451493055552</v>
      </c>
      <c r="D323" s="4">
        <v>16311138.025257895</v>
      </c>
      <c r="E323" s="5">
        <v>3561</v>
      </c>
      <c r="F323" s="4">
        <v>1220474.8639320016</v>
      </c>
      <c r="G323" s="5">
        <v>253</v>
      </c>
      <c r="H323" s="4">
        <v>148321.59804729183</v>
      </c>
      <c r="I323" s="5">
        <v>28</v>
      </c>
      <c r="J323" s="4">
        <v>29664.319609458369</v>
      </c>
      <c r="K323" s="5">
        <v>6</v>
      </c>
      <c r="L323" s="4">
        <v>4237.7599442083383</v>
      </c>
      <c r="M323" s="5">
        <v>0</v>
      </c>
      <c r="N323" s="4">
        <v>4237.7599442083383</v>
      </c>
      <c r="O323" s="5">
        <v>1</v>
      </c>
      <c r="P323" s="5">
        <v>5</v>
      </c>
      <c r="Q323" s="6">
        <v>2.3597372509961577E-4</v>
      </c>
      <c r="R323" s="6">
        <v>23.726128473320315</v>
      </c>
      <c r="S323" s="6">
        <v>33.225807189941399</v>
      </c>
      <c r="U323" s="10">
        <f t="shared" si="8"/>
        <v>17718074.326735061</v>
      </c>
      <c r="W323" s="14">
        <f t="shared" si="9"/>
        <v>-937957.53431811556</v>
      </c>
    </row>
    <row r="324" spans="1:23" ht="15" customHeight="1" x14ac:dyDescent="0.25">
      <c r="B324" s="13">
        <v>1460</v>
      </c>
      <c r="C324" s="3">
        <v>44286.451550925929</v>
      </c>
      <c r="D324" s="4">
        <v>16446746.343472561</v>
      </c>
      <c r="E324" s="5">
        <v>3607</v>
      </c>
      <c r="F324" s="4">
        <v>1161146.2247130848</v>
      </c>
      <c r="G324" s="5">
        <v>234</v>
      </c>
      <c r="H324" s="4">
        <v>169510.39776833353</v>
      </c>
      <c r="I324" s="5">
        <v>31</v>
      </c>
      <c r="J324" s="4">
        <v>38139.839497875051</v>
      </c>
      <c r="K324" s="5">
        <v>8</v>
      </c>
      <c r="L324" s="4">
        <v>4237.7599442083383</v>
      </c>
      <c r="M324" s="5">
        <v>1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23.726128473320315</v>
      </c>
      <c r="S324" s="6">
        <v>33.225807189941399</v>
      </c>
      <c r="U324" s="10">
        <f t="shared" si="8"/>
        <v>17819780.565396063</v>
      </c>
      <c r="W324" s="14">
        <f t="shared" si="9"/>
        <v>-836251.29565711319</v>
      </c>
    </row>
    <row r="325" spans="1:23" ht="15" customHeight="1" x14ac:dyDescent="0.25">
      <c r="B325" s="13">
        <v>1465</v>
      </c>
      <c r="C325" s="3">
        <v>44286.451608796298</v>
      </c>
      <c r="D325" s="4">
        <v>16022970.349051727</v>
      </c>
      <c r="E325" s="5">
        <v>3524</v>
      </c>
      <c r="F325" s="4">
        <v>1089104.305661543</v>
      </c>
      <c r="G325" s="5">
        <v>223</v>
      </c>
      <c r="H325" s="4">
        <v>144083.83810308352</v>
      </c>
      <c r="I325" s="5">
        <v>29</v>
      </c>
      <c r="J325" s="4">
        <v>21188.799721041691</v>
      </c>
      <c r="K325" s="5">
        <v>4</v>
      </c>
      <c r="L325" s="4">
        <v>4237.7599442083383</v>
      </c>
      <c r="M325" s="5">
        <v>1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23.726128473320315</v>
      </c>
      <c r="S325" s="6">
        <v>33.225807189941399</v>
      </c>
      <c r="U325" s="10">
        <f t="shared" si="8"/>
        <v>17281585.052481599</v>
      </c>
      <c r="W325" s="14">
        <f t="shared" si="9"/>
        <v>-1374446.8085715771</v>
      </c>
    </row>
    <row r="326" spans="1:23" ht="15" customHeight="1" x14ac:dyDescent="0.25">
      <c r="B326" s="13">
        <v>1470</v>
      </c>
      <c r="C326" s="3">
        <v>44286.451666666668</v>
      </c>
      <c r="D326" s="4">
        <v>16467935.143193604</v>
      </c>
      <c r="E326" s="5">
        <v>3643</v>
      </c>
      <c r="F326" s="4">
        <v>1029775.6664426263</v>
      </c>
      <c r="G326" s="5">
        <v>206</v>
      </c>
      <c r="H326" s="4">
        <v>156797.11793570852</v>
      </c>
      <c r="I326" s="5">
        <v>25</v>
      </c>
      <c r="J326" s="4">
        <v>50853.119330500063</v>
      </c>
      <c r="K326" s="5">
        <v>10</v>
      </c>
      <c r="L326" s="4">
        <v>8475.5198884166766</v>
      </c>
      <c r="M326" s="5">
        <v>2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23.726128473320315</v>
      </c>
      <c r="S326" s="6">
        <v>33.387100219726598</v>
      </c>
      <c r="U326" s="10">
        <f t="shared" si="8"/>
        <v>17713836.566790856</v>
      </c>
      <c r="W326" s="14">
        <f t="shared" si="9"/>
        <v>-942195.2942623198</v>
      </c>
    </row>
    <row r="327" spans="1:23" ht="15" customHeight="1" x14ac:dyDescent="0.25">
      <c r="B327" s="13">
        <v>1475</v>
      </c>
      <c r="C327" s="3">
        <v>44286.451724537037</v>
      </c>
      <c r="D327" s="4">
        <v>16082298.988270646</v>
      </c>
      <c r="E327" s="5">
        <v>3527</v>
      </c>
      <c r="F327" s="4">
        <v>1135719.6650478349</v>
      </c>
      <c r="G327" s="5">
        <v>222</v>
      </c>
      <c r="H327" s="4">
        <v>194936.95743358356</v>
      </c>
      <c r="I327" s="5">
        <v>38</v>
      </c>
      <c r="J327" s="4">
        <v>33902.079553666706</v>
      </c>
      <c r="K327" s="5">
        <v>5</v>
      </c>
      <c r="L327" s="4">
        <v>12713.279832625016</v>
      </c>
      <c r="M327" s="5">
        <v>0</v>
      </c>
      <c r="N327" s="4">
        <v>12713.279832625016</v>
      </c>
      <c r="O327" s="5">
        <v>3</v>
      </c>
      <c r="P327" s="5">
        <v>5</v>
      </c>
      <c r="Q327" s="6">
        <v>2.3597372509961577E-4</v>
      </c>
      <c r="R327" s="6">
        <v>23.726128473320315</v>
      </c>
      <c r="S327" s="6">
        <v>33.387100219726598</v>
      </c>
      <c r="U327" s="10">
        <f t="shared" si="8"/>
        <v>17472284.24997098</v>
      </c>
      <c r="W327" s="14">
        <f t="shared" si="9"/>
        <v>-1183747.6110821962</v>
      </c>
    </row>
    <row r="328" spans="1:23" ht="15" customHeight="1" x14ac:dyDescent="0.25">
      <c r="B328" s="13">
        <v>1480</v>
      </c>
      <c r="C328" s="3">
        <v>44286.451782407406</v>
      </c>
      <c r="D328" s="4">
        <v>15989068.269498061</v>
      </c>
      <c r="E328" s="5">
        <v>3513</v>
      </c>
      <c r="F328" s="4">
        <v>1101817.5854941679</v>
      </c>
      <c r="G328" s="5">
        <v>225</v>
      </c>
      <c r="H328" s="4">
        <v>148321.59804729183</v>
      </c>
      <c r="I328" s="5">
        <v>32</v>
      </c>
      <c r="J328" s="4">
        <v>12713.279832625016</v>
      </c>
      <c r="K328" s="5">
        <v>2</v>
      </c>
      <c r="L328" s="4">
        <v>4237.7599442083383</v>
      </c>
      <c r="M328" s="5">
        <v>0</v>
      </c>
      <c r="N328" s="4">
        <v>4237.7599442083383</v>
      </c>
      <c r="O328" s="5">
        <v>1</v>
      </c>
      <c r="P328" s="5">
        <v>5</v>
      </c>
      <c r="Q328" s="6">
        <v>2.3597372509961577E-4</v>
      </c>
      <c r="R328" s="6">
        <v>23.726128473320315</v>
      </c>
      <c r="S328" s="6">
        <v>33.387100219726598</v>
      </c>
      <c r="U328" s="10">
        <f t="shared" si="8"/>
        <v>17260396.252760559</v>
      </c>
      <c r="W328" s="14">
        <f t="shared" si="9"/>
        <v>-1395635.6082926169</v>
      </c>
    </row>
    <row r="329" spans="1:23" ht="15" customHeight="1" x14ac:dyDescent="0.25">
      <c r="B329" s="13">
        <v>1485</v>
      </c>
      <c r="C329" s="3">
        <v>44286.451840277776</v>
      </c>
      <c r="D329" s="4">
        <v>16349277.86475577</v>
      </c>
      <c r="E329" s="5">
        <v>3555</v>
      </c>
      <c r="F329" s="4">
        <v>1284041.2630951265</v>
      </c>
      <c r="G329" s="5">
        <v>268</v>
      </c>
      <c r="H329" s="4">
        <v>148321.59804729183</v>
      </c>
      <c r="I329" s="5">
        <v>25</v>
      </c>
      <c r="J329" s="4">
        <v>42377.599442083381</v>
      </c>
      <c r="K329" s="5">
        <v>10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23.726128473320315</v>
      </c>
      <c r="S329" s="6">
        <v>33.387100219726598</v>
      </c>
      <c r="U329" s="10">
        <f t="shared" ref="U329:U392" si="10">SUM(D329,F329,H329,J329,L329,N329)</f>
        <v>17824018.325340271</v>
      </c>
      <c r="W329" s="14">
        <f t="shared" ref="W329:W392" si="11">U329-$V$31</f>
        <v>-832013.53571290523</v>
      </c>
    </row>
    <row r="330" spans="1:23" ht="15" customHeight="1" x14ac:dyDescent="0.25">
      <c r="B330" s="13">
        <v>1490</v>
      </c>
      <c r="C330" s="3">
        <v>44286.451898148145</v>
      </c>
      <c r="D330" s="4">
        <v>16120438.82776852</v>
      </c>
      <c r="E330" s="5">
        <v>3556</v>
      </c>
      <c r="F330" s="4">
        <v>1050964.4661636681</v>
      </c>
      <c r="G330" s="5">
        <v>222</v>
      </c>
      <c r="H330" s="4">
        <v>110181.7585494168</v>
      </c>
      <c r="I330" s="5">
        <v>19</v>
      </c>
      <c r="J330" s="4">
        <v>29664.319609458369</v>
      </c>
      <c r="K330" s="5">
        <v>7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23.726128473320315</v>
      </c>
      <c r="S330" s="6">
        <v>33.387100219726598</v>
      </c>
      <c r="U330" s="10">
        <f t="shared" si="10"/>
        <v>17311249.372091066</v>
      </c>
      <c r="W330" s="14">
        <f t="shared" si="11"/>
        <v>-1344782.4889621101</v>
      </c>
    </row>
    <row r="331" spans="1:23" ht="15" customHeight="1" x14ac:dyDescent="0.25">
      <c r="B331" s="13">
        <v>1495</v>
      </c>
      <c r="C331" s="3">
        <v>44286.451956018522</v>
      </c>
      <c r="D331" s="4">
        <v>15768704.752399229</v>
      </c>
      <c r="E331" s="5">
        <v>3442</v>
      </c>
      <c r="F331" s="4">
        <v>1182335.0244341264</v>
      </c>
      <c r="G331" s="5">
        <v>247</v>
      </c>
      <c r="H331" s="4">
        <v>135608.31821466683</v>
      </c>
      <c r="I331" s="5">
        <v>28</v>
      </c>
      <c r="J331" s="4">
        <v>16951.039776833353</v>
      </c>
      <c r="K331" s="5">
        <v>4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23.726128473320315</v>
      </c>
      <c r="S331" s="6">
        <v>33.387100219726598</v>
      </c>
      <c r="U331" s="10">
        <f t="shared" si="10"/>
        <v>17103599.134824853</v>
      </c>
      <c r="W331" s="14">
        <f t="shared" si="11"/>
        <v>-1552432.7262283228</v>
      </c>
    </row>
    <row r="332" spans="1:23" ht="15" customHeight="1" x14ac:dyDescent="0.25">
      <c r="A332" s="13">
        <v>25</v>
      </c>
      <c r="B332" s="13">
        <v>1500</v>
      </c>
      <c r="C332" s="3">
        <v>44286.452013888891</v>
      </c>
      <c r="D332" s="4">
        <v>16768816.099232396</v>
      </c>
      <c r="E332" s="5">
        <v>3684</v>
      </c>
      <c r="F332" s="4">
        <v>1156908.4647688763</v>
      </c>
      <c r="G332" s="5">
        <v>236</v>
      </c>
      <c r="H332" s="4">
        <v>156797.11793570852</v>
      </c>
      <c r="I332" s="5">
        <v>23</v>
      </c>
      <c r="J332" s="4">
        <v>59328.639218916738</v>
      </c>
      <c r="K332" s="5">
        <v>14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23.726128473320315</v>
      </c>
      <c r="S332" s="6">
        <v>33.387100219726598</v>
      </c>
      <c r="U332" s="10">
        <f t="shared" si="10"/>
        <v>18141850.321155898</v>
      </c>
      <c r="W332" s="14">
        <f t="shared" si="11"/>
        <v>-514181.53989727795</v>
      </c>
    </row>
    <row r="333" spans="1:23" ht="15" customHeight="1" x14ac:dyDescent="0.25">
      <c r="B333" s="13">
        <v>1505</v>
      </c>
      <c r="C333" s="3">
        <v>44286.45207175926</v>
      </c>
      <c r="D333" s="4">
        <v>15658522.993849812</v>
      </c>
      <c r="E333" s="5">
        <v>3460</v>
      </c>
      <c r="F333" s="4">
        <v>995873.58688895963</v>
      </c>
      <c r="G333" s="5">
        <v>204</v>
      </c>
      <c r="H333" s="4">
        <v>131370.55827045851</v>
      </c>
      <c r="I333" s="5">
        <v>26</v>
      </c>
      <c r="J333" s="4">
        <v>21188.799721041691</v>
      </c>
      <c r="K333" s="5">
        <v>4</v>
      </c>
      <c r="L333" s="4">
        <v>4237.7599442083383</v>
      </c>
      <c r="M333" s="5">
        <v>0</v>
      </c>
      <c r="N333" s="4">
        <v>4237.7599442083383</v>
      </c>
      <c r="O333" s="5">
        <v>1</v>
      </c>
      <c r="P333" s="5">
        <v>5</v>
      </c>
      <c r="Q333" s="6">
        <v>2.3597372509961577E-4</v>
      </c>
      <c r="R333" s="6">
        <v>23.726128473320315</v>
      </c>
      <c r="S333" s="6">
        <v>33.387100219726598</v>
      </c>
      <c r="U333" s="10">
        <f t="shared" si="10"/>
        <v>16815431.458618686</v>
      </c>
      <c r="W333" s="14">
        <f t="shared" si="11"/>
        <v>-1840600.4024344906</v>
      </c>
    </row>
    <row r="334" spans="1:23" ht="15" customHeight="1" x14ac:dyDescent="0.25">
      <c r="B334" s="13">
        <v>1510</v>
      </c>
      <c r="C334" s="3">
        <v>44286.45212962963</v>
      </c>
      <c r="D334" s="4">
        <v>16222145.06642952</v>
      </c>
      <c r="E334" s="5">
        <v>3540</v>
      </c>
      <c r="F334" s="4">
        <v>1220474.8639320016</v>
      </c>
      <c r="G334" s="5">
        <v>260</v>
      </c>
      <c r="H334" s="4">
        <v>118657.27843783348</v>
      </c>
      <c r="I334" s="5">
        <v>25</v>
      </c>
      <c r="J334" s="4">
        <v>12713.279832625016</v>
      </c>
      <c r="K334" s="5">
        <v>3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23.726128473320315</v>
      </c>
      <c r="S334" s="6">
        <v>33.387100219726598</v>
      </c>
      <c r="U334" s="10">
        <f t="shared" si="10"/>
        <v>17573990.488631979</v>
      </c>
      <c r="W334" s="14">
        <f t="shared" si="11"/>
        <v>-1082041.3724211976</v>
      </c>
    </row>
    <row r="335" spans="1:23" ht="15" customHeight="1" x14ac:dyDescent="0.25">
      <c r="B335" s="13">
        <v>1515</v>
      </c>
      <c r="C335" s="3">
        <v>44286.452187499999</v>
      </c>
      <c r="D335" s="4">
        <v>15425446.196918353</v>
      </c>
      <c r="E335" s="5">
        <v>3376</v>
      </c>
      <c r="F335" s="4">
        <v>1118768.6252710014</v>
      </c>
      <c r="G335" s="5">
        <v>234</v>
      </c>
      <c r="H335" s="4">
        <v>127132.79832625015</v>
      </c>
      <c r="I335" s="5">
        <v>29</v>
      </c>
      <c r="J335" s="4">
        <v>4237.7599442083383</v>
      </c>
      <c r="K335" s="5">
        <v>1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23.726128473320315</v>
      </c>
      <c r="S335" s="6">
        <v>33.225807189941399</v>
      </c>
      <c r="U335" s="10">
        <f t="shared" si="10"/>
        <v>16675585.380459813</v>
      </c>
      <c r="W335" s="14">
        <f t="shared" si="11"/>
        <v>-1980446.4805933628</v>
      </c>
    </row>
    <row r="336" spans="1:23" ht="15" customHeight="1" x14ac:dyDescent="0.25">
      <c r="B336" s="13">
        <v>1520</v>
      </c>
      <c r="C336" s="3">
        <v>44286.452245370368</v>
      </c>
      <c r="D336" s="4">
        <v>15306788.918480517</v>
      </c>
      <c r="E336" s="5">
        <v>3370</v>
      </c>
      <c r="F336" s="4">
        <v>1025537.906498418</v>
      </c>
      <c r="G336" s="5">
        <v>215</v>
      </c>
      <c r="H336" s="4">
        <v>114419.51849362515</v>
      </c>
      <c r="I336" s="5">
        <v>25</v>
      </c>
      <c r="J336" s="4">
        <v>8475.5198884166766</v>
      </c>
      <c r="K336" s="5">
        <v>2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23.726128473320315</v>
      </c>
      <c r="S336" s="6">
        <v>33.225807189941399</v>
      </c>
      <c r="U336" s="10">
        <f t="shared" si="10"/>
        <v>16455221.863360975</v>
      </c>
      <c r="W336" s="14">
        <f t="shared" si="11"/>
        <v>-2200809.9976922013</v>
      </c>
    </row>
    <row r="337" spans="1:23" ht="15" customHeight="1" x14ac:dyDescent="0.25">
      <c r="B337" s="13">
        <v>1525</v>
      </c>
      <c r="C337" s="3">
        <v>44286.452303240738</v>
      </c>
      <c r="D337" s="4">
        <v>15527152.435579352</v>
      </c>
      <c r="E337" s="5">
        <v>3421</v>
      </c>
      <c r="F337" s="4">
        <v>1029775.6664426263</v>
      </c>
      <c r="G337" s="5">
        <v>213</v>
      </c>
      <c r="H337" s="4">
        <v>127132.79832625015</v>
      </c>
      <c r="I337" s="5">
        <v>26</v>
      </c>
      <c r="J337" s="4">
        <v>16951.039776833353</v>
      </c>
      <c r="K337" s="5">
        <v>4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23.726128473320315</v>
      </c>
      <c r="S337" s="6">
        <v>33.225807189941399</v>
      </c>
      <c r="U337" s="10">
        <f t="shared" si="10"/>
        <v>16701011.940125063</v>
      </c>
      <c r="W337" s="14">
        <f t="shared" si="11"/>
        <v>-1955019.9209281132</v>
      </c>
    </row>
    <row r="338" spans="1:23" ht="15" customHeight="1" x14ac:dyDescent="0.25">
      <c r="B338" s="13">
        <v>1530</v>
      </c>
      <c r="C338" s="3">
        <v>44286.452361111114</v>
      </c>
      <c r="D338" s="4">
        <v>15094900.921270102</v>
      </c>
      <c r="E338" s="5">
        <v>3307</v>
      </c>
      <c r="F338" s="4">
        <v>1080628.7857731264</v>
      </c>
      <c r="G338" s="5">
        <v>217</v>
      </c>
      <c r="H338" s="4">
        <v>161034.87787991686</v>
      </c>
      <c r="I338" s="5">
        <v>33</v>
      </c>
      <c r="J338" s="4">
        <v>21188.799721041691</v>
      </c>
      <c r="K338" s="5">
        <v>5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23.726128473320315</v>
      </c>
      <c r="S338" s="6">
        <v>33.225807189941399</v>
      </c>
      <c r="U338" s="10">
        <f t="shared" si="10"/>
        <v>16357753.384644188</v>
      </c>
      <c r="W338" s="14">
        <f t="shared" si="11"/>
        <v>-2298278.4764089882</v>
      </c>
    </row>
    <row r="339" spans="1:23" ht="15" customHeight="1" x14ac:dyDescent="0.25">
      <c r="B339" s="13">
        <v>1535</v>
      </c>
      <c r="C339" s="3">
        <v>44286.452418981484</v>
      </c>
      <c r="D339" s="4">
        <v>15222033.719596352</v>
      </c>
      <c r="E339" s="5">
        <v>3347</v>
      </c>
      <c r="F339" s="4">
        <v>1038251.1863310429</v>
      </c>
      <c r="G339" s="5">
        <v>221</v>
      </c>
      <c r="H339" s="4">
        <v>101706.23866100013</v>
      </c>
      <c r="I339" s="5">
        <v>22</v>
      </c>
      <c r="J339" s="4">
        <v>8475.5198884166766</v>
      </c>
      <c r="K339" s="5">
        <v>2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23.726128473320315</v>
      </c>
      <c r="S339" s="6">
        <v>33.387100219726598</v>
      </c>
      <c r="U339" s="10">
        <f t="shared" si="10"/>
        <v>16370466.664476812</v>
      </c>
      <c r="W339" s="14">
        <f t="shared" si="11"/>
        <v>-2285565.1965763643</v>
      </c>
    </row>
    <row r="340" spans="1:23" ht="15" customHeight="1" x14ac:dyDescent="0.25">
      <c r="B340" s="13">
        <v>1540</v>
      </c>
      <c r="C340" s="3">
        <v>44286.452476851853</v>
      </c>
      <c r="D340" s="4">
        <v>16133152.107601145</v>
      </c>
      <c r="E340" s="5">
        <v>3528</v>
      </c>
      <c r="F340" s="4">
        <v>1182335.0244341264</v>
      </c>
      <c r="G340" s="5">
        <v>244</v>
      </c>
      <c r="H340" s="4">
        <v>148321.59804729183</v>
      </c>
      <c r="I340" s="5">
        <v>27</v>
      </c>
      <c r="J340" s="4">
        <v>33902.079553666706</v>
      </c>
      <c r="K340" s="5">
        <v>8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23.726128473320315</v>
      </c>
      <c r="S340" s="6">
        <v>33.225807189941399</v>
      </c>
      <c r="U340" s="10">
        <f t="shared" si="10"/>
        <v>17497710.809636228</v>
      </c>
      <c r="W340" s="14">
        <f t="shared" si="11"/>
        <v>-1158321.0514169484</v>
      </c>
    </row>
    <row r="341" spans="1:23" ht="15" customHeight="1" x14ac:dyDescent="0.25">
      <c r="B341" s="13">
        <v>1545</v>
      </c>
      <c r="C341" s="3">
        <v>44286.452534722222</v>
      </c>
      <c r="D341" s="4">
        <v>15455110.516527811</v>
      </c>
      <c r="E341" s="5">
        <v>3399</v>
      </c>
      <c r="F341" s="4">
        <v>1050964.4661636681</v>
      </c>
      <c r="G341" s="5">
        <v>231</v>
      </c>
      <c r="H341" s="4">
        <v>72041.919051541758</v>
      </c>
      <c r="I341" s="5">
        <v>14</v>
      </c>
      <c r="J341" s="4">
        <v>12713.279832625016</v>
      </c>
      <c r="K341" s="5">
        <v>3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23.726128473320315</v>
      </c>
      <c r="S341" s="6">
        <v>33.387100219726598</v>
      </c>
      <c r="U341" s="10">
        <f t="shared" si="10"/>
        <v>16590830.181575647</v>
      </c>
      <c r="W341" s="14">
        <f t="shared" si="11"/>
        <v>-2065201.6794775296</v>
      </c>
    </row>
    <row r="342" spans="1:23" ht="15" customHeight="1" x14ac:dyDescent="0.25">
      <c r="B342" s="13">
        <v>1550</v>
      </c>
      <c r="C342" s="3">
        <v>44286.452592592592</v>
      </c>
      <c r="D342" s="4">
        <v>14798257.725175519</v>
      </c>
      <c r="E342" s="5">
        <v>3257</v>
      </c>
      <c r="F342" s="4">
        <v>995873.58688895963</v>
      </c>
      <c r="G342" s="5">
        <v>213</v>
      </c>
      <c r="H342" s="4">
        <v>93230.718772583452</v>
      </c>
      <c r="I342" s="5">
        <v>17</v>
      </c>
      <c r="J342" s="4">
        <v>21188.799721041691</v>
      </c>
      <c r="K342" s="5">
        <v>5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23.726128473320315</v>
      </c>
      <c r="S342" s="6">
        <v>33.387100219726598</v>
      </c>
      <c r="U342" s="10">
        <f t="shared" si="10"/>
        <v>15908550.830558103</v>
      </c>
      <c r="W342" s="14">
        <f t="shared" si="11"/>
        <v>-2747481.0304950736</v>
      </c>
    </row>
    <row r="343" spans="1:23" ht="15" customHeight="1" x14ac:dyDescent="0.25">
      <c r="B343" s="13">
        <v>1555</v>
      </c>
      <c r="C343" s="3">
        <v>44286.452650462961</v>
      </c>
      <c r="D343" s="4">
        <v>15255935.799150018</v>
      </c>
      <c r="E343" s="5">
        <v>3326</v>
      </c>
      <c r="F343" s="4">
        <v>1161146.2247130848</v>
      </c>
      <c r="G343" s="5">
        <v>243</v>
      </c>
      <c r="H343" s="4">
        <v>131370.55827045851</v>
      </c>
      <c r="I343" s="5">
        <v>26</v>
      </c>
      <c r="J343" s="4">
        <v>21188.799721041691</v>
      </c>
      <c r="K343" s="5">
        <v>5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23.726128473320315</v>
      </c>
      <c r="S343" s="6">
        <v>33.225807189941399</v>
      </c>
      <c r="U343" s="10">
        <f t="shared" si="10"/>
        <v>16569641.381854603</v>
      </c>
      <c r="W343" s="14">
        <f t="shared" si="11"/>
        <v>-2086390.4791985732</v>
      </c>
    </row>
    <row r="344" spans="1:23" ht="15" customHeight="1" x14ac:dyDescent="0.25">
      <c r="A344" s="13">
        <v>26</v>
      </c>
      <c r="B344" s="13">
        <v>1560</v>
      </c>
      <c r="C344" s="3">
        <v>44286.452708333331</v>
      </c>
      <c r="D344" s="4">
        <v>14866061.884282852</v>
      </c>
      <c r="E344" s="5">
        <v>3260</v>
      </c>
      <c r="F344" s="4">
        <v>1050964.4661636681</v>
      </c>
      <c r="G344" s="5">
        <v>214</v>
      </c>
      <c r="H344" s="4">
        <v>144083.83810308352</v>
      </c>
      <c r="I344" s="5">
        <v>29</v>
      </c>
      <c r="J344" s="4">
        <v>21188.799721041691</v>
      </c>
      <c r="K344" s="5">
        <v>4</v>
      </c>
      <c r="L344" s="4">
        <v>4237.7599442083383</v>
      </c>
      <c r="M344" s="5">
        <v>1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23.726128473320315</v>
      </c>
      <c r="S344" s="6">
        <v>33.225807189941399</v>
      </c>
      <c r="U344" s="10">
        <f t="shared" si="10"/>
        <v>16086536.748214854</v>
      </c>
      <c r="W344" s="14">
        <f t="shared" si="11"/>
        <v>-2569495.1128383223</v>
      </c>
    </row>
    <row r="345" spans="1:23" ht="15" customHeight="1" x14ac:dyDescent="0.25">
      <c r="B345" s="13">
        <v>1565</v>
      </c>
      <c r="C345" s="3">
        <v>44286.452766203707</v>
      </c>
      <c r="D345" s="4">
        <v>15281362.358815268</v>
      </c>
      <c r="E345" s="5">
        <v>3360</v>
      </c>
      <c r="F345" s="4">
        <v>1042488.9462752512</v>
      </c>
      <c r="G345" s="5">
        <v>225</v>
      </c>
      <c r="H345" s="4">
        <v>88992.958828375122</v>
      </c>
      <c r="I345" s="5">
        <v>19</v>
      </c>
      <c r="J345" s="4">
        <v>8475.5198884166766</v>
      </c>
      <c r="K345" s="5">
        <v>2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23.726128473320315</v>
      </c>
      <c r="S345" s="6">
        <v>33.225807189941399</v>
      </c>
      <c r="U345" s="10">
        <f t="shared" si="10"/>
        <v>16421319.783807309</v>
      </c>
      <c r="W345" s="14">
        <f t="shared" si="11"/>
        <v>-2234712.0772458669</v>
      </c>
    </row>
    <row r="346" spans="1:23" ht="15" customHeight="1" x14ac:dyDescent="0.25">
      <c r="B346" s="13">
        <v>1570</v>
      </c>
      <c r="C346" s="3">
        <v>44286.452824074076</v>
      </c>
      <c r="D346" s="4">
        <v>15395781.877308894</v>
      </c>
      <c r="E346" s="5">
        <v>3385</v>
      </c>
      <c r="F346" s="4">
        <v>1050964.4661636681</v>
      </c>
      <c r="G346" s="5">
        <v>214</v>
      </c>
      <c r="H346" s="4">
        <v>144083.83810308352</v>
      </c>
      <c r="I346" s="5">
        <v>30</v>
      </c>
      <c r="J346" s="4">
        <v>16951.039776833353</v>
      </c>
      <c r="K346" s="5">
        <v>4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23.726128473320315</v>
      </c>
      <c r="S346" s="6">
        <v>33.225807189941399</v>
      </c>
      <c r="U346" s="10">
        <f t="shared" si="10"/>
        <v>16607781.22135248</v>
      </c>
      <c r="W346" s="14">
        <f t="shared" si="11"/>
        <v>-2048250.6397006959</v>
      </c>
    </row>
    <row r="347" spans="1:23" ht="15" customHeight="1" x14ac:dyDescent="0.25">
      <c r="B347" s="13">
        <v>1575</v>
      </c>
      <c r="C347" s="3">
        <v>44286.452881944446</v>
      </c>
      <c r="D347" s="4">
        <v>15840746.671450768</v>
      </c>
      <c r="E347" s="5">
        <v>3480</v>
      </c>
      <c r="F347" s="4">
        <v>1093342.0656057512</v>
      </c>
      <c r="G347" s="5">
        <v>228</v>
      </c>
      <c r="H347" s="4">
        <v>127132.79832625015</v>
      </c>
      <c r="I347" s="5">
        <v>21</v>
      </c>
      <c r="J347" s="4">
        <v>38139.839497875051</v>
      </c>
      <c r="K347" s="5">
        <v>7</v>
      </c>
      <c r="L347" s="4">
        <v>8475.5198884166766</v>
      </c>
      <c r="M347" s="5">
        <v>2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23.726128473320315</v>
      </c>
      <c r="S347" s="6">
        <v>33.225807189941399</v>
      </c>
      <c r="U347" s="10">
        <f t="shared" si="10"/>
        <v>17107836.894769061</v>
      </c>
      <c r="W347" s="14">
        <f t="shared" si="11"/>
        <v>-1548194.9662841149</v>
      </c>
    </row>
    <row r="348" spans="1:23" ht="15" customHeight="1" x14ac:dyDescent="0.25">
      <c r="B348" s="13">
        <v>1580</v>
      </c>
      <c r="C348" s="3">
        <v>44286.452939814815</v>
      </c>
      <c r="D348" s="4">
        <v>15217795.959652144</v>
      </c>
      <c r="E348" s="5">
        <v>3318</v>
      </c>
      <c r="F348" s="4">
        <v>1156908.4647688763</v>
      </c>
      <c r="G348" s="5">
        <v>245</v>
      </c>
      <c r="H348" s="4">
        <v>118657.27843783348</v>
      </c>
      <c r="I348" s="5">
        <v>17</v>
      </c>
      <c r="J348" s="4">
        <v>46615.359386291726</v>
      </c>
      <c r="K348" s="5">
        <v>11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23.726128473320315</v>
      </c>
      <c r="S348" s="6">
        <v>33.225807189941399</v>
      </c>
      <c r="U348" s="10">
        <f t="shared" si="10"/>
        <v>16539977.062245145</v>
      </c>
      <c r="W348" s="14">
        <f t="shared" si="11"/>
        <v>-2116054.7988080308</v>
      </c>
    </row>
    <row r="349" spans="1:23" ht="15" customHeight="1" x14ac:dyDescent="0.25">
      <c r="B349" s="13">
        <v>1585</v>
      </c>
      <c r="C349" s="3">
        <v>44286.452997685185</v>
      </c>
      <c r="D349" s="4">
        <v>14717740.286235558</v>
      </c>
      <c r="E349" s="5">
        <v>3238</v>
      </c>
      <c r="F349" s="4">
        <v>995873.58688895963</v>
      </c>
      <c r="G349" s="5">
        <v>212</v>
      </c>
      <c r="H349" s="4">
        <v>97468.478716791782</v>
      </c>
      <c r="I349" s="5">
        <v>21</v>
      </c>
      <c r="J349" s="4">
        <v>8475.5198884166766</v>
      </c>
      <c r="K349" s="5">
        <v>2</v>
      </c>
      <c r="L349" s="4">
        <v>0</v>
      </c>
      <c r="M349" s="5">
        <v>0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23.726128473320315</v>
      </c>
      <c r="S349" s="6">
        <v>33.225807189941399</v>
      </c>
      <c r="U349" s="10">
        <f t="shared" si="10"/>
        <v>15819557.871729726</v>
      </c>
      <c r="W349" s="14">
        <f t="shared" si="11"/>
        <v>-2836473.9893234503</v>
      </c>
    </row>
    <row r="350" spans="1:23" ht="15" customHeight="1" x14ac:dyDescent="0.25">
      <c r="B350" s="13">
        <v>1590</v>
      </c>
      <c r="C350" s="3">
        <v>44286.453055555554</v>
      </c>
      <c r="D350" s="4">
        <v>14976243.64283227</v>
      </c>
      <c r="E350" s="5">
        <v>3278</v>
      </c>
      <c r="F350" s="4">
        <v>1084866.5457173346</v>
      </c>
      <c r="G350" s="5">
        <v>216</v>
      </c>
      <c r="H350" s="4">
        <v>169510.39776833353</v>
      </c>
      <c r="I350" s="5">
        <v>33</v>
      </c>
      <c r="J350" s="4">
        <v>29664.319609458369</v>
      </c>
      <c r="K350" s="5">
        <v>7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23.726128473320315</v>
      </c>
      <c r="S350" s="6">
        <v>33.225807189941399</v>
      </c>
      <c r="U350" s="10">
        <f t="shared" si="10"/>
        <v>16260284.905927395</v>
      </c>
      <c r="W350" s="14">
        <f t="shared" si="11"/>
        <v>-2395746.9551257808</v>
      </c>
    </row>
    <row r="351" spans="1:23" ht="15" customHeight="1" x14ac:dyDescent="0.25">
      <c r="B351" s="13">
        <v>1595</v>
      </c>
      <c r="C351" s="3">
        <v>44286.453113425923</v>
      </c>
      <c r="D351" s="4">
        <v>15713613.873124519</v>
      </c>
      <c r="E351" s="5">
        <v>3444</v>
      </c>
      <c r="F351" s="4">
        <v>1118768.6252710014</v>
      </c>
      <c r="G351" s="5">
        <v>234</v>
      </c>
      <c r="H351" s="4">
        <v>127132.79832625015</v>
      </c>
      <c r="I351" s="5">
        <v>25</v>
      </c>
      <c r="J351" s="4">
        <v>21188.799721041691</v>
      </c>
      <c r="K351" s="5">
        <v>5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23.726128473320315</v>
      </c>
      <c r="S351" s="6">
        <v>33.225807189941399</v>
      </c>
      <c r="U351" s="10">
        <f t="shared" si="10"/>
        <v>16980704.096442811</v>
      </c>
      <c r="W351" s="14">
        <f t="shared" si="11"/>
        <v>-1675327.764610365</v>
      </c>
    </row>
    <row r="352" spans="1:23" ht="15" customHeight="1" x14ac:dyDescent="0.25">
      <c r="B352" s="13">
        <v>1600</v>
      </c>
      <c r="C352" s="3">
        <v>44286.4531712963</v>
      </c>
      <c r="D352" s="4">
        <v>14912677.243669143</v>
      </c>
      <c r="E352" s="5">
        <v>3258</v>
      </c>
      <c r="F352" s="4">
        <v>1106055.3454383763</v>
      </c>
      <c r="G352" s="5">
        <v>227</v>
      </c>
      <c r="H352" s="4">
        <v>144083.83810308352</v>
      </c>
      <c r="I352" s="5">
        <v>29</v>
      </c>
      <c r="J352" s="4">
        <v>21188.799721041691</v>
      </c>
      <c r="K352" s="5">
        <v>3</v>
      </c>
      <c r="L352" s="4">
        <v>8475.5198884166766</v>
      </c>
      <c r="M352" s="5">
        <v>2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23.726128473320315</v>
      </c>
      <c r="S352" s="6">
        <v>33.225807189941399</v>
      </c>
      <c r="U352" s="10">
        <f t="shared" si="10"/>
        <v>16192480.746820061</v>
      </c>
      <c r="W352" s="14">
        <f t="shared" si="11"/>
        <v>-2463551.1142331157</v>
      </c>
    </row>
    <row r="353" spans="1:23" ht="15" customHeight="1" x14ac:dyDescent="0.25">
      <c r="B353" s="13">
        <v>1605</v>
      </c>
      <c r="C353" s="3">
        <v>44286.453229166669</v>
      </c>
      <c r="D353" s="4">
        <v>14988956.922664894</v>
      </c>
      <c r="E353" s="5">
        <v>3285</v>
      </c>
      <c r="F353" s="4">
        <v>1067915.5059405013</v>
      </c>
      <c r="G353" s="5">
        <v>224</v>
      </c>
      <c r="H353" s="4">
        <v>118657.27843783348</v>
      </c>
      <c r="I353" s="5">
        <v>24</v>
      </c>
      <c r="J353" s="4">
        <v>16951.039776833353</v>
      </c>
      <c r="K353" s="5">
        <v>3</v>
      </c>
      <c r="L353" s="4">
        <v>4237.7599442083383</v>
      </c>
      <c r="M353" s="5">
        <v>1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23.726128473320315</v>
      </c>
      <c r="S353" s="6">
        <v>33.225807189941399</v>
      </c>
      <c r="U353" s="10">
        <f t="shared" si="10"/>
        <v>16196718.50676427</v>
      </c>
      <c r="W353" s="14">
        <f t="shared" si="11"/>
        <v>-2459313.3542889059</v>
      </c>
    </row>
    <row r="354" spans="1:23" ht="15" customHeight="1" x14ac:dyDescent="0.25">
      <c r="B354" s="13">
        <v>1610</v>
      </c>
      <c r="C354" s="3">
        <v>44286.453287037039</v>
      </c>
      <c r="D354" s="4">
        <v>15196607.159931103</v>
      </c>
      <c r="E354" s="5">
        <v>3326</v>
      </c>
      <c r="F354" s="4">
        <v>1101817.5854941679</v>
      </c>
      <c r="G354" s="5">
        <v>234</v>
      </c>
      <c r="H354" s="4">
        <v>110181.7585494168</v>
      </c>
      <c r="I354" s="5">
        <v>23</v>
      </c>
      <c r="J354" s="4">
        <v>12713.279832625016</v>
      </c>
      <c r="K354" s="5">
        <v>3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23.726128473320315</v>
      </c>
      <c r="S354" s="6">
        <v>33.225807189941399</v>
      </c>
      <c r="U354" s="10">
        <f t="shared" si="10"/>
        <v>16421319.783807313</v>
      </c>
      <c r="W354" s="14">
        <f t="shared" si="11"/>
        <v>-2234712.0772458632</v>
      </c>
    </row>
    <row r="355" spans="1:23" ht="15" customHeight="1" x14ac:dyDescent="0.25">
      <c r="B355" s="13">
        <v>1615</v>
      </c>
      <c r="C355" s="3">
        <v>44286.453344907408</v>
      </c>
      <c r="D355" s="4">
        <v>15556816.75518881</v>
      </c>
      <c r="E355" s="5">
        <v>3423</v>
      </c>
      <c r="F355" s="4">
        <v>1050964.4661636681</v>
      </c>
      <c r="G355" s="5">
        <v>217</v>
      </c>
      <c r="H355" s="4">
        <v>131370.55827045851</v>
      </c>
      <c r="I355" s="5">
        <v>26</v>
      </c>
      <c r="J355" s="4">
        <v>21188.799721041691</v>
      </c>
      <c r="K355" s="5">
        <v>5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23.726128473320315</v>
      </c>
      <c r="S355" s="6">
        <v>33.225807189941399</v>
      </c>
      <c r="U355" s="10">
        <f t="shared" si="10"/>
        <v>16760340.579343978</v>
      </c>
      <c r="W355" s="14">
        <f t="shared" si="11"/>
        <v>-1895691.2817091979</v>
      </c>
    </row>
    <row r="356" spans="1:23" ht="15" customHeight="1" x14ac:dyDescent="0.25">
      <c r="A356" s="13">
        <v>27</v>
      </c>
      <c r="B356" s="13">
        <v>1620</v>
      </c>
      <c r="C356" s="3">
        <v>44286.453402777777</v>
      </c>
      <c r="D356" s="4">
        <v>15675474.033626646</v>
      </c>
      <c r="E356" s="5">
        <v>3462</v>
      </c>
      <c r="F356" s="4">
        <v>1004349.1067773763</v>
      </c>
      <c r="G356" s="5">
        <v>202</v>
      </c>
      <c r="H356" s="4">
        <v>148321.59804729183</v>
      </c>
      <c r="I356" s="5">
        <v>27</v>
      </c>
      <c r="J356" s="4">
        <v>33902.079553666706</v>
      </c>
      <c r="K356" s="5">
        <v>8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23.726128473320315</v>
      </c>
      <c r="S356" s="6">
        <v>33.225807189941399</v>
      </c>
      <c r="U356" s="10">
        <f t="shared" si="10"/>
        <v>16862046.818004981</v>
      </c>
      <c r="W356" s="14">
        <f t="shared" si="11"/>
        <v>-1793985.0430481955</v>
      </c>
    </row>
    <row r="357" spans="1:23" ht="15" customHeight="1" x14ac:dyDescent="0.25">
      <c r="B357" s="13">
        <v>1625</v>
      </c>
      <c r="C357" s="3">
        <v>44286.453460648147</v>
      </c>
      <c r="D357" s="4">
        <v>15548341.235300394</v>
      </c>
      <c r="E357" s="5">
        <v>3438</v>
      </c>
      <c r="F357" s="4">
        <v>978922.54711212614</v>
      </c>
      <c r="G357" s="5">
        <v>205</v>
      </c>
      <c r="H357" s="4">
        <v>110181.7585494168</v>
      </c>
      <c r="I357" s="5">
        <v>23</v>
      </c>
      <c r="J357" s="4">
        <v>12713.279832625016</v>
      </c>
      <c r="K357" s="5">
        <v>3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23.997395834453123</v>
      </c>
      <c r="S357" s="6">
        <v>33.225807189941399</v>
      </c>
      <c r="U357" s="10">
        <f t="shared" si="10"/>
        <v>16650158.820794562</v>
      </c>
      <c r="W357" s="14">
        <f t="shared" si="11"/>
        <v>-2005873.0402586143</v>
      </c>
    </row>
    <row r="358" spans="1:23" ht="15" customHeight="1" x14ac:dyDescent="0.25">
      <c r="B358" s="13">
        <v>1630</v>
      </c>
      <c r="C358" s="3">
        <v>44286.453518518516</v>
      </c>
      <c r="D358" s="4">
        <v>15438159.476750977</v>
      </c>
      <c r="E358" s="5">
        <v>3374</v>
      </c>
      <c r="F358" s="4">
        <v>1139957.4249920431</v>
      </c>
      <c r="G358" s="5">
        <v>234</v>
      </c>
      <c r="H358" s="4">
        <v>148321.59804729183</v>
      </c>
      <c r="I358" s="5">
        <v>27</v>
      </c>
      <c r="J358" s="4">
        <v>33902.079553666706</v>
      </c>
      <c r="K358" s="5">
        <v>8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23.997395834453123</v>
      </c>
      <c r="S358" s="6">
        <v>33.0645141601563</v>
      </c>
      <c r="U358" s="10">
        <f t="shared" si="10"/>
        <v>16760340.57934398</v>
      </c>
      <c r="W358" s="14">
        <f t="shared" si="11"/>
        <v>-1895691.281709196</v>
      </c>
    </row>
    <row r="359" spans="1:23" ht="15" customHeight="1" x14ac:dyDescent="0.25">
      <c r="B359" s="13">
        <v>1635</v>
      </c>
      <c r="C359" s="3">
        <v>44286.453576388885</v>
      </c>
      <c r="D359" s="4">
        <v>15654285.233905602</v>
      </c>
      <c r="E359" s="5">
        <v>3446</v>
      </c>
      <c r="F359" s="4">
        <v>1050964.4661636681</v>
      </c>
      <c r="G359" s="5">
        <v>218</v>
      </c>
      <c r="H359" s="4">
        <v>127132.79832625015</v>
      </c>
      <c r="I359" s="5">
        <v>23</v>
      </c>
      <c r="J359" s="4">
        <v>29664.319609458369</v>
      </c>
      <c r="K359" s="5">
        <v>7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23.997395834453123</v>
      </c>
      <c r="S359" s="6">
        <v>33.225807189941399</v>
      </c>
      <c r="U359" s="10">
        <f t="shared" si="10"/>
        <v>16862046.818004981</v>
      </c>
      <c r="W359" s="14">
        <f t="shared" si="11"/>
        <v>-1793985.0430481955</v>
      </c>
    </row>
    <row r="360" spans="1:23" ht="15" customHeight="1" x14ac:dyDescent="0.25">
      <c r="B360" s="13">
        <v>1640</v>
      </c>
      <c r="C360" s="3">
        <v>44286.453634259262</v>
      </c>
      <c r="D360" s="4">
        <v>15599194.354630893</v>
      </c>
      <c r="E360" s="5">
        <v>3414</v>
      </c>
      <c r="F360" s="4">
        <v>1131481.9051036264</v>
      </c>
      <c r="G360" s="5">
        <v>233</v>
      </c>
      <c r="H360" s="4">
        <v>144083.83810308352</v>
      </c>
      <c r="I360" s="5">
        <v>32</v>
      </c>
      <c r="J360" s="4">
        <v>8475.5198884166766</v>
      </c>
      <c r="K360" s="5">
        <v>1</v>
      </c>
      <c r="L360" s="4">
        <v>4237.7599442083383</v>
      </c>
      <c r="M360" s="5">
        <v>1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23.997395834453123</v>
      </c>
      <c r="S360" s="6">
        <v>33.225807189941399</v>
      </c>
      <c r="U360" s="10">
        <f t="shared" si="10"/>
        <v>16887473.377670225</v>
      </c>
      <c r="W360" s="14">
        <f t="shared" si="11"/>
        <v>-1768558.4833829515</v>
      </c>
    </row>
    <row r="361" spans="1:23" ht="15" customHeight="1" x14ac:dyDescent="0.25">
      <c r="B361" s="13">
        <v>1645</v>
      </c>
      <c r="C361" s="3">
        <v>44286.453692129631</v>
      </c>
      <c r="D361" s="4">
        <v>15387306.357420478</v>
      </c>
      <c r="E361" s="5">
        <v>3355</v>
      </c>
      <c r="F361" s="4">
        <v>1169621.7446015014</v>
      </c>
      <c r="G361" s="5">
        <v>245</v>
      </c>
      <c r="H361" s="4">
        <v>131370.55827045851</v>
      </c>
      <c r="I361" s="5">
        <v>22</v>
      </c>
      <c r="J361" s="4">
        <v>38139.839497875051</v>
      </c>
      <c r="K361" s="5">
        <v>8</v>
      </c>
      <c r="L361" s="4">
        <v>4237.7599442083383</v>
      </c>
      <c r="M361" s="5">
        <v>0</v>
      </c>
      <c r="N361" s="4">
        <v>4237.7599442083383</v>
      </c>
      <c r="O361" s="5">
        <v>1</v>
      </c>
      <c r="P361" s="5">
        <v>5</v>
      </c>
      <c r="Q361" s="6">
        <v>2.3597372509961577E-4</v>
      </c>
      <c r="R361" s="6">
        <v>23.997395834453123</v>
      </c>
      <c r="S361" s="6">
        <v>33.225807189941399</v>
      </c>
      <c r="U361" s="10">
        <f t="shared" si="10"/>
        <v>16734914.019678729</v>
      </c>
      <c r="W361" s="14">
        <f t="shared" si="11"/>
        <v>-1921117.8413744476</v>
      </c>
    </row>
    <row r="362" spans="1:23" ht="15" customHeight="1" x14ac:dyDescent="0.25">
      <c r="B362" s="13">
        <v>1650</v>
      </c>
      <c r="C362" s="3">
        <v>44286.453750000001</v>
      </c>
      <c r="D362" s="4">
        <v>15374593.07758785</v>
      </c>
      <c r="E362" s="5">
        <v>3379</v>
      </c>
      <c r="F362" s="4">
        <v>1055202.2261078763</v>
      </c>
      <c r="G362" s="5">
        <v>225</v>
      </c>
      <c r="H362" s="4">
        <v>101706.23866100013</v>
      </c>
      <c r="I362" s="5">
        <v>20</v>
      </c>
      <c r="J362" s="4">
        <v>16951.039776833353</v>
      </c>
      <c r="K362" s="5">
        <v>3</v>
      </c>
      <c r="L362" s="4">
        <v>4237.7599442083383</v>
      </c>
      <c r="M362" s="5">
        <v>1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23.997395834453123</v>
      </c>
      <c r="S362" s="6">
        <v>33.0645141601563</v>
      </c>
      <c r="U362" s="10">
        <f t="shared" si="10"/>
        <v>16552690.342077769</v>
      </c>
      <c r="W362" s="14">
        <f t="shared" si="11"/>
        <v>-2103341.5189754069</v>
      </c>
    </row>
    <row r="363" spans="1:23" ht="15" customHeight="1" x14ac:dyDescent="0.25">
      <c r="B363" s="13">
        <v>1655</v>
      </c>
      <c r="C363" s="3">
        <v>44286.45380787037</v>
      </c>
      <c r="D363" s="4">
        <v>15989068.269498061</v>
      </c>
      <c r="E363" s="5">
        <v>3515</v>
      </c>
      <c r="F363" s="4">
        <v>1093342.0656057512</v>
      </c>
      <c r="G363" s="5">
        <v>224</v>
      </c>
      <c r="H363" s="4">
        <v>144083.83810308352</v>
      </c>
      <c r="I363" s="5">
        <v>27</v>
      </c>
      <c r="J363" s="4">
        <v>29664.319609458369</v>
      </c>
      <c r="K363" s="5">
        <v>7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23.997395834453123</v>
      </c>
      <c r="S363" s="6">
        <v>33.0645141601563</v>
      </c>
      <c r="U363" s="10">
        <f t="shared" si="10"/>
        <v>17256158.492816355</v>
      </c>
      <c r="W363" s="14">
        <f t="shared" si="11"/>
        <v>-1399873.3682368211</v>
      </c>
    </row>
    <row r="364" spans="1:23" ht="15" customHeight="1" x14ac:dyDescent="0.25">
      <c r="B364" s="13">
        <v>1660</v>
      </c>
      <c r="C364" s="3">
        <v>44286.453865740739</v>
      </c>
      <c r="D364" s="4">
        <v>15539865.715411976</v>
      </c>
      <c r="E364" s="5">
        <v>3426</v>
      </c>
      <c r="F364" s="4">
        <v>1021300.1465542096</v>
      </c>
      <c r="G364" s="5">
        <v>217</v>
      </c>
      <c r="H364" s="4">
        <v>101706.23866100013</v>
      </c>
      <c r="I364" s="5">
        <v>18</v>
      </c>
      <c r="J364" s="4">
        <v>25426.559665250032</v>
      </c>
      <c r="K364" s="5">
        <v>6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23.997395834453123</v>
      </c>
      <c r="S364" s="6">
        <v>33.0645141601563</v>
      </c>
      <c r="U364" s="10">
        <f t="shared" si="10"/>
        <v>16688298.660292435</v>
      </c>
      <c r="W364" s="14">
        <f t="shared" si="11"/>
        <v>-1967733.2007607408</v>
      </c>
    </row>
    <row r="365" spans="1:23" ht="15" customHeight="1" x14ac:dyDescent="0.25">
      <c r="B365" s="13">
        <v>1665</v>
      </c>
      <c r="C365" s="3">
        <v>44286.453923611109</v>
      </c>
      <c r="D365" s="4">
        <v>16184005.226931645</v>
      </c>
      <c r="E365" s="5">
        <v>3568</v>
      </c>
      <c r="F365" s="4">
        <v>1063677.7459962929</v>
      </c>
      <c r="G365" s="5">
        <v>224</v>
      </c>
      <c r="H365" s="4">
        <v>114419.51849362515</v>
      </c>
      <c r="I365" s="5">
        <v>23</v>
      </c>
      <c r="J365" s="4">
        <v>16951.039776833353</v>
      </c>
      <c r="K365" s="5">
        <v>4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23.997395834453123</v>
      </c>
      <c r="S365" s="6">
        <v>33.0645141601563</v>
      </c>
      <c r="U365" s="10">
        <f t="shared" si="10"/>
        <v>17379053.531198397</v>
      </c>
      <c r="W365" s="14">
        <f t="shared" si="11"/>
        <v>-1276978.3298547789</v>
      </c>
    </row>
    <row r="366" spans="1:23" ht="15" customHeight="1" x14ac:dyDescent="0.25">
      <c r="B366" s="13">
        <v>1670</v>
      </c>
      <c r="C366" s="3">
        <v>44286.453981481478</v>
      </c>
      <c r="D366" s="4">
        <v>16243333.866150562</v>
      </c>
      <c r="E366" s="5">
        <v>3560</v>
      </c>
      <c r="F366" s="4">
        <v>1156908.4647688763</v>
      </c>
      <c r="G366" s="5">
        <v>233</v>
      </c>
      <c r="H366" s="4">
        <v>169510.39776833353</v>
      </c>
      <c r="I366" s="5">
        <v>37</v>
      </c>
      <c r="J366" s="4">
        <v>12713.279832625016</v>
      </c>
      <c r="K366" s="5">
        <v>3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23.997395834453123</v>
      </c>
      <c r="S366" s="6">
        <v>33.0645141601563</v>
      </c>
      <c r="U366" s="10">
        <f t="shared" si="10"/>
        <v>17582466.008520395</v>
      </c>
      <c r="W366" s="14">
        <f t="shared" si="11"/>
        <v>-1073565.8525327817</v>
      </c>
    </row>
    <row r="367" spans="1:23" ht="15" customHeight="1" x14ac:dyDescent="0.25">
      <c r="B367" s="13">
        <v>1675</v>
      </c>
      <c r="C367" s="3">
        <v>44286.454039351855</v>
      </c>
      <c r="D367" s="4">
        <v>15539865.715411976</v>
      </c>
      <c r="E367" s="5">
        <v>3410</v>
      </c>
      <c r="F367" s="4">
        <v>1089104.305661543</v>
      </c>
      <c r="G367" s="5">
        <v>231</v>
      </c>
      <c r="H367" s="4">
        <v>110181.7585494168</v>
      </c>
      <c r="I367" s="5">
        <v>24</v>
      </c>
      <c r="J367" s="4">
        <v>8475.5198884166766</v>
      </c>
      <c r="K367" s="5">
        <v>2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23.997395834453123</v>
      </c>
      <c r="S367" s="6">
        <v>33.0645141601563</v>
      </c>
      <c r="U367" s="10">
        <f t="shared" si="10"/>
        <v>16747627.299511351</v>
      </c>
      <c r="W367" s="14">
        <f t="shared" si="11"/>
        <v>-1908404.5615418255</v>
      </c>
    </row>
    <row r="368" spans="1:23" ht="15" customHeight="1" x14ac:dyDescent="0.25">
      <c r="A368" s="13">
        <v>28</v>
      </c>
      <c r="B368" s="13">
        <v>1680</v>
      </c>
      <c r="C368" s="3">
        <v>44286.454097222224</v>
      </c>
      <c r="D368" s="4">
        <v>15768704.752399229</v>
      </c>
      <c r="E368" s="5">
        <v>3462</v>
      </c>
      <c r="F368" s="4">
        <v>1097579.8255499597</v>
      </c>
      <c r="G368" s="5">
        <v>229</v>
      </c>
      <c r="H368" s="4">
        <v>127132.79832625015</v>
      </c>
      <c r="I368" s="5">
        <v>26</v>
      </c>
      <c r="J368" s="4">
        <v>16951.039776833353</v>
      </c>
      <c r="K368" s="5">
        <v>4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23.726128473320315</v>
      </c>
      <c r="S368" s="6">
        <v>33.0645141601563</v>
      </c>
      <c r="U368" s="10">
        <f t="shared" si="10"/>
        <v>17010368.416052271</v>
      </c>
      <c r="W368" s="14">
        <f t="shared" si="11"/>
        <v>-1645663.4450009055</v>
      </c>
    </row>
    <row r="369" spans="1:23" ht="15" customHeight="1" x14ac:dyDescent="0.25">
      <c r="B369" s="13">
        <v>1685</v>
      </c>
      <c r="C369" s="3">
        <v>44286.454155092593</v>
      </c>
      <c r="D369" s="4">
        <v>15226271.47954056</v>
      </c>
      <c r="E369" s="5">
        <v>3338</v>
      </c>
      <c r="F369" s="4">
        <v>1080628.7857731264</v>
      </c>
      <c r="G369" s="5">
        <v>219</v>
      </c>
      <c r="H369" s="4">
        <v>152559.3579915002</v>
      </c>
      <c r="I369" s="5">
        <v>28</v>
      </c>
      <c r="J369" s="4">
        <v>33902.079553666706</v>
      </c>
      <c r="K369" s="5">
        <v>8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23.997395834453123</v>
      </c>
      <c r="S369" s="6">
        <v>33.0645141601563</v>
      </c>
      <c r="U369" s="10">
        <f t="shared" si="10"/>
        <v>16493361.702858854</v>
      </c>
      <c r="W369" s="14">
        <f t="shared" si="11"/>
        <v>-2162670.1581943221</v>
      </c>
    </row>
    <row r="370" spans="1:23" ht="15" customHeight="1" x14ac:dyDescent="0.25">
      <c r="B370" s="13">
        <v>1690</v>
      </c>
      <c r="C370" s="3">
        <v>44286.454212962963</v>
      </c>
      <c r="D370" s="4">
        <v>15823795.631673936</v>
      </c>
      <c r="E370" s="5">
        <v>3473</v>
      </c>
      <c r="F370" s="4">
        <v>1106055.3454383763</v>
      </c>
      <c r="G370" s="5">
        <v>224</v>
      </c>
      <c r="H370" s="4">
        <v>156797.11793570852</v>
      </c>
      <c r="I370" s="5">
        <v>31</v>
      </c>
      <c r="J370" s="4">
        <v>25426.559665250032</v>
      </c>
      <c r="K370" s="5">
        <v>5</v>
      </c>
      <c r="L370" s="4">
        <v>4237.7599442083383</v>
      </c>
      <c r="M370" s="5">
        <v>1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23.997395834453123</v>
      </c>
      <c r="S370" s="6">
        <v>33.0645141601563</v>
      </c>
      <c r="U370" s="10">
        <f t="shared" si="10"/>
        <v>17116312.414657481</v>
      </c>
      <c r="W370" s="14">
        <f t="shared" si="11"/>
        <v>-1539719.4463956952</v>
      </c>
    </row>
    <row r="371" spans="1:23" ht="15" customHeight="1" x14ac:dyDescent="0.25">
      <c r="B371" s="13">
        <v>1695</v>
      </c>
      <c r="C371" s="3">
        <v>44286.454270833332</v>
      </c>
      <c r="D371" s="4">
        <v>15336453.238089977</v>
      </c>
      <c r="E371" s="5">
        <v>3352</v>
      </c>
      <c r="F371" s="4">
        <v>1131481.9051036264</v>
      </c>
      <c r="G371" s="5">
        <v>230</v>
      </c>
      <c r="H371" s="4">
        <v>156797.11793570852</v>
      </c>
      <c r="I371" s="5">
        <v>32</v>
      </c>
      <c r="J371" s="4">
        <v>21188.799721041691</v>
      </c>
      <c r="K371" s="5">
        <v>5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23.997395834453123</v>
      </c>
      <c r="S371" s="6">
        <v>33.0645141601563</v>
      </c>
      <c r="U371" s="10">
        <f t="shared" si="10"/>
        <v>16645921.060850352</v>
      </c>
      <c r="W371" s="14">
        <f t="shared" si="11"/>
        <v>-2010110.8002028242</v>
      </c>
    </row>
    <row r="372" spans="1:23" ht="15" customHeight="1" x14ac:dyDescent="0.25">
      <c r="B372" s="13">
        <v>1700</v>
      </c>
      <c r="C372" s="3">
        <v>44286.454328703701</v>
      </c>
      <c r="D372" s="4">
        <v>16239096.106206352</v>
      </c>
      <c r="E372" s="5">
        <v>3590</v>
      </c>
      <c r="F372" s="4">
        <v>1025537.906498418</v>
      </c>
      <c r="G372" s="5">
        <v>224</v>
      </c>
      <c r="H372" s="4">
        <v>76279.678995750102</v>
      </c>
      <c r="I372" s="5">
        <v>17</v>
      </c>
      <c r="J372" s="4">
        <v>4237.7599442083383</v>
      </c>
      <c r="K372" s="5">
        <v>1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23.997395834453123</v>
      </c>
      <c r="S372" s="6">
        <v>33.0645141601563</v>
      </c>
      <c r="U372" s="10">
        <f t="shared" si="10"/>
        <v>17345151.45164473</v>
      </c>
      <c r="W372" s="14">
        <f t="shared" si="11"/>
        <v>-1310880.4094084464</v>
      </c>
    </row>
    <row r="373" spans="1:23" ht="15" customHeight="1" x14ac:dyDescent="0.25">
      <c r="B373" s="13">
        <v>1705</v>
      </c>
      <c r="C373" s="3">
        <v>44286.454386574071</v>
      </c>
      <c r="D373" s="4">
        <v>15658522.993849812</v>
      </c>
      <c r="E373" s="5">
        <v>3434</v>
      </c>
      <c r="F373" s="4">
        <v>1106055.3454383763</v>
      </c>
      <c r="G373" s="5">
        <v>236</v>
      </c>
      <c r="H373" s="4">
        <v>105943.99860520846</v>
      </c>
      <c r="I373" s="5">
        <v>24</v>
      </c>
      <c r="J373" s="4">
        <v>4237.7599442083383</v>
      </c>
      <c r="K373" s="5">
        <v>1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23.997395834453123</v>
      </c>
      <c r="S373" s="6">
        <v>33.0645141601563</v>
      </c>
      <c r="U373" s="10">
        <f t="shared" si="10"/>
        <v>16874760.097837605</v>
      </c>
      <c r="W373" s="14">
        <f t="shared" si="11"/>
        <v>-1781271.7632155716</v>
      </c>
    </row>
    <row r="374" spans="1:23" ht="15" customHeight="1" x14ac:dyDescent="0.25">
      <c r="B374" s="13">
        <v>1710</v>
      </c>
      <c r="C374" s="3">
        <v>44286.454444444447</v>
      </c>
      <c r="D374" s="4">
        <v>15234746.999428978</v>
      </c>
      <c r="E374" s="5">
        <v>3364</v>
      </c>
      <c r="F374" s="4">
        <v>978922.54711212614</v>
      </c>
      <c r="G374" s="5">
        <v>206</v>
      </c>
      <c r="H374" s="4">
        <v>105943.99860520846</v>
      </c>
      <c r="I374" s="5">
        <v>20</v>
      </c>
      <c r="J374" s="4">
        <v>21188.799721041691</v>
      </c>
      <c r="K374" s="5">
        <v>4</v>
      </c>
      <c r="L374" s="4">
        <v>4237.7599442083383</v>
      </c>
      <c r="M374" s="5">
        <v>1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23.997395834453123</v>
      </c>
      <c r="S374" s="6">
        <v>33.0645141601563</v>
      </c>
      <c r="U374" s="10">
        <f t="shared" si="10"/>
        <v>16345040.104811562</v>
      </c>
      <c r="W374" s="14">
        <f t="shared" si="11"/>
        <v>-2310991.756241614</v>
      </c>
    </row>
    <row r="375" spans="1:23" ht="15" customHeight="1" x14ac:dyDescent="0.25">
      <c r="B375" s="13">
        <v>1715</v>
      </c>
      <c r="C375" s="3">
        <v>44286.454502314817</v>
      </c>
      <c r="D375" s="4">
        <v>15370355.317643644</v>
      </c>
      <c r="E375" s="5">
        <v>3382</v>
      </c>
      <c r="F375" s="4">
        <v>1038251.1863310429</v>
      </c>
      <c r="G375" s="5">
        <v>210</v>
      </c>
      <c r="H375" s="4">
        <v>148321.59804729183</v>
      </c>
      <c r="I375" s="5">
        <v>30</v>
      </c>
      <c r="J375" s="4">
        <v>21188.799721041691</v>
      </c>
      <c r="K375" s="5">
        <v>4</v>
      </c>
      <c r="L375" s="4">
        <v>4237.7599442083383</v>
      </c>
      <c r="M375" s="5">
        <v>1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23.997395834453123</v>
      </c>
      <c r="S375" s="6">
        <v>33.0645141601563</v>
      </c>
      <c r="U375" s="10">
        <f t="shared" si="10"/>
        <v>16582354.661687229</v>
      </c>
      <c r="W375" s="14">
        <f t="shared" si="11"/>
        <v>-2073677.1993659474</v>
      </c>
    </row>
    <row r="376" spans="1:23" ht="15" customHeight="1" x14ac:dyDescent="0.25">
      <c r="B376" s="13">
        <v>1720</v>
      </c>
      <c r="C376" s="3">
        <v>44286.454560185186</v>
      </c>
      <c r="D376" s="4">
        <v>15209320.439763729</v>
      </c>
      <c r="E376" s="5">
        <v>3332</v>
      </c>
      <c r="F376" s="4">
        <v>1089104.305661543</v>
      </c>
      <c r="G376" s="5">
        <v>238</v>
      </c>
      <c r="H376" s="4">
        <v>80517.438939958432</v>
      </c>
      <c r="I376" s="5">
        <v>16</v>
      </c>
      <c r="J376" s="4">
        <v>12713.279832625016</v>
      </c>
      <c r="K376" s="5">
        <v>3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23.726128473320315</v>
      </c>
      <c r="S376" s="6">
        <v>33.0645141601563</v>
      </c>
      <c r="U376" s="10">
        <f t="shared" si="10"/>
        <v>16391655.464197855</v>
      </c>
      <c r="W376" s="14">
        <f t="shared" si="11"/>
        <v>-2264376.3968553208</v>
      </c>
    </row>
    <row r="377" spans="1:23" ht="15" customHeight="1" x14ac:dyDescent="0.25">
      <c r="B377" s="13">
        <v>1725</v>
      </c>
      <c r="C377" s="3">
        <v>44286.454618055555</v>
      </c>
      <c r="D377" s="4">
        <v>15497488.115969894</v>
      </c>
      <c r="E377" s="5">
        <v>3412</v>
      </c>
      <c r="F377" s="4">
        <v>1038251.1863310429</v>
      </c>
      <c r="G377" s="5">
        <v>214</v>
      </c>
      <c r="H377" s="4">
        <v>131370.55827045851</v>
      </c>
      <c r="I377" s="5">
        <v>29</v>
      </c>
      <c r="J377" s="4">
        <v>8475.5198884166766</v>
      </c>
      <c r="K377" s="5">
        <v>2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23.997395834453123</v>
      </c>
      <c r="S377" s="6">
        <v>33.0645141601563</v>
      </c>
      <c r="U377" s="10">
        <f t="shared" si="10"/>
        <v>16675585.380459812</v>
      </c>
      <c r="W377" s="14">
        <f t="shared" si="11"/>
        <v>-1980446.4805933647</v>
      </c>
    </row>
    <row r="378" spans="1:23" ht="15" customHeight="1" x14ac:dyDescent="0.25">
      <c r="B378" s="13">
        <v>1730</v>
      </c>
      <c r="C378" s="3">
        <v>44286.454675925925</v>
      </c>
      <c r="D378" s="4">
        <v>15459348.276472019</v>
      </c>
      <c r="E378" s="5">
        <v>3380</v>
      </c>
      <c r="F378" s="4">
        <v>1135719.6650478349</v>
      </c>
      <c r="G378" s="5">
        <v>228</v>
      </c>
      <c r="H378" s="4">
        <v>169510.39776833353</v>
      </c>
      <c r="I378" s="5">
        <v>34</v>
      </c>
      <c r="J378" s="4">
        <v>25426.559665250032</v>
      </c>
      <c r="K378" s="5">
        <v>6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23.997395834453123</v>
      </c>
      <c r="S378" s="6">
        <v>33.0645141601563</v>
      </c>
      <c r="U378" s="10">
        <f t="shared" si="10"/>
        <v>16790004.898953438</v>
      </c>
      <c r="W378" s="14">
        <f t="shared" si="11"/>
        <v>-1866026.9620997384</v>
      </c>
    </row>
    <row r="379" spans="1:23" ht="15" customHeight="1" x14ac:dyDescent="0.25">
      <c r="B379" s="13">
        <v>1735</v>
      </c>
      <c r="C379" s="3">
        <v>44286.454733796294</v>
      </c>
      <c r="D379" s="4">
        <v>15472061.556304643</v>
      </c>
      <c r="E379" s="5">
        <v>3375</v>
      </c>
      <c r="F379" s="4">
        <v>1169621.7446015014</v>
      </c>
      <c r="G379" s="5">
        <v>242</v>
      </c>
      <c r="H379" s="4">
        <v>144083.83810308352</v>
      </c>
      <c r="I379" s="5">
        <v>26</v>
      </c>
      <c r="J379" s="4">
        <v>33902.079553666706</v>
      </c>
      <c r="K379" s="5">
        <v>8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23.997395834453123</v>
      </c>
      <c r="S379" s="6">
        <v>33.0645141601563</v>
      </c>
      <c r="U379" s="10">
        <f t="shared" si="10"/>
        <v>16819669.218562894</v>
      </c>
      <c r="W379" s="14">
        <f t="shared" si="11"/>
        <v>-1836362.6424902827</v>
      </c>
    </row>
    <row r="380" spans="1:23" ht="15" customHeight="1" x14ac:dyDescent="0.25">
      <c r="A380" s="13">
        <v>29</v>
      </c>
      <c r="B380" s="13">
        <v>1740</v>
      </c>
      <c r="C380" s="3">
        <v>44286.454791666663</v>
      </c>
      <c r="D380" s="4">
        <v>15035572.282051185</v>
      </c>
      <c r="E380" s="5">
        <v>3277</v>
      </c>
      <c r="F380" s="4">
        <v>1148432.9448804597</v>
      </c>
      <c r="G380" s="5">
        <v>230</v>
      </c>
      <c r="H380" s="4">
        <v>173748.15771254187</v>
      </c>
      <c r="I380" s="5">
        <v>35</v>
      </c>
      <c r="J380" s="4">
        <v>25426.559665250032</v>
      </c>
      <c r="K380" s="5">
        <v>6</v>
      </c>
      <c r="L380" s="4">
        <v>0</v>
      </c>
      <c r="M380" s="5">
        <v>0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23.997395834453123</v>
      </c>
      <c r="S380" s="6">
        <v>32.903228759765597</v>
      </c>
      <c r="U380" s="10">
        <f t="shared" si="10"/>
        <v>16383179.944309436</v>
      </c>
      <c r="W380" s="14">
        <f t="shared" si="11"/>
        <v>-2272851.9167437404</v>
      </c>
    </row>
    <row r="381" spans="1:23" ht="15" customHeight="1" x14ac:dyDescent="0.25">
      <c r="B381" s="13">
        <v>1745</v>
      </c>
      <c r="C381" s="3">
        <v>44286.45484953704</v>
      </c>
      <c r="D381" s="4">
        <v>14688075.966626102</v>
      </c>
      <c r="E381" s="5">
        <v>3223</v>
      </c>
      <c r="F381" s="4">
        <v>1029775.6664426263</v>
      </c>
      <c r="G381" s="5">
        <v>218</v>
      </c>
      <c r="H381" s="4">
        <v>105943.99860520846</v>
      </c>
      <c r="I381" s="5">
        <v>21</v>
      </c>
      <c r="J381" s="4">
        <v>16951.039776833353</v>
      </c>
      <c r="K381" s="5">
        <v>4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23.997395834453123</v>
      </c>
      <c r="S381" s="6">
        <v>32.903228759765597</v>
      </c>
      <c r="U381" s="10">
        <f t="shared" si="10"/>
        <v>15840746.671450771</v>
      </c>
      <c r="W381" s="14">
        <f t="shared" si="11"/>
        <v>-2815285.1896024048</v>
      </c>
    </row>
    <row r="382" spans="1:23" ht="15" customHeight="1" x14ac:dyDescent="0.25">
      <c r="B382" s="13">
        <v>1750</v>
      </c>
      <c r="C382" s="3">
        <v>44286.454907407409</v>
      </c>
      <c r="D382" s="4">
        <v>14760117.885677643</v>
      </c>
      <c r="E382" s="5">
        <v>3241</v>
      </c>
      <c r="F382" s="4">
        <v>1025537.906498418</v>
      </c>
      <c r="G382" s="5">
        <v>213</v>
      </c>
      <c r="H382" s="4">
        <v>122895.03838204181</v>
      </c>
      <c r="I382" s="5">
        <v>25</v>
      </c>
      <c r="J382" s="4">
        <v>16951.039776833353</v>
      </c>
      <c r="K382" s="5">
        <v>4</v>
      </c>
      <c r="L382" s="4">
        <v>0</v>
      </c>
      <c r="M382" s="5">
        <v>0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23.997395834453123</v>
      </c>
      <c r="S382" s="6">
        <v>32.903228759765597</v>
      </c>
      <c r="U382" s="10">
        <f t="shared" si="10"/>
        <v>15925501.870334936</v>
      </c>
      <c r="W382" s="14">
        <f t="shared" si="11"/>
        <v>-2730529.9907182399</v>
      </c>
    </row>
    <row r="383" spans="1:23" ht="15" customHeight="1" x14ac:dyDescent="0.25">
      <c r="B383" s="13">
        <v>1755</v>
      </c>
      <c r="C383" s="3">
        <v>44286.454965277779</v>
      </c>
      <c r="D383" s="4">
        <v>14709264.766347142</v>
      </c>
      <c r="E383" s="5">
        <v>3225</v>
      </c>
      <c r="F383" s="4">
        <v>1042488.9462752512</v>
      </c>
      <c r="G383" s="5">
        <v>216</v>
      </c>
      <c r="H383" s="4">
        <v>127132.79832625015</v>
      </c>
      <c r="I383" s="5">
        <v>25</v>
      </c>
      <c r="J383" s="4">
        <v>21188.799721041691</v>
      </c>
      <c r="K383" s="5">
        <v>5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23.997395834453123</v>
      </c>
      <c r="S383" s="6">
        <v>32.903228759765597</v>
      </c>
      <c r="U383" s="10">
        <f t="shared" si="10"/>
        <v>15900075.310669685</v>
      </c>
      <c r="W383" s="14">
        <f t="shared" si="11"/>
        <v>-2755956.5503834914</v>
      </c>
    </row>
    <row r="384" spans="1:23" ht="15" customHeight="1" x14ac:dyDescent="0.25">
      <c r="B384" s="13">
        <v>1760</v>
      </c>
      <c r="C384" s="3">
        <v>44286.455023148148</v>
      </c>
      <c r="D384" s="4">
        <v>15311026.678424727</v>
      </c>
      <c r="E384" s="5">
        <v>3387</v>
      </c>
      <c r="F384" s="4">
        <v>957733.74739108444</v>
      </c>
      <c r="G384" s="5">
        <v>200</v>
      </c>
      <c r="H384" s="4">
        <v>110181.7585494168</v>
      </c>
      <c r="I384" s="5">
        <v>21</v>
      </c>
      <c r="J384" s="4">
        <v>21188.799721041691</v>
      </c>
      <c r="K384" s="5">
        <v>4</v>
      </c>
      <c r="L384" s="4">
        <v>4237.7599442083383</v>
      </c>
      <c r="M384" s="5">
        <v>1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23.997395834453123</v>
      </c>
      <c r="S384" s="6">
        <v>32.903228759765597</v>
      </c>
      <c r="U384" s="10">
        <f t="shared" si="10"/>
        <v>16404368.744030477</v>
      </c>
      <c r="W384" s="14">
        <f t="shared" si="11"/>
        <v>-2251663.1170226987</v>
      </c>
    </row>
    <row r="385" spans="1:23" ht="15" customHeight="1" x14ac:dyDescent="0.25">
      <c r="B385" s="13">
        <v>1765</v>
      </c>
      <c r="C385" s="3">
        <v>44286.455081018517</v>
      </c>
      <c r="D385" s="4">
        <v>14942341.563278601</v>
      </c>
      <c r="E385" s="5">
        <v>3282</v>
      </c>
      <c r="F385" s="4">
        <v>1034013.4263868346</v>
      </c>
      <c r="G385" s="5">
        <v>213</v>
      </c>
      <c r="H385" s="4">
        <v>131370.55827045851</v>
      </c>
      <c r="I385" s="5">
        <v>27</v>
      </c>
      <c r="J385" s="4">
        <v>16951.039776833353</v>
      </c>
      <c r="K385" s="5">
        <v>4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23.997395834453123</v>
      </c>
      <c r="S385" s="6">
        <v>32.903228759765597</v>
      </c>
      <c r="U385" s="10">
        <f t="shared" si="10"/>
        <v>16124676.587712727</v>
      </c>
      <c r="W385" s="14">
        <f t="shared" si="11"/>
        <v>-2531355.2733404487</v>
      </c>
    </row>
    <row r="386" spans="1:23" ht="15" customHeight="1" x14ac:dyDescent="0.25">
      <c r="B386" s="13">
        <v>1770</v>
      </c>
      <c r="C386" s="3">
        <v>44286.455138888887</v>
      </c>
      <c r="D386" s="4">
        <v>14671124.926849268</v>
      </c>
      <c r="E386" s="5">
        <v>3209</v>
      </c>
      <c r="F386" s="4">
        <v>1072153.2658847095</v>
      </c>
      <c r="G386" s="5">
        <v>222</v>
      </c>
      <c r="H386" s="4">
        <v>131370.55827045851</v>
      </c>
      <c r="I386" s="5">
        <v>29</v>
      </c>
      <c r="J386" s="4">
        <v>8475.5198884166766</v>
      </c>
      <c r="K386" s="5">
        <v>2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23.997395834453123</v>
      </c>
      <c r="S386" s="6">
        <v>32.903228759765597</v>
      </c>
      <c r="U386" s="10">
        <f t="shared" si="10"/>
        <v>15883124.270892851</v>
      </c>
      <c r="W386" s="14">
        <f t="shared" si="11"/>
        <v>-2772907.5901603252</v>
      </c>
    </row>
    <row r="387" spans="1:23" ht="15" customHeight="1" x14ac:dyDescent="0.25">
      <c r="B387" s="13">
        <v>1775</v>
      </c>
      <c r="C387" s="3">
        <v>44286.455196759256</v>
      </c>
      <c r="D387" s="4">
        <v>14738929.085956601</v>
      </c>
      <c r="E387" s="5">
        <v>3244</v>
      </c>
      <c r="F387" s="4">
        <v>991635.82694475132</v>
      </c>
      <c r="G387" s="5">
        <v>211</v>
      </c>
      <c r="H387" s="4">
        <v>97468.478716791782</v>
      </c>
      <c r="I387" s="5">
        <v>19</v>
      </c>
      <c r="J387" s="4">
        <v>16951.039776833353</v>
      </c>
      <c r="K387" s="5">
        <v>4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23.997395834453123</v>
      </c>
      <c r="S387" s="6">
        <v>32.903228759765597</v>
      </c>
      <c r="U387" s="10">
        <f t="shared" si="10"/>
        <v>15844984.431394979</v>
      </c>
      <c r="W387" s="14">
        <f t="shared" si="11"/>
        <v>-2811047.4296581969</v>
      </c>
    </row>
    <row r="388" spans="1:23" ht="15" customHeight="1" x14ac:dyDescent="0.25">
      <c r="B388" s="13">
        <v>1780</v>
      </c>
      <c r="C388" s="3">
        <v>44286.455254629633</v>
      </c>
      <c r="D388" s="4">
        <v>14891488.443948101</v>
      </c>
      <c r="E388" s="5">
        <v>3292</v>
      </c>
      <c r="F388" s="4">
        <v>940782.70761425118</v>
      </c>
      <c r="G388" s="5">
        <v>200</v>
      </c>
      <c r="H388" s="4">
        <v>93230.718772583452</v>
      </c>
      <c r="I388" s="5">
        <v>17</v>
      </c>
      <c r="J388" s="4">
        <v>21188.799721041691</v>
      </c>
      <c r="K388" s="5">
        <v>5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23.997395834453123</v>
      </c>
      <c r="S388" s="6">
        <v>32.903228759765597</v>
      </c>
      <c r="U388" s="10">
        <f t="shared" si="10"/>
        <v>15946690.670055976</v>
      </c>
      <c r="W388" s="14">
        <f t="shared" si="11"/>
        <v>-2709341.1909972001</v>
      </c>
    </row>
    <row r="389" spans="1:23" ht="15" customHeight="1" x14ac:dyDescent="0.25">
      <c r="B389" s="13">
        <v>1785</v>
      </c>
      <c r="C389" s="3">
        <v>44286.455312500002</v>
      </c>
      <c r="D389" s="4">
        <v>15166942.840321643</v>
      </c>
      <c r="E389" s="5">
        <v>3305</v>
      </c>
      <c r="F389" s="4">
        <v>1161146.2247130848</v>
      </c>
      <c r="G389" s="5">
        <v>241</v>
      </c>
      <c r="H389" s="4">
        <v>139846.07815887517</v>
      </c>
      <c r="I389" s="5">
        <v>28</v>
      </c>
      <c r="J389" s="4">
        <v>21188.799721041691</v>
      </c>
      <c r="K389" s="5">
        <v>5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23.997395834453123</v>
      </c>
      <c r="S389" s="6">
        <v>32.903228759765597</v>
      </c>
      <c r="U389" s="10">
        <f t="shared" si="10"/>
        <v>16489123.942914646</v>
      </c>
      <c r="W389" s="14">
        <f t="shared" si="11"/>
        <v>-2166907.9181385301</v>
      </c>
    </row>
    <row r="390" spans="1:23" ht="15" customHeight="1" x14ac:dyDescent="0.25">
      <c r="B390" s="13">
        <v>1790</v>
      </c>
      <c r="C390" s="3">
        <v>44286.455370370371</v>
      </c>
      <c r="D390" s="4">
        <v>15433921.716806769</v>
      </c>
      <c r="E390" s="5">
        <v>3385</v>
      </c>
      <c r="F390" s="4">
        <v>1089104.305661543</v>
      </c>
      <c r="G390" s="5">
        <v>226</v>
      </c>
      <c r="H390" s="4">
        <v>131370.55827045851</v>
      </c>
      <c r="I390" s="5">
        <v>24</v>
      </c>
      <c r="J390" s="4">
        <v>29664.319609458369</v>
      </c>
      <c r="K390" s="5">
        <v>7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23.997395834453123</v>
      </c>
      <c r="S390" s="6">
        <v>32.903228759765597</v>
      </c>
      <c r="U390" s="10">
        <f t="shared" si="10"/>
        <v>16684060.900348227</v>
      </c>
      <c r="W390" s="14">
        <f t="shared" si="11"/>
        <v>-1971970.9607049488</v>
      </c>
    </row>
    <row r="391" spans="1:23" ht="15" customHeight="1" x14ac:dyDescent="0.25">
      <c r="B391" s="13">
        <v>1795</v>
      </c>
      <c r="C391" s="3">
        <v>44286.455428240741</v>
      </c>
      <c r="D391" s="4">
        <v>15209320.439763729</v>
      </c>
      <c r="E391" s="5">
        <v>3319</v>
      </c>
      <c r="F391" s="4">
        <v>1144195.1849362515</v>
      </c>
      <c r="G391" s="5">
        <v>241</v>
      </c>
      <c r="H391" s="4">
        <v>122895.03838204181</v>
      </c>
      <c r="I391" s="5">
        <v>27</v>
      </c>
      <c r="J391" s="4">
        <v>8475.5198884166766</v>
      </c>
      <c r="K391" s="5">
        <v>2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23.997395834453123</v>
      </c>
      <c r="S391" s="6">
        <v>32.903228759765597</v>
      </c>
      <c r="U391" s="10">
        <f t="shared" si="10"/>
        <v>16484886.182970438</v>
      </c>
      <c r="W391" s="14">
        <f t="shared" si="11"/>
        <v>-2171145.6780827381</v>
      </c>
    </row>
    <row r="392" spans="1:23" ht="15" customHeight="1" x14ac:dyDescent="0.25">
      <c r="A392" s="13">
        <v>30</v>
      </c>
      <c r="B392" s="13">
        <v>1800</v>
      </c>
      <c r="C392" s="3">
        <v>44286.45548611111</v>
      </c>
      <c r="D392" s="4">
        <v>15005907.962441726</v>
      </c>
      <c r="E392" s="5">
        <v>3295</v>
      </c>
      <c r="F392" s="4">
        <v>1042488.9462752512</v>
      </c>
      <c r="G392" s="5">
        <v>203</v>
      </c>
      <c r="H392" s="4">
        <v>182223.67760095856</v>
      </c>
      <c r="I392" s="5">
        <v>35</v>
      </c>
      <c r="J392" s="4">
        <v>33902.079553666706</v>
      </c>
      <c r="K392" s="5">
        <v>8</v>
      </c>
      <c r="L392" s="4">
        <v>0</v>
      </c>
      <c r="M392" s="5">
        <v>0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23.997395834453123</v>
      </c>
      <c r="S392" s="6">
        <v>32.903228759765597</v>
      </c>
      <c r="U392" s="10">
        <f t="shared" si="10"/>
        <v>16264522.665871603</v>
      </c>
      <c r="W392" s="14">
        <f t="shared" si="11"/>
        <v>-2391509.1951815728</v>
      </c>
    </row>
    <row r="393" spans="1:23" ht="15" customHeight="1" x14ac:dyDescent="0.25">
      <c r="C393" s="7" t="s">
        <v>28</v>
      </c>
      <c r="D393" s="8">
        <f t="shared" ref="D393:S393" si="12">AVERAGE(D8:D392)</f>
        <v>38416944.969551548</v>
      </c>
      <c r="E393" s="8">
        <f t="shared" si="12"/>
        <v>8033.176623376623</v>
      </c>
      <c r="F393" s="8">
        <f t="shared" si="12"/>
        <v>4374270.8502552789</v>
      </c>
      <c r="G393" s="8">
        <f t="shared" si="12"/>
        <v>884.66753246753251</v>
      </c>
      <c r="H393" s="8">
        <f t="shared" si="12"/>
        <v>625262.21722273878</v>
      </c>
      <c r="I393" s="8">
        <f t="shared" si="12"/>
        <v>126.18441558441559</v>
      </c>
      <c r="J393" s="8">
        <f t="shared" si="12"/>
        <v>90522.955275764223</v>
      </c>
      <c r="K393" s="8">
        <f t="shared" si="12"/>
        <v>20.381818181818183</v>
      </c>
      <c r="L393" s="8">
        <f t="shared" si="12"/>
        <v>4149.7025947183083</v>
      </c>
      <c r="M393" s="8">
        <f t="shared" si="12"/>
        <v>0.62337662337662336</v>
      </c>
      <c r="N393" s="8">
        <f t="shared" si="12"/>
        <v>1507.982110016992</v>
      </c>
      <c r="O393" s="8">
        <f t="shared" si="12"/>
        <v>0.35584415584415585</v>
      </c>
      <c r="P393" s="8">
        <f t="shared" si="12"/>
        <v>5</v>
      </c>
      <c r="Q393" s="9">
        <f t="shared" si="12"/>
        <v>2.3597372509961606E-4</v>
      </c>
      <c r="R393" s="9">
        <f t="shared" si="12"/>
        <v>23.747266189772219</v>
      </c>
      <c r="S393" s="9">
        <f t="shared" si="12"/>
        <v>34.881022326977224</v>
      </c>
      <c r="U393" s="10"/>
      <c r="W393" s="14"/>
    </row>
    <row r="394" spans="1:23" ht="15" customHeight="1" x14ac:dyDescent="0.25">
      <c r="C394" s="7" t="s">
        <v>29</v>
      </c>
      <c r="D394" s="10">
        <f t="shared" ref="D394:S394" si="13">MAX(D8:D392)</f>
        <v>358616197.51868641</v>
      </c>
      <c r="E394" s="11">
        <f t="shared" si="13"/>
        <v>69292</v>
      </c>
      <c r="F394" s="10">
        <f t="shared" si="13"/>
        <v>83166038.905088648</v>
      </c>
      <c r="G394" s="11">
        <f t="shared" si="13"/>
        <v>14599</v>
      </c>
      <c r="H394" s="10">
        <f t="shared" si="13"/>
        <v>24498490.237468407</v>
      </c>
      <c r="I394" s="11">
        <f t="shared" si="13"/>
        <v>4800</v>
      </c>
      <c r="J394" s="10">
        <f t="shared" si="13"/>
        <v>4157242.50526838</v>
      </c>
      <c r="K394" s="11">
        <f t="shared" si="13"/>
        <v>931</v>
      </c>
      <c r="L394" s="10">
        <f t="shared" si="13"/>
        <v>211887.99721041691</v>
      </c>
      <c r="M394" s="11">
        <f t="shared" si="13"/>
        <v>29</v>
      </c>
      <c r="N394" s="10">
        <f t="shared" si="13"/>
        <v>88992.958828375122</v>
      </c>
      <c r="O394" s="11">
        <f t="shared" si="13"/>
        <v>21</v>
      </c>
      <c r="P394" s="11">
        <f t="shared" si="13"/>
        <v>5</v>
      </c>
      <c r="Q394" s="12">
        <f t="shared" si="13"/>
        <v>2.3597372509961577E-4</v>
      </c>
      <c r="R394" s="12">
        <f t="shared" si="13"/>
        <v>23.997395834453123</v>
      </c>
      <c r="S394" s="12">
        <f t="shared" si="13"/>
        <v>36.774192810058601</v>
      </c>
      <c r="U394" s="10"/>
      <c r="W394" s="14"/>
    </row>
    <row r="395" spans="1:23" ht="15" customHeight="1" x14ac:dyDescent="0.25">
      <c r="C395" s="7" t="s">
        <v>30</v>
      </c>
      <c r="D395" s="10">
        <f t="shared" ref="D395:S395" si="14">MIN(D8:D392)</f>
        <v>14671124.926849268</v>
      </c>
      <c r="E395" s="11">
        <f t="shared" si="14"/>
        <v>3209</v>
      </c>
      <c r="F395" s="10">
        <f t="shared" si="14"/>
        <v>940782.70761425118</v>
      </c>
      <c r="G395" s="11">
        <f t="shared" si="14"/>
        <v>188</v>
      </c>
      <c r="H395" s="10">
        <f t="shared" si="14"/>
        <v>72041.919051541758</v>
      </c>
      <c r="I395" s="11">
        <f t="shared" si="14"/>
        <v>14</v>
      </c>
      <c r="J395" s="10">
        <f t="shared" si="14"/>
        <v>0</v>
      </c>
      <c r="K395" s="11">
        <f t="shared" si="14"/>
        <v>0</v>
      </c>
      <c r="L395" s="10">
        <f t="shared" si="14"/>
        <v>0</v>
      </c>
      <c r="M395" s="11">
        <f t="shared" si="14"/>
        <v>0</v>
      </c>
      <c r="N395" s="10">
        <f t="shared" si="14"/>
        <v>0</v>
      </c>
      <c r="O395" s="11">
        <f t="shared" si="14"/>
        <v>0</v>
      </c>
      <c r="P395" s="11">
        <f t="shared" si="14"/>
        <v>5</v>
      </c>
      <c r="Q395" s="12">
        <f t="shared" si="14"/>
        <v>2.3597372509961577E-4</v>
      </c>
      <c r="R395" s="12">
        <f t="shared" si="14"/>
        <v>23.454861112187501</v>
      </c>
      <c r="S395" s="12">
        <f t="shared" si="14"/>
        <v>32.903228759765597</v>
      </c>
      <c r="U395" s="10"/>
      <c r="W395" s="14"/>
    </row>
    <row r="396" spans="1:23" ht="15" customHeight="1" x14ac:dyDescent="0.25">
      <c r="C396" s="7" t="s">
        <v>31</v>
      </c>
      <c r="D396" s="10">
        <f t="shared" ref="D396:S396" si="15">STDEV(D8:D392)</f>
        <v>38396772.959310845</v>
      </c>
      <c r="E396" s="10">
        <f t="shared" si="15"/>
        <v>7453.8148157345986</v>
      </c>
      <c r="F396" s="10">
        <f t="shared" si="15"/>
        <v>8349250.9453617418</v>
      </c>
      <c r="G396" s="10">
        <f t="shared" si="15"/>
        <v>1627.4399578051482</v>
      </c>
      <c r="H396" s="10">
        <f t="shared" si="15"/>
        <v>1795254.3941653757</v>
      </c>
      <c r="I396" s="10">
        <f t="shared" si="15"/>
        <v>360.23592495959298</v>
      </c>
      <c r="J396" s="10">
        <f t="shared" si="15"/>
        <v>273856.2552207816</v>
      </c>
      <c r="K396" s="10">
        <f t="shared" si="15"/>
        <v>61.948501645000313</v>
      </c>
      <c r="L396" s="10">
        <f t="shared" si="15"/>
        <v>12598.418260999437</v>
      </c>
      <c r="M396" s="10">
        <f t="shared" si="15"/>
        <v>1.7724670971246859</v>
      </c>
      <c r="N396" s="10">
        <f t="shared" si="15"/>
        <v>5615.4040114313284</v>
      </c>
      <c r="O396" s="10">
        <f t="shared" si="15"/>
        <v>1.3250878023673314</v>
      </c>
      <c r="P396" s="10">
        <f t="shared" si="15"/>
        <v>0</v>
      </c>
      <c r="Q396" s="12">
        <f t="shared" si="15"/>
        <v>2.9854356844660675E-19</v>
      </c>
      <c r="R396" s="12">
        <f t="shared" si="15"/>
        <v>8.2667886457806455E-2</v>
      </c>
      <c r="S396" s="12">
        <f t="shared" si="15"/>
        <v>1.270174524586029</v>
      </c>
      <c r="U396" s="10"/>
      <c r="W396" s="14"/>
    </row>
    <row r="397" spans="1:23" ht="15" customHeight="1" x14ac:dyDescent="0.25"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V1b_1</oddHeader>
    <oddFooter xml:space="preserve"> &amp;LPage &amp;P of &amp;N&amp;RSignature: Administrator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5C41-1780-488F-861A-45603E4E43E4}">
  <dimension ref="A1:W397"/>
  <sheetViews>
    <sheetView zoomScale="55" zoomScaleNormal="55" workbookViewId="0">
      <pane ySplit="7" topLeftCell="A352" activePane="bottomLeft" state="frozenSplit"/>
      <selection pane="bottomLeft" activeCell="W393" sqref="W8:W393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34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42</v>
      </c>
      <c r="B5" s="13" t="s">
        <v>43</v>
      </c>
      <c r="C5" s="16"/>
      <c r="D5" s="2" t="s">
        <v>35</v>
      </c>
      <c r="E5" s="2" t="s">
        <v>35</v>
      </c>
      <c r="F5" s="2" t="s">
        <v>35</v>
      </c>
      <c r="G5" s="2" t="s">
        <v>35</v>
      </c>
      <c r="H5" s="2" t="s">
        <v>35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35</v>
      </c>
      <c r="O5" s="2" t="s">
        <v>35</v>
      </c>
      <c r="P5" s="2" t="s">
        <v>35</v>
      </c>
      <c r="Q5" s="2" t="s">
        <v>35</v>
      </c>
      <c r="R5" s="2" t="s">
        <v>35</v>
      </c>
      <c r="S5" s="2" t="s">
        <v>35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44</v>
      </c>
      <c r="V7" s="1" t="s">
        <v>45</v>
      </c>
      <c r="W7" s="1" t="s">
        <v>46</v>
      </c>
    </row>
    <row r="8" spans="1:23" ht="15" customHeight="1" x14ac:dyDescent="0.25">
      <c r="A8" s="13">
        <v>-2</v>
      </c>
      <c r="B8" s="13">
        <v>-120</v>
      </c>
      <c r="C8" s="3">
        <v>44286.490856481483</v>
      </c>
      <c r="D8" s="4">
        <v>14810971.005008144</v>
      </c>
      <c r="E8" s="5">
        <v>3257</v>
      </c>
      <c r="F8" s="4">
        <v>1008586.8667215846</v>
      </c>
      <c r="G8" s="5">
        <v>184</v>
      </c>
      <c r="H8" s="4">
        <v>228839.03698725029</v>
      </c>
      <c r="I8" s="5">
        <v>35</v>
      </c>
      <c r="J8" s="4">
        <v>80517.438939958432</v>
      </c>
      <c r="K8" s="5">
        <v>14</v>
      </c>
      <c r="L8" s="4">
        <v>21188.799721041691</v>
      </c>
      <c r="M8" s="5">
        <v>2</v>
      </c>
      <c r="N8" s="4">
        <v>12713.279832625016</v>
      </c>
      <c r="O8" s="5">
        <v>3</v>
      </c>
      <c r="P8" s="5">
        <v>5</v>
      </c>
      <c r="Q8" s="6">
        <v>2.3597372509961577E-4</v>
      </c>
      <c r="R8" s="6">
        <v>24.268663195585937</v>
      </c>
      <c r="S8" s="6">
        <v>33.387100219726598</v>
      </c>
      <c r="U8" s="10">
        <f>SUM(D8,F8,H8,J8,L8,N8)</f>
        <v>16162816.427210607</v>
      </c>
      <c r="W8" s="14">
        <f>U8-$V$31</f>
        <v>-3838351.0694666952</v>
      </c>
    </row>
    <row r="9" spans="1:23" ht="15" customHeight="1" x14ac:dyDescent="0.25">
      <c r="B9" s="13">
        <v>-115</v>
      </c>
      <c r="C9" s="3">
        <v>44286.490914351853</v>
      </c>
      <c r="D9" s="4">
        <v>14764355.645621851</v>
      </c>
      <c r="E9" s="5">
        <v>3235</v>
      </c>
      <c r="F9" s="4">
        <v>1055202.2261078763</v>
      </c>
      <c r="G9" s="5">
        <v>210</v>
      </c>
      <c r="H9" s="4">
        <v>165272.63782412521</v>
      </c>
      <c r="I9" s="5">
        <v>25</v>
      </c>
      <c r="J9" s="4">
        <v>59328.639218916738</v>
      </c>
      <c r="K9" s="5">
        <v>11</v>
      </c>
      <c r="L9" s="4">
        <v>12713.279832625016</v>
      </c>
      <c r="M9" s="5">
        <v>2</v>
      </c>
      <c r="N9" s="4">
        <v>4237.7599442083383</v>
      </c>
      <c r="O9" s="5">
        <v>1</v>
      </c>
      <c r="P9" s="5">
        <v>5</v>
      </c>
      <c r="Q9" s="6">
        <v>2.3597372509961577E-4</v>
      </c>
      <c r="R9" s="6">
        <v>24.268663195585937</v>
      </c>
      <c r="S9" s="6">
        <v>33.387100219726598</v>
      </c>
      <c r="U9" s="10">
        <f t="shared" ref="U9:U72" si="0">SUM(D9,F9,H9,J9,L9,N9)</f>
        <v>16061110.188549604</v>
      </c>
      <c r="W9" s="14">
        <f t="shared" ref="W9:W72" si="1">U9-$V$31</f>
        <v>-3940057.3081276976</v>
      </c>
    </row>
    <row r="10" spans="1:23" ht="15" customHeight="1" x14ac:dyDescent="0.25">
      <c r="B10" s="13">
        <v>-110</v>
      </c>
      <c r="C10" s="3">
        <v>44286.490972222222</v>
      </c>
      <c r="D10" s="4">
        <v>14569418.688188268</v>
      </c>
      <c r="E10" s="5">
        <v>3218</v>
      </c>
      <c r="F10" s="4">
        <v>932307.18772583443</v>
      </c>
      <c r="G10" s="5">
        <v>185</v>
      </c>
      <c r="H10" s="4">
        <v>148321.59804729183</v>
      </c>
      <c r="I10" s="5">
        <v>22</v>
      </c>
      <c r="J10" s="4">
        <v>55090.879274708401</v>
      </c>
      <c r="K10" s="5">
        <v>10</v>
      </c>
      <c r="L10" s="4">
        <v>12713.279832625016</v>
      </c>
      <c r="M10" s="5">
        <v>2</v>
      </c>
      <c r="N10" s="4">
        <v>4237.7599442083383</v>
      </c>
      <c r="O10" s="5">
        <v>1</v>
      </c>
      <c r="P10" s="5">
        <v>5</v>
      </c>
      <c r="Q10" s="6">
        <v>2.3597372509961577E-4</v>
      </c>
      <c r="R10" s="6">
        <v>24.268663195585937</v>
      </c>
      <c r="S10" s="6">
        <v>33.387100219726598</v>
      </c>
      <c r="U10" s="10">
        <f t="shared" si="0"/>
        <v>15722089.393012937</v>
      </c>
      <c r="W10" s="14">
        <f t="shared" si="1"/>
        <v>-4279078.1036643647</v>
      </c>
    </row>
    <row r="11" spans="1:23" ht="15" customHeight="1" x14ac:dyDescent="0.25">
      <c r="B11" s="13">
        <v>-105</v>
      </c>
      <c r="C11" s="3">
        <v>44286.491030092591</v>
      </c>
      <c r="D11" s="4">
        <v>14853348.604450228</v>
      </c>
      <c r="E11" s="5">
        <v>3248</v>
      </c>
      <c r="F11" s="4">
        <v>1089104.305661543</v>
      </c>
      <c r="G11" s="5">
        <v>205</v>
      </c>
      <c r="H11" s="4">
        <v>220363.5170988336</v>
      </c>
      <c r="I11" s="5">
        <v>36</v>
      </c>
      <c r="J11" s="4">
        <v>67804.159107333413</v>
      </c>
      <c r="K11" s="5">
        <v>12</v>
      </c>
      <c r="L11" s="4">
        <v>16951.039776833353</v>
      </c>
      <c r="M11" s="5">
        <v>2</v>
      </c>
      <c r="N11" s="4">
        <v>8475.5198884166766</v>
      </c>
      <c r="O11" s="5">
        <v>2</v>
      </c>
      <c r="P11" s="5">
        <v>5</v>
      </c>
      <c r="Q11" s="6">
        <v>2.3597372509961577E-4</v>
      </c>
      <c r="R11" s="6">
        <v>24.268663195585937</v>
      </c>
      <c r="S11" s="6">
        <v>33.225807189941399</v>
      </c>
      <c r="U11" s="10">
        <f t="shared" si="0"/>
        <v>16256047.145983186</v>
      </c>
      <c r="W11" s="14">
        <f t="shared" si="1"/>
        <v>-3745120.3506941162</v>
      </c>
    </row>
    <row r="12" spans="1:23" ht="15" customHeight="1" x14ac:dyDescent="0.25">
      <c r="B12" s="13">
        <v>-100</v>
      </c>
      <c r="C12" s="3">
        <v>44286.491087962961</v>
      </c>
      <c r="D12" s="4">
        <v>29761788.088175163</v>
      </c>
      <c r="E12" s="5">
        <v>5619</v>
      </c>
      <c r="F12" s="4">
        <v>5949814.9616685072</v>
      </c>
      <c r="G12" s="5">
        <v>1020</v>
      </c>
      <c r="H12" s="4">
        <v>1627299.818576002</v>
      </c>
      <c r="I12" s="5">
        <v>286</v>
      </c>
      <c r="J12" s="4">
        <v>415300.4745324172</v>
      </c>
      <c r="K12" s="5">
        <v>89</v>
      </c>
      <c r="L12" s="4">
        <v>38139.839497875051</v>
      </c>
      <c r="M12" s="5">
        <v>6</v>
      </c>
      <c r="N12" s="4">
        <v>12713.279832625016</v>
      </c>
      <c r="O12" s="5">
        <v>3</v>
      </c>
      <c r="P12" s="5">
        <v>5</v>
      </c>
      <c r="Q12" s="6">
        <v>2.3597372509961577E-4</v>
      </c>
      <c r="R12" s="6">
        <v>24.268663195585937</v>
      </c>
      <c r="S12" s="6">
        <v>33.0645141601563</v>
      </c>
      <c r="U12" s="10">
        <f t="shared" si="0"/>
        <v>37805056.462282583</v>
      </c>
      <c r="W12" s="14">
        <f t="shared" si="1"/>
        <v>17803888.965605281</v>
      </c>
    </row>
    <row r="13" spans="1:23" ht="15" customHeight="1" x14ac:dyDescent="0.25">
      <c r="B13" s="13">
        <v>-95</v>
      </c>
      <c r="C13" s="3">
        <v>44286.49114583333</v>
      </c>
      <c r="D13" s="4">
        <v>32796024.208228331</v>
      </c>
      <c r="E13" s="5">
        <v>5992</v>
      </c>
      <c r="F13" s="4">
        <v>7403366.6225319672</v>
      </c>
      <c r="G13" s="5">
        <v>1264</v>
      </c>
      <c r="H13" s="4">
        <v>2046838.0530526275</v>
      </c>
      <c r="I13" s="5">
        <v>352</v>
      </c>
      <c r="J13" s="4">
        <v>555146.55269129237</v>
      </c>
      <c r="K13" s="5">
        <v>118</v>
      </c>
      <c r="L13" s="4">
        <v>55090.879274708401</v>
      </c>
      <c r="M13" s="5">
        <v>11</v>
      </c>
      <c r="N13" s="4">
        <v>8475.5198884166766</v>
      </c>
      <c r="O13" s="5">
        <v>2</v>
      </c>
      <c r="P13" s="5">
        <v>5</v>
      </c>
      <c r="Q13" s="6">
        <v>2.3597372509961577E-4</v>
      </c>
      <c r="R13" s="6">
        <v>24.268663195585937</v>
      </c>
      <c r="S13" s="6">
        <v>33.0645141601563</v>
      </c>
      <c r="U13" s="10">
        <f t="shared" si="0"/>
        <v>42864941.835667349</v>
      </c>
      <c r="W13" s="14">
        <f t="shared" si="1"/>
        <v>22863774.338990048</v>
      </c>
    </row>
    <row r="14" spans="1:23" ht="15" customHeight="1" x14ac:dyDescent="0.25">
      <c r="B14" s="13">
        <v>-90</v>
      </c>
      <c r="C14" s="3">
        <v>44286.491203703707</v>
      </c>
      <c r="D14" s="4">
        <v>23112742.735712275</v>
      </c>
      <c r="E14" s="5">
        <v>4602</v>
      </c>
      <c r="F14" s="4">
        <v>3610571.4724655044</v>
      </c>
      <c r="G14" s="5">
        <v>634</v>
      </c>
      <c r="H14" s="4">
        <v>923831.6678374178</v>
      </c>
      <c r="I14" s="5">
        <v>161</v>
      </c>
      <c r="J14" s="4">
        <v>241552.3168198753</v>
      </c>
      <c r="K14" s="5">
        <v>54</v>
      </c>
      <c r="L14" s="4">
        <v>12713.279832625016</v>
      </c>
      <c r="M14" s="5">
        <v>2</v>
      </c>
      <c r="N14" s="4">
        <v>4237.7599442083383</v>
      </c>
      <c r="O14" s="5">
        <v>1</v>
      </c>
      <c r="P14" s="5">
        <v>5</v>
      </c>
      <c r="Q14" s="6">
        <v>2.3597372509961577E-4</v>
      </c>
      <c r="R14" s="6">
        <v>24.268663195585937</v>
      </c>
      <c r="S14" s="6">
        <v>33.0645141601563</v>
      </c>
      <c r="U14" s="10">
        <f t="shared" si="0"/>
        <v>27905649.232611906</v>
      </c>
      <c r="W14" s="14">
        <f t="shared" si="1"/>
        <v>7904481.735934604</v>
      </c>
    </row>
    <row r="15" spans="1:23" ht="15" customHeight="1" x14ac:dyDescent="0.25">
      <c r="B15" s="13">
        <v>-85</v>
      </c>
      <c r="C15" s="3">
        <v>44286.491261574076</v>
      </c>
      <c r="D15" s="4">
        <v>20006464.696607567</v>
      </c>
      <c r="E15" s="5">
        <v>4034</v>
      </c>
      <c r="F15" s="4">
        <v>2911341.0816711285</v>
      </c>
      <c r="G15" s="5">
        <v>491</v>
      </c>
      <c r="H15" s="4">
        <v>830600.94906483439</v>
      </c>
      <c r="I15" s="5">
        <v>144</v>
      </c>
      <c r="J15" s="4">
        <v>220363.5170988336</v>
      </c>
      <c r="K15" s="5">
        <v>48</v>
      </c>
      <c r="L15" s="4">
        <v>16951.039776833353</v>
      </c>
      <c r="M15" s="5">
        <v>4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24.268663195585937</v>
      </c>
      <c r="S15" s="6">
        <v>33.0645141601563</v>
      </c>
      <c r="U15" s="10">
        <f t="shared" si="0"/>
        <v>23985721.284219198</v>
      </c>
      <c r="W15" s="14">
        <f t="shared" si="1"/>
        <v>3984553.7875418961</v>
      </c>
    </row>
    <row r="16" spans="1:23" ht="15" customHeight="1" x14ac:dyDescent="0.25">
      <c r="B16" s="13">
        <v>-80</v>
      </c>
      <c r="C16" s="3">
        <v>44286.491319444445</v>
      </c>
      <c r="D16" s="4">
        <v>19226716.866873235</v>
      </c>
      <c r="E16" s="5">
        <v>3942</v>
      </c>
      <c r="F16" s="4">
        <v>2521467.1668039616</v>
      </c>
      <c r="G16" s="5">
        <v>438</v>
      </c>
      <c r="H16" s="4">
        <v>665328.31124070915</v>
      </c>
      <c r="I16" s="5">
        <v>121</v>
      </c>
      <c r="J16" s="4">
        <v>152559.3579915002</v>
      </c>
      <c r="K16" s="5">
        <v>31</v>
      </c>
      <c r="L16" s="4">
        <v>21188.799721041691</v>
      </c>
      <c r="M16" s="5">
        <v>4</v>
      </c>
      <c r="N16" s="4">
        <v>4237.7599442083383</v>
      </c>
      <c r="O16" s="5">
        <v>1</v>
      </c>
      <c r="P16" s="5">
        <v>5</v>
      </c>
      <c r="Q16" s="6">
        <v>2.3597372509961577E-4</v>
      </c>
      <c r="R16" s="6">
        <v>24.268663195585937</v>
      </c>
      <c r="S16" s="6">
        <v>33.0645141601563</v>
      </c>
      <c r="U16" s="10">
        <f t="shared" si="0"/>
        <v>22591498.262574658</v>
      </c>
      <c r="W16" s="14">
        <f t="shared" si="1"/>
        <v>2590330.765897356</v>
      </c>
    </row>
    <row r="17" spans="1:23" ht="15" customHeight="1" x14ac:dyDescent="0.25">
      <c r="B17" s="13">
        <v>-75</v>
      </c>
      <c r="C17" s="3">
        <v>44286.491377314815</v>
      </c>
      <c r="D17" s="4">
        <v>17129025.694490105</v>
      </c>
      <c r="E17" s="5">
        <v>3626</v>
      </c>
      <c r="F17" s="4">
        <v>1762908.1367906688</v>
      </c>
      <c r="G17" s="5">
        <v>328</v>
      </c>
      <c r="H17" s="4">
        <v>372922.87509033381</v>
      </c>
      <c r="I17" s="5">
        <v>60</v>
      </c>
      <c r="J17" s="4">
        <v>118657.27843783348</v>
      </c>
      <c r="K17" s="5">
        <v>27</v>
      </c>
      <c r="L17" s="4">
        <v>4237.7599442083383</v>
      </c>
      <c r="M17" s="5">
        <v>1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24.268663195585937</v>
      </c>
      <c r="S17" s="6">
        <v>33.0645141601563</v>
      </c>
      <c r="U17" s="10">
        <f t="shared" si="0"/>
        <v>19387751.744753152</v>
      </c>
      <c r="W17" s="14">
        <f t="shared" si="1"/>
        <v>-613415.75192414969</v>
      </c>
    </row>
    <row r="18" spans="1:23" ht="15" customHeight="1" x14ac:dyDescent="0.25">
      <c r="B18" s="13">
        <v>-70</v>
      </c>
      <c r="C18" s="3">
        <v>44286.491435185184</v>
      </c>
      <c r="D18" s="4">
        <v>16514550.502579894</v>
      </c>
      <c r="E18" s="5">
        <v>3516</v>
      </c>
      <c r="F18" s="4">
        <v>1614586.538743377</v>
      </c>
      <c r="G18" s="5">
        <v>294</v>
      </c>
      <c r="H18" s="4">
        <v>368685.11514612543</v>
      </c>
      <c r="I18" s="5">
        <v>63</v>
      </c>
      <c r="J18" s="4">
        <v>101706.23866100013</v>
      </c>
      <c r="K18" s="5">
        <v>20</v>
      </c>
      <c r="L18" s="4">
        <v>16951.039776833353</v>
      </c>
      <c r="M18" s="5">
        <v>4</v>
      </c>
      <c r="N18" s="4">
        <v>0</v>
      </c>
      <c r="O18" s="5">
        <v>0</v>
      </c>
      <c r="P18" s="5">
        <v>5</v>
      </c>
      <c r="Q18" s="6">
        <v>2.3597372509961577E-4</v>
      </c>
      <c r="R18" s="6">
        <v>24.268663195585937</v>
      </c>
      <c r="S18" s="6">
        <v>33.0645141601563</v>
      </c>
      <c r="U18" s="10">
        <f t="shared" si="0"/>
        <v>18616479.434907228</v>
      </c>
      <c r="W18" s="14">
        <f t="shared" si="1"/>
        <v>-1384688.0617700741</v>
      </c>
    </row>
    <row r="19" spans="1:23" ht="15" customHeight="1" x14ac:dyDescent="0.25">
      <c r="B19" s="13">
        <v>-65</v>
      </c>
      <c r="C19" s="3">
        <v>44286.491493055553</v>
      </c>
      <c r="D19" s="4">
        <v>15739040.432789769</v>
      </c>
      <c r="E19" s="5">
        <v>3374</v>
      </c>
      <c r="F19" s="4">
        <v>1440838.3810308352</v>
      </c>
      <c r="G19" s="5">
        <v>262</v>
      </c>
      <c r="H19" s="4">
        <v>330545.27564825042</v>
      </c>
      <c r="I19" s="5">
        <v>55</v>
      </c>
      <c r="J19" s="4">
        <v>97468.478716791782</v>
      </c>
      <c r="K19" s="5">
        <v>22</v>
      </c>
      <c r="L19" s="4">
        <v>4237.7599442083383</v>
      </c>
      <c r="M19" s="5">
        <v>1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24.268663195585937</v>
      </c>
      <c r="S19" s="6">
        <v>33.0645141601563</v>
      </c>
      <c r="U19" s="10">
        <f t="shared" si="0"/>
        <v>17612130.328129854</v>
      </c>
      <c r="W19" s="14">
        <f t="shared" si="1"/>
        <v>-2389037.1685474478</v>
      </c>
    </row>
    <row r="20" spans="1:23" ht="15" customHeight="1" x14ac:dyDescent="0.25">
      <c r="A20" s="13">
        <v>-1</v>
      </c>
      <c r="B20" s="13">
        <v>-60</v>
      </c>
      <c r="C20" s="3">
        <v>44286.491550925923</v>
      </c>
      <c r="D20" s="4">
        <v>15183893.880098479</v>
      </c>
      <c r="E20" s="5">
        <v>3312</v>
      </c>
      <c r="F20" s="4">
        <v>1148432.9448804597</v>
      </c>
      <c r="G20" s="5">
        <v>227</v>
      </c>
      <c r="H20" s="4">
        <v>186461.4375451669</v>
      </c>
      <c r="I20" s="5">
        <v>30</v>
      </c>
      <c r="J20" s="4">
        <v>59328.639218916738</v>
      </c>
      <c r="K20" s="5">
        <v>14</v>
      </c>
      <c r="L20" s="4">
        <v>0</v>
      </c>
      <c r="M20" s="5">
        <v>0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24.268663195585937</v>
      </c>
      <c r="S20" s="6">
        <v>33.0645141601563</v>
      </c>
      <c r="U20" s="10">
        <f t="shared" si="0"/>
        <v>16578116.901743023</v>
      </c>
      <c r="W20" s="14">
        <f t="shared" si="1"/>
        <v>-3423050.5949342791</v>
      </c>
    </row>
    <row r="21" spans="1:23" ht="15" customHeight="1" x14ac:dyDescent="0.25">
      <c r="B21" s="13">
        <v>-55</v>
      </c>
      <c r="C21" s="3">
        <v>44286.491608796299</v>
      </c>
      <c r="D21" s="4">
        <v>15222033.719596352</v>
      </c>
      <c r="E21" s="5">
        <v>3318</v>
      </c>
      <c r="F21" s="4">
        <v>1161146.2247130848</v>
      </c>
      <c r="G21" s="5">
        <v>233</v>
      </c>
      <c r="H21" s="4">
        <v>173748.15771254187</v>
      </c>
      <c r="I21" s="5">
        <v>26</v>
      </c>
      <c r="J21" s="4">
        <v>63566.399163125076</v>
      </c>
      <c r="K21" s="5">
        <v>13</v>
      </c>
      <c r="L21" s="4">
        <v>8475.5198884166766</v>
      </c>
      <c r="M21" s="5">
        <v>2</v>
      </c>
      <c r="N21" s="4">
        <v>0</v>
      </c>
      <c r="O21" s="5">
        <v>0</v>
      </c>
      <c r="P21" s="5">
        <v>5</v>
      </c>
      <c r="Q21" s="6">
        <v>2.3597372509961577E-4</v>
      </c>
      <c r="R21" s="6">
        <v>24.268663195585937</v>
      </c>
      <c r="S21" s="6">
        <v>33.0645141601563</v>
      </c>
      <c r="U21" s="10">
        <f t="shared" si="0"/>
        <v>16628970.02107352</v>
      </c>
      <c r="W21" s="14">
        <f t="shared" si="1"/>
        <v>-3372197.4756037816</v>
      </c>
    </row>
    <row r="22" spans="1:23" ht="15" customHeight="1" x14ac:dyDescent="0.25">
      <c r="B22" s="13">
        <v>-50</v>
      </c>
      <c r="C22" s="3">
        <v>44286.491666666669</v>
      </c>
      <c r="D22" s="4">
        <v>15099138.68121431</v>
      </c>
      <c r="E22" s="5">
        <v>3292</v>
      </c>
      <c r="F22" s="4">
        <v>1148432.9448804597</v>
      </c>
      <c r="G22" s="5">
        <v>227</v>
      </c>
      <c r="H22" s="4">
        <v>186461.4375451669</v>
      </c>
      <c r="I22" s="5">
        <v>39</v>
      </c>
      <c r="J22" s="4">
        <v>21188.799721041691</v>
      </c>
      <c r="K22" s="5">
        <v>4</v>
      </c>
      <c r="L22" s="4">
        <v>4237.7599442083383</v>
      </c>
      <c r="M22" s="5">
        <v>0</v>
      </c>
      <c r="N22" s="4">
        <v>4237.7599442083383</v>
      </c>
      <c r="O22" s="5">
        <v>1</v>
      </c>
      <c r="P22" s="5">
        <v>5</v>
      </c>
      <c r="Q22" s="6">
        <v>2.3597372509961577E-4</v>
      </c>
      <c r="R22" s="6">
        <v>24.268663195585937</v>
      </c>
      <c r="S22" s="6">
        <v>32.903228759765597</v>
      </c>
      <c r="U22" s="10">
        <f t="shared" si="0"/>
        <v>16463697.383249395</v>
      </c>
      <c r="W22" s="14">
        <f t="shared" si="1"/>
        <v>-3537470.1134279072</v>
      </c>
    </row>
    <row r="23" spans="1:23" ht="15" customHeight="1" x14ac:dyDescent="0.25">
      <c r="B23" s="13">
        <v>-45</v>
      </c>
      <c r="C23" s="3">
        <v>44286.491724537038</v>
      </c>
      <c r="D23" s="4">
        <v>14675362.686793476</v>
      </c>
      <c r="E23" s="5">
        <v>3204</v>
      </c>
      <c r="F23" s="4">
        <v>1097579.8255499597</v>
      </c>
      <c r="G23" s="5">
        <v>220</v>
      </c>
      <c r="H23" s="4">
        <v>165272.63782412521</v>
      </c>
      <c r="I23" s="5">
        <v>25</v>
      </c>
      <c r="J23" s="4">
        <v>59328.639218916738</v>
      </c>
      <c r="K23" s="5">
        <v>12</v>
      </c>
      <c r="L23" s="4">
        <v>8475.5198884166766</v>
      </c>
      <c r="M23" s="5">
        <v>0</v>
      </c>
      <c r="N23" s="4">
        <v>8475.5198884166766</v>
      </c>
      <c r="O23" s="5">
        <v>2</v>
      </c>
      <c r="P23" s="5">
        <v>5</v>
      </c>
      <c r="Q23" s="6">
        <v>2.3597372509961577E-4</v>
      </c>
      <c r="R23" s="6">
        <v>24.268663195585937</v>
      </c>
      <c r="S23" s="6">
        <v>32.903228759765597</v>
      </c>
      <c r="U23" s="10">
        <f t="shared" si="0"/>
        <v>16014494.829163311</v>
      </c>
      <c r="W23" s="14">
        <f t="shared" si="1"/>
        <v>-3986672.6675139908</v>
      </c>
    </row>
    <row r="24" spans="1:23" ht="15" customHeight="1" x14ac:dyDescent="0.25">
      <c r="B24" s="13">
        <v>-40</v>
      </c>
      <c r="C24" s="3">
        <v>44286.491782407407</v>
      </c>
      <c r="D24" s="4">
        <v>15124565.24087956</v>
      </c>
      <c r="E24" s="5">
        <v>3327</v>
      </c>
      <c r="F24" s="4">
        <v>1025537.906498418</v>
      </c>
      <c r="G24" s="5">
        <v>199</v>
      </c>
      <c r="H24" s="4">
        <v>182223.67760095856</v>
      </c>
      <c r="I24" s="5">
        <v>36</v>
      </c>
      <c r="J24" s="4">
        <v>29664.319609458369</v>
      </c>
      <c r="K24" s="5">
        <v>7</v>
      </c>
      <c r="L24" s="4">
        <v>0</v>
      </c>
      <c r="M24" s="5">
        <v>0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24.268663195585937</v>
      </c>
      <c r="S24" s="6">
        <v>32.903228759765597</v>
      </c>
      <c r="U24" s="10">
        <f t="shared" si="0"/>
        <v>16361991.144588394</v>
      </c>
      <c r="W24" s="14">
        <f t="shared" si="1"/>
        <v>-3639176.3520889077</v>
      </c>
    </row>
    <row r="25" spans="1:23" ht="15" customHeight="1" x14ac:dyDescent="0.25">
      <c r="B25" s="13">
        <v>-35</v>
      </c>
      <c r="C25" s="3">
        <v>44286.491840277777</v>
      </c>
      <c r="D25" s="4">
        <v>14751642.365789227</v>
      </c>
      <c r="E25" s="5">
        <v>3243</v>
      </c>
      <c r="F25" s="4">
        <v>1008586.8667215846</v>
      </c>
      <c r="G25" s="5">
        <v>212</v>
      </c>
      <c r="H25" s="4">
        <v>110181.7585494168</v>
      </c>
      <c r="I25" s="5">
        <v>21</v>
      </c>
      <c r="J25" s="4">
        <v>21188.799721041691</v>
      </c>
      <c r="K25" s="5">
        <v>4</v>
      </c>
      <c r="L25" s="4">
        <v>4237.7599442083383</v>
      </c>
      <c r="M25" s="5">
        <v>0</v>
      </c>
      <c r="N25" s="4">
        <v>4237.7599442083383</v>
      </c>
      <c r="O25" s="5">
        <v>1</v>
      </c>
      <c r="P25" s="5">
        <v>5</v>
      </c>
      <c r="Q25" s="6">
        <v>2.3597372509961577E-4</v>
      </c>
      <c r="R25" s="6">
        <v>24.268663195585937</v>
      </c>
      <c r="S25" s="6">
        <v>32.903228759765597</v>
      </c>
      <c r="U25" s="10">
        <f t="shared" si="0"/>
        <v>15900075.310669687</v>
      </c>
      <c r="W25" s="14">
        <f t="shared" si="1"/>
        <v>-4101092.1860076152</v>
      </c>
    </row>
    <row r="26" spans="1:23" ht="15" customHeight="1" x14ac:dyDescent="0.25">
      <c r="B26" s="13">
        <v>-30</v>
      </c>
      <c r="C26" s="3">
        <v>44286.491898148146</v>
      </c>
      <c r="D26" s="4">
        <v>14510090.048969351</v>
      </c>
      <c r="E26" s="5">
        <v>3173</v>
      </c>
      <c r="F26" s="4">
        <v>1063677.7459962929</v>
      </c>
      <c r="G26" s="5">
        <v>212</v>
      </c>
      <c r="H26" s="4">
        <v>165272.63782412521</v>
      </c>
      <c r="I26" s="5">
        <v>32</v>
      </c>
      <c r="J26" s="4">
        <v>29664.319609458369</v>
      </c>
      <c r="K26" s="5">
        <v>6</v>
      </c>
      <c r="L26" s="4">
        <v>4237.7599442083383</v>
      </c>
      <c r="M26" s="5">
        <v>1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24.268663195585937</v>
      </c>
      <c r="S26" s="6">
        <v>32.903228759765597</v>
      </c>
      <c r="U26" s="10">
        <f t="shared" si="0"/>
        <v>15772942.512343435</v>
      </c>
      <c r="W26" s="14">
        <f t="shared" si="1"/>
        <v>-4228224.9843338672</v>
      </c>
    </row>
    <row r="27" spans="1:23" ht="15" customHeight="1" x14ac:dyDescent="0.25">
      <c r="B27" s="13">
        <v>-25</v>
      </c>
      <c r="C27" s="3">
        <v>44286.491956018515</v>
      </c>
      <c r="D27" s="4">
        <v>15836508.911506562</v>
      </c>
      <c r="E27" s="5">
        <v>3429</v>
      </c>
      <c r="F27" s="4">
        <v>1305230.0628161682</v>
      </c>
      <c r="G27" s="5">
        <v>262</v>
      </c>
      <c r="H27" s="4">
        <v>194936.95743358356</v>
      </c>
      <c r="I27" s="5">
        <v>36</v>
      </c>
      <c r="J27" s="4">
        <v>42377.599442083381</v>
      </c>
      <c r="K27" s="5">
        <v>10</v>
      </c>
      <c r="L27" s="4">
        <v>0</v>
      </c>
      <c r="M27" s="5">
        <v>0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24.268663195585937</v>
      </c>
      <c r="S27" s="6">
        <v>32.903228759765597</v>
      </c>
      <c r="U27" s="10">
        <f t="shared" si="0"/>
        <v>17379053.531198397</v>
      </c>
      <c r="W27" s="14">
        <f t="shared" si="1"/>
        <v>-2622113.9654789045</v>
      </c>
    </row>
    <row r="28" spans="1:23" ht="15" customHeight="1" x14ac:dyDescent="0.25">
      <c r="B28" s="13">
        <v>-20</v>
      </c>
      <c r="C28" s="3">
        <v>44286.492013888892</v>
      </c>
      <c r="D28" s="4">
        <v>16429795.303695727</v>
      </c>
      <c r="E28" s="5">
        <v>3555</v>
      </c>
      <c r="F28" s="4">
        <v>1364558.7020350848</v>
      </c>
      <c r="G28" s="5">
        <v>267</v>
      </c>
      <c r="H28" s="4">
        <v>233076.79693145861</v>
      </c>
      <c r="I28" s="5">
        <v>40</v>
      </c>
      <c r="J28" s="4">
        <v>63566.399163125076</v>
      </c>
      <c r="K28" s="5">
        <v>15</v>
      </c>
      <c r="L28" s="4">
        <v>0</v>
      </c>
      <c r="M28" s="5">
        <v>0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24.539930556718751</v>
      </c>
      <c r="S28" s="6">
        <v>32.903228759765597</v>
      </c>
      <c r="U28" s="10">
        <f>SUM(D28,F28,H28,J28,L28,N28)</f>
        <v>18090997.201825392</v>
      </c>
      <c r="W28" s="14">
        <f t="shared" si="1"/>
        <v>-1910170.2948519103</v>
      </c>
    </row>
    <row r="29" spans="1:23" ht="15" customHeight="1" x14ac:dyDescent="0.25">
      <c r="B29" s="13">
        <v>-15</v>
      </c>
      <c r="C29" s="3">
        <v>44286.492071759261</v>
      </c>
      <c r="D29" s="4">
        <v>18819891.912229229</v>
      </c>
      <c r="E29" s="5">
        <v>3937</v>
      </c>
      <c r="F29" s="4">
        <v>2135831.0118810027</v>
      </c>
      <c r="G29" s="5">
        <v>427</v>
      </c>
      <c r="H29" s="4">
        <v>326307.51570404205</v>
      </c>
      <c r="I29" s="5">
        <v>63</v>
      </c>
      <c r="J29" s="4">
        <v>59328.639218916738</v>
      </c>
      <c r="K29" s="5">
        <v>13</v>
      </c>
      <c r="L29" s="4">
        <v>4237.7599442083383</v>
      </c>
      <c r="M29" s="5">
        <v>1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24.539930556718751</v>
      </c>
      <c r="S29" s="6">
        <v>32.903228759765597</v>
      </c>
      <c r="U29" s="10">
        <f t="shared" si="0"/>
        <v>21345596.838977396</v>
      </c>
      <c r="W29" s="14">
        <f t="shared" si="1"/>
        <v>1344429.3423000947</v>
      </c>
    </row>
    <row r="30" spans="1:23" ht="15" customHeight="1" x14ac:dyDescent="0.25">
      <c r="B30" s="13">
        <v>-10</v>
      </c>
      <c r="C30" s="3">
        <v>44286.492129629631</v>
      </c>
      <c r="D30" s="4">
        <v>16010257.069219103</v>
      </c>
      <c r="E30" s="5">
        <v>3476</v>
      </c>
      <c r="F30" s="4">
        <v>1279803.5031509183</v>
      </c>
      <c r="G30" s="5">
        <v>256</v>
      </c>
      <c r="H30" s="4">
        <v>194936.95743358356</v>
      </c>
      <c r="I30" s="5">
        <v>39</v>
      </c>
      <c r="J30" s="4">
        <v>29664.319609458369</v>
      </c>
      <c r="K30" s="5">
        <v>7</v>
      </c>
      <c r="L30" s="4">
        <v>0</v>
      </c>
      <c r="M30" s="5">
        <v>0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24.268663195585937</v>
      </c>
      <c r="S30" s="6">
        <v>32.903228759765597</v>
      </c>
      <c r="U30" s="10">
        <f t="shared" si="0"/>
        <v>17514661.849413067</v>
      </c>
      <c r="W30" s="14">
        <f t="shared" si="1"/>
        <v>-2486505.6472642347</v>
      </c>
    </row>
    <row r="31" spans="1:23" ht="15" customHeight="1" x14ac:dyDescent="0.25">
      <c r="B31" s="13">
        <v>-5</v>
      </c>
      <c r="C31" s="3">
        <v>44286.4921875</v>
      </c>
      <c r="D31" s="4">
        <v>15688187.31345927</v>
      </c>
      <c r="E31" s="5">
        <v>3443</v>
      </c>
      <c r="F31" s="4">
        <v>1097579.8255499597</v>
      </c>
      <c r="G31" s="5">
        <v>214</v>
      </c>
      <c r="H31" s="4">
        <v>190699.19748937522</v>
      </c>
      <c r="I31" s="5">
        <v>38</v>
      </c>
      <c r="J31" s="4">
        <v>29664.319609458369</v>
      </c>
      <c r="K31" s="5">
        <v>7</v>
      </c>
      <c r="L31" s="4">
        <v>0</v>
      </c>
      <c r="M31" s="5">
        <v>0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24.539930556718751</v>
      </c>
      <c r="S31" s="6">
        <v>32.741935729980497</v>
      </c>
      <c r="U31" s="10">
        <f t="shared" si="0"/>
        <v>17006130.656108063</v>
      </c>
      <c r="V31" s="10">
        <f>AVERAGE(U8:U31)</f>
        <v>20001167.496677302</v>
      </c>
      <c r="W31" s="14">
        <f t="shared" si="1"/>
        <v>-2995036.8405692391</v>
      </c>
    </row>
    <row r="32" spans="1:23" ht="15" customHeight="1" x14ac:dyDescent="0.25">
      <c r="A32" s="13">
        <v>0</v>
      </c>
      <c r="B32" s="13">
        <v>0</v>
      </c>
      <c r="C32" s="3">
        <v>44286.492245370369</v>
      </c>
      <c r="D32" s="4">
        <v>15802606.831952894</v>
      </c>
      <c r="E32" s="5">
        <v>3401</v>
      </c>
      <c r="F32" s="4">
        <v>1389985.261700335</v>
      </c>
      <c r="G32" s="5">
        <v>276</v>
      </c>
      <c r="H32" s="4">
        <v>220363.5170988336</v>
      </c>
      <c r="I32" s="5">
        <v>43</v>
      </c>
      <c r="J32" s="4">
        <v>38139.839497875051</v>
      </c>
      <c r="K32" s="5">
        <v>8</v>
      </c>
      <c r="L32" s="4">
        <v>4237.7599442083383</v>
      </c>
      <c r="M32" s="5">
        <v>1</v>
      </c>
      <c r="N32" s="4">
        <v>0</v>
      </c>
      <c r="O32" s="5">
        <v>0</v>
      </c>
      <c r="P32" s="5">
        <v>5</v>
      </c>
      <c r="Q32" s="6">
        <v>2.3597372509961577E-4</v>
      </c>
      <c r="R32" s="6">
        <v>24.268663195585937</v>
      </c>
      <c r="S32" s="6">
        <v>32.741935729980497</v>
      </c>
      <c r="U32" s="10">
        <f t="shared" si="0"/>
        <v>17455333.210194144</v>
      </c>
      <c r="W32" s="14">
        <f t="shared" si="1"/>
        <v>-2545834.2864831574</v>
      </c>
    </row>
    <row r="33" spans="1:23" ht="15" customHeight="1" x14ac:dyDescent="0.25">
      <c r="B33" s="13">
        <v>5</v>
      </c>
      <c r="C33" s="3">
        <v>44286.492303240739</v>
      </c>
      <c r="D33" s="4">
        <v>16044159.148772771</v>
      </c>
      <c r="E33" s="5">
        <v>3503</v>
      </c>
      <c r="F33" s="4">
        <v>1199286.0642109597</v>
      </c>
      <c r="G33" s="5">
        <v>242</v>
      </c>
      <c r="H33" s="4">
        <v>173748.15771254187</v>
      </c>
      <c r="I33" s="5">
        <v>30</v>
      </c>
      <c r="J33" s="4">
        <v>46615.359386291726</v>
      </c>
      <c r="K33" s="5">
        <v>9</v>
      </c>
      <c r="L33" s="4">
        <v>8475.5198884166766</v>
      </c>
      <c r="M33" s="5">
        <v>2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24.268663195585937</v>
      </c>
      <c r="S33" s="6">
        <v>32.741935729980497</v>
      </c>
      <c r="U33" s="10">
        <f t="shared" si="0"/>
        <v>17472284.24997098</v>
      </c>
      <c r="W33" s="14">
        <f t="shared" si="1"/>
        <v>-2528883.2467063218</v>
      </c>
    </row>
    <row r="34" spans="1:23" ht="15" customHeight="1" x14ac:dyDescent="0.25">
      <c r="B34" s="13">
        <v>10</v>
      </c>
      <c r="C34" s="3">
        <v>44286.492361111108</v>
      </c>
      <c r="D34" s="4">
        <v>16942564.256944936</v>
      </c>
      <c r="E34" s="5">
        <v>3616</v>
      </c>
      <c r="F34" s="4">
        <v>1618824.2986875854</v>
      </c>
      <c r="G34" s="5">
        <v>334</v>
      </c>
      <c r="H34" s="4">
        <v>203412.47732200025</v>
      </c>
      <c r="I34" s="5">
        <v>43</v>
      </c>
      <c r="J34" s="4">
        <v>21188.799721041691</v>
      </c>
      <c r="K34" s="5">
        <v>5</v>
      </c>
      <c r="L34" s="4">
        <v>0</v>
      </c>
      <c r="M34" s="5">
        <v>0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24.539930556718751</v>
      </c>
      <c r="S34" s="6">
        <v>32.741935729980497</v>
      </c>
      <c r="U34" s="10">
        <f t="shared" si="0"/>
        <v>18785989.832675561</v>
      </c>
      <c r="W34" s="14">
        <f t="shared" si="1"/>
        <v>-1215177.6640017405</v>
      </c>
    </row>
    <row r="35" spans="1:23" ht="15" customHeight="1" x14ac:dyDescent="0.25">
      <c r="B35" s="13">
        <v>15</v>
      </c>
      <c r="C35" s="3">
        <v>44286.492418981485</v>
      </c>
      <c r="D35" s="4">
        <v>17209543.133430064</v>
      </c>
      <c r="E35" s="5">
        <v>3729</v>
      </c>
      <c r="F35" s="4">
        <v>1406936.3014771685</v>
      </c>
      <c r="G35" s="5">
        <v>288</v>
      </c>
      <c r="H35" s="4">
        <v>186461.4375451669</v>
      </c>
      <c r="I35" s="5">
        <v>36</v>
      </c>
      <c r="J35" s="4">
        <v>33902.079553666706</v>
      </c>
      <c r="K35" s="5">
        <v>7</v>
      </c>
      <c r="L35" s="4">
        <v>4237.7599442083383</v>
      </c>
      <c r="M35" s="5">
        <v>0</v>
      </c>
      <c r="N35" s="4">
        <v>4237.7599442083383</v>
      </c>
      <c r="O35" s="5">
        <v>1</v>
      </c>
      <c r="P35" s="5">
        <v>5</v>
      </c>
      <c r="Q35" s="6">
        <v>2.3597372509961577E-4</v>
      </c>
      <c r="R35" s="6">
        <v>24.539930556718751</v>
      </c>
      <c r="S35" s="6">
        <v>32.741935729980497</v>
      </c>
      <c r="U35" s="10">
        <f t="shared" si="0"/>
        <v>18845318.47189448</v>
      </c>
      <c r="W35" s="14">
        <f>U35-$V$31</f>
        <v>-1155849.0247828215</v>
      </c>
    </row>
    <row r="36" spans="1:23" ht="15" customHeight="1" x14ac:dyDescent="0.25">
      <c r="B36" s="13">
        <v>20</v>
      </c>
      <c r="C36" s="3">
        <v>44286.492476851854</v>
      </c>
      <c r="D36" s="4">
        <v>20358198.771976858</v>
      </c>
      <c r="E36" s="5">
        <v>4334</v>
      </c>
      <c r="F36" s="4">
        <v>1991747.1737779193</v>
      </c>
      <c r="G36" s="5">
        <v>387</v>
      </c>
      <c r="H36" s="4">
        <v>351734.07536929211</v>
      </c>
      <c r="I36" s="5">
        <v>66</v>
      </c>
      <c r="J36" s="4">
        <v>72041.919051541758</v>
      </c>
      <c r="K36" s="5">
        <v>16</v>
      </c>
      <c r="L36" s="4">
        <v>4237.7599442083383</v>
      </c>
      <c r="M36" s="5">
        <v>1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24.539930556718751</v>
      </c>
      <c r="S36" s="6">
        <v>32.741935729980497</v>
      </c>
      <c r="U36" s="10">
        <f t="shared" si="0"/>
        <v>22777959.700119819</v>
      </c>
      <c r="W36" s="14">
        <f t="shared" si="1"/>
        <v>2776792.2034425177</v>
      </c>
    </row>
    <row r="37" spans="1:23" ht="15" customHeight="1" x14ac:dyDescent="0.25">
      <c r="B37" s="13">
        <v>25</v>
      </c>
      <c r="C37" s="3">
        <v>44286.492534722223</v>
      </c>
      <c r="D37" s="4">
        <v>22892379.218613446</v>
      </c>
      <c r="E37" s="5">
        <v>4827</v>
      </c>
      <c r="F37" s="4">
        <v>2436711.9679197948</v>
      </c>
      <c r="G37" s="5">
        <v>488</v>
      </c>
      <c r="H37" s="4">
        <v>368685.11514612543</v>
      </c>
      <c r="I37" s="5">
        <v>72</v>
      </c>
      <c r="J37" s="4">
        <v>63566.399163125076</v>
      </c>
      <c r="K37" s="5">
        <v>13</v>
      </c>
      <c r="L37" s="4">
        <v>8475.5198884166766</v>
      </c>
      <c r="M37" s="5">
        <v>1</v>
      </c>
      <c r="N37" s="4">
        <v>4237.7599442083383</v>
      </c>
      <c r="O37" s="5">
        <v>1</v>
      </c>
      <c r="P37" s="5">
        <v>5</v>
      </c>
      <c r="Q37" s="6">
        <v>2.3597372509961577E-4</v>
      </c>
      <c r="R37" s="6">
        <v>24.539930556718751</v>
      </c>
      <c r="S37" s="6">
        <v>32.741935729980497</v>
      </c>
      <c r="U37" s="10">
        <f t="shared" si="0"/>
        <v>25774055.980675116</v>
      </c>
      <c r="W37" s="14">
        <f t="shared" si="1"/>
        <v>5772888.4839978144</v>
      </c>
    </row>
    <row r="38" spans="1:23" ht="15" customHeight="1" x14ac:dyDescent="0.25">
      <c r="B38" s="13">
        <v>30</v>
      </c>
      <c r="C38" s="3">
        <v>44286.492592592593</v>
      </c>
      <c r="D38" s="4">
        <v>23053414.096493363</v>
      </c>
      <c r="E38" s="5">
        <v>4923</v>
      </c>
      <c r="F38" s="4">
        <v>2190921.8911557109</v>
      </c>
      <c r="G38" s="5">
        <v>441</v>
      </c>
      <c r="H38" s="4">
        <v>322069.75575983373</v>
      </c>
      <c r="I38" s="5">
        <v>64</v>
      </c>
      <c r="J38" s="4">
        <v>50853.119330500063</v>
      </c>
      <c r="K38" s="5">
        <v>12</v>
      </c>
      <c r="L38" s="4">
        <v>0</v>
      </c>
      <c r="M38" s="5">
        <v>0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24.539930556718751</v>
      </c>
      <c r="S38" s="6">
        <v>32.741935729980497</v>
      </c>
      <c r="U38" s="10">
        <f t="shared" si="0"/>
        <v>25617258.86273941</v>
      </c>
      <c r="W38" s="14">
        <f t="shared" si="1"/>
        <v>5616091.3660621084</v>
      </c>
    </row>
    <row r="39" spans="1:23" ht="15" customHeight="1" x14ac:dyDescent="0.25">
      <c r="B39" s="13">
        <v>35</v>
      </c>
      <c r="C39" s="3">
        <v>44286.492650462962</v>
      </c>
      <c r="D39" s="4">
        <v>20760785.966676649</v>
      </c>
      <c r="E39" s="5">
        <v>4516</v>
      </c>
      <c r="F39" s="4">
        <v>1623062.0586317936</v>
      </c>
      <c r="G39" s="5">
        <v>324</v>
      </c>
      <c r="H39" s="4">
        <v>250027.83670829199</v>
      </c>
      <c r="I39" s="5">
        <v>49</v>
      </c>
      <c r="J39" s="4">
        <v>42377.599442083381</v>
      </c>
      <c r="K39" s="5">
        <v>9</v>
      </c>
      <c r="L39" s="4">
        <v>4237.7599442083383</v>
      </c>
      <c r="M39" s="5">
        <v>0</v>
      </c>
      <c r="N39" s="4">
        <v>4237.7599442083383</v>
      </c>
      <c r="O39" s="5">
        <v>1</v>
      </c>
      <c r="P39" s="5">
        <v>5</v>
      </c>
      <c r="Q39" s="6">
        <v>2.3597372509961577E-4</v>
      </c>
      <c r="R39" s="6">
        <v>24.539930556718751</v>
      </c>
      <c r="S39" s="6">
        <v>32.741935729980497</v>
      </c>
      <c r="U39" s="10">
        <f t="shared" si="0"/>
        <v>22684728.981347233</v>
      </c>
      <c r="W39" s="14">
        <f t="shared" si="1"/>
        <v>2683561.4846699312</v>
      </c>
    </row>
    <row r="40" spans="1:23" ht="15" customHeight="1" x14ac:dyDescent="0.25">
      <c r="B40" s="13">
        <v>40</v>
      </c>
      <c r="C40" s="3">
        <v>44286.492708333331</v>
      </c>
      <c r="D40" s="4">
        <v>35936204.326886706</v>
      </c>
      <c r="E40" s="5">
        <v>7274</v>
      </c>
      <c r="F40" s="4">
        <v>5110738.4927152563</v>
      </c>
      <c r="G40" s="5">
        <v>1040</v>
      </c>
      <c r="H40" s="4">
        <v>703468.15073858423</v>
      </c>
      <c r="I40" s="5">
        <v>137</v>
      </c>
      <c r="J40" s="4">
        <v>122895.03838204181</v>
      </c>
      <c r="K40" s="5">
        <v>27</v>
      </c>
      <c r="L40" s="4">
        <v>8475.5198884166766</v>
      </c>
      <c r="M40" s="5">
        <v>2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24.539930556718751</v>
      </c>
      <c r="S40" s="6">
        <v>32.741935729980497</v>
      </c>
      <c r="U40" s="10">
        <f t="shared" si="0"/>
        <v>41881781.528610997</v>
      </c>
      <c r="W40" s="14">
        <f t="shared" si="1"/>
        <v>21880614.031933695</v>
      </c>
    </row>
    <row r="41" spans="1:23" ht="15" customHeight="1" x14ac:dyDescent="0.25">
      <c r="B41" s="13">
        <v>45</v>
      </c>
      <c r="C41" s="3">
        <v>44286.492766203701</v>
      </c>
      <c r="D41" s="4">
        <v>28236194.508260157</v>
      </c>
      <c r="E41" s="5">
        <v>5983</v>
      </c>
      <c r="F41" s="4">
        <v>2881676.7620616704</v>
      </c>
      <c r="G41" s="5">
        <v>594</v>
      </c>
      <c r="H41" s="4">
        <v>364447.35520191712</v>
      </c>
      <c r="I41" s="5">
        <v>72</v>
      </c>
      <c r="J41" s="4">
        <v>59328.639218916738</v>
      </c>
      <c r="K41" s="5">
        <v>12</v>
      </c>
      <c r="L41" s="4">
        <v>8475.5198884166766</v>
      </c>
      <c r="M41" s="5">
        <v>2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24.268663195585937</v>
      </c>
      <c r="S41" s="6">
        <v>32.741935729980497</v>
      </c>
      <c r="U41" s="10">
        <f t="shared" si="0"/>
        <v>31550122.784631077</v>
      </c>
      <c r="W41" s="14">
        <f t="shared" si="1"/>
        <v>11548955.287953775</v>
      </c>
    </row>
    <row r="42" spans="1:23" ht="15" customHeight="1" x14ac:dyDescent="0.25">
      <c r="B42" s="13">
        <v>50</v>
      </c>
      <c r="C42" s="3">
        <v>44286.492824074077</v>
      </c>
      <c r="D42" s="4">
        <v>25057874.550103903</v>
      </c>
      <c r="E42" s="5">
        <v>5508</v>
      </c>
      <c r="F42" s="4">
        <v>1716292.7774043772</v>
      </c>
      <c r="G42" s="5">
        <v>353</v>
      </c>
      <c r="H42" s="4">
        <v>220363.5170988336</v>
      </c>
      <c r="I42" s="5">
        <v>42</v>
      </c>
      <c r="J42" s="4">
        <v>42377.599442083381</v>
      </c>
      <c r="K42" s="5">
        <v>10</v>
      </c>
      <c r="L42" s="4">
        <v>0</v>
      </c>
      <c r="M42" s="5">
        <v>0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24.539930556718751</v>
      </c>
      <c r="S42" s="6">
        <v>32.741935729980497</v>
      </c>
      <c r="U42" s="10">
        <f t="shared" si="0"/>
        <v>27036908.444049194</v>
      </c>
      <c r="W42" s="14">
        <f>U42-$V$31</f>
        <v>7035740.9473718926</v>
      </c>
    </row>
    <row r="43" spans="1:23" ht="15" customHeight="1" x14ac:dyDescent="0.25">
      <c r="B43" s="13">
        <v>55</v>
      </c>
      <c r="C43" s="3">
        <v>44286.492881944447</v>
      </c>
      <c r="D43" s="4">
        <v>24256937.92064853</v>
      </c>
      <c r="E43" s="5">
        <v>5286</v>
      </c>
      <c r="F43" s="4">
        <v>1856138.8555632522</v>
      </c>
      <c r="G43" s="5">
        <v>389</v>
      </c>
      <c r="H43" s="4">
        <v>207650.2372662086</v>
      </c>
      <c r="I43" s="5">
        <v>40</v>
      </c>
      <c r="J43" s="4">
        <v>38139.839497875051</v>
      </c>
      <c r="K43" s="5">
        <v>9</v>
      </c>
      <c r="L43" s="4">
        <v>0</v>
      </c>
      <c r="M43" s="5">
        <v>0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24.539930556718751</v>
      </c>
      <c r="S43" s="6">
        <v>32.741935729980497</v>
      </c>
      <c r="U43" s="10">
        <f t="shared" si="0"/>
        <v>26358866.852975868</v>
      </c>
      <c r="W43" s="14">
        <f t="shared" si="1"/>
        <v>6357699.3562985659</v>
      </c>
    </row>
    <row r="44" spans="1:23" ht="15" customHeight="1" x14ac:dyDescent="0.25">
      <c r="A44" s="13">
        <v>1</v>
      </c>
      <c r="B44" s="13">
        <v>60</v>
      </c>
      <c r="C44" s="3">
        <v>44286.492939814816</v>
      </c>
      <c r="D44" s="4">
        <v>25676587.501958326</v>
      </c>
      <c r="E44" s="5">
        <v>5593</v>
      </c>
      <c r="F44" s="4">
        <v>1974796.1340010858</v>
      </c>
      <c r="G44" s="5">
        <v>406</v>
      </c>
      <c r="H44" s="4">
        <v>254265.5966525003</v>
      </c>
      <c r="I44" s="5">
        <v>45</v>
      </c>
      <c r="J44" s="4">
        <v>63566.399163125076</v>
      </c>
      <c r="K44" s="5">
        <v>15</v>
      </c>
      <c r="L44" s="4">
        <v>0</v>
      </c>
      <c r="M44" s="5">
        <v>0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24.268663195585937</v>
      </c>
      <c r="S44" s="6">
        <v>32.741935729980497</v>
      </c>
      <c r="U44" s="10">
        <f t="shared" si="0"/>
        <v>27969215.631775036</v>
      </c>
      <c r="W44" s="14">
        <f t="shared" si="1"/>
        <v>7968048.1350977346</v>
      </c>
    </row>
    <row r="45" spans="1:23" ht="15" customHeight="1" x14ac:dyDescent="0.25">
      <c r="B45" s="13">
        <v>65</v>
      </c>
      <c r="C45" s="3">
        <v>44286.492997685185</v>
      </c>
      <c r="D45" s="4">
        <v>15374593.07758785</v>
      </c>
      <c r="E45" s="5">
        <v>3320</v>
      </c>
      <c r="F45" s="4">
        <v>1305230.0628161682</v>
      </c>
      <c r="G45" s="5">
        <v>271</v>
      </c>
      <c r="H45" s="4">
        <v>156797.11793570852</v>
      </c>
      <c r="I45" s="5">
        <v>30</v>
      </c>
      <c r="J45" s="4">
        <v>29664.319609458369</v>
      </c>
      <c r="K45" s="5">
        <v>7</v>
      </c>
      <c r="L45" s="4">
        <v>0</v>
      </c>
      <c r="M45" s="5">
        <v>0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24.268663195585937</v>
      </c>
      <c r="S45" s="6">
        <v>32.741935729980497</v>
      </c>
      <c r="U45" s="10">
        <f t="shared" si="0"/>
        <v>16866284.577949189</v>
      </c>
      <c r="W45" s="14">
        <f t="shared" si="1"/>
        <v>-3134882.9187281132</v>
      </c>
    </row>
    <row r="46" spans="1:23" ht="15" customHeight="1" x14ac:dyDescent="0.25">
      <c r="B46" s="13">
        <v>70</v>
      </c>
      <c r="C46" s="3">
        <v>44286.493055555555</v>
      </c>
      <c r="D46" s="4">
        <v>21849890.272338193</v>
      </c>
      <c r="E46" s="5">
        <v>4755</v>
      </c>
      <c r="F46" s="4">
        <v>1699341.7376275437</v>
      </c>
      <c r="G46" s="5">
        <v>348</v>
      </c>
      <c r="H46" s="4">
        <v>224601.27704304195</v>
      </c>
      <c r="I46" s="5">
        <v>45</v>
      </c>
      <c r="J46" s="4">
        <v>33902.079553666706</v>
      </c>
      <c r="K46" s="5">
        <v>8</v>
      </c>
      <c r="L46" s="4">
        <v>0</v>
      </c>
      <c r="M46" s="5">
        <v>0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24.268663195585937</v>
      </c>
      <c r="S46" s="6">
        <v>32.741935729980497</v>
      </c>
      <c r="U46" s="10">
        <f t="shared" si="0"/>
        <v>23807735.366562445</v>
      </c>
      <c r="W46" s="14">
        <f t="shared" si="1"/>
        <v>3806567.8698851429</v>
      </c>
    </row>
    <row r="47" spans="1:23" ht="15" customHeight="1" x14ac:dyDescent="0.25">
      <c r="B47" s="13">
        <v>75</v>
      </c>
      <c r="C47" s="3">
        <v>44286.493113425924</v>
      </c>
      <c r="D47" s="4">
        <v>36334553.761642292</v>
      </c>
      <c r="E47" s="5">
        <v>7955</v>
      </c>
      <c r="F47" s="4">
        <v>2623173.4054649617</v>
      </c>
      <c r="G47" s="5">
        <v>552</v>
      </c>
      <c r="H47" s="4">
        <v>283929.91626195872</v>
      </c>
      <c r="I47" s="5">
        <v>60</v>
      </c>
      <c r="J47" s="4">
        <v>29664.319609458369</v>
      </c>
      <c r="K47" s="5">
        <v>7</v>
      </c>
      <c r="L47" s="4">
        <v>0</v>
      </c>
      <c r="M47" s="5">
        <v>0</v>
      </c>
      <c r="N47" s="4">
        <v>0</v>
      </c>
      <c r="O47" s="5">
        <v>0</v>
      </c>
      <c r="P47" s="5">
        <v>5</v>
      </c>
      <c r="Q47" s="6">
        <v>2.3597372509961577E-4</v>
      </c>
      <c r="R47" s="6">
        <v>24.539930556718751</v>
      </c>
      <c r="S47" s="6">
        <v>32.580642700195298</v>
      </c>
      <c r="U47" s="10">
        <f t="shared" si="0"/>
        <v>39271321.402978666</v>
      </c>
      <c r="W47" s="14">
        <f t="shared" si="1"/>
        <v>19270153.906301364</v>
      </c>
    </row>
    <row r="48" spans="1:23" ht="15" customHeight="1" x14ac:dyDescent="0.25">
      <c r="B48" s="13">
        <v>80</v>
      </c>
      <c r="C48" s="3">
        <v>44286.493171296293</v>
      </c>
      <c r="D48" s="4">
        <v>23371246.092308987</v>
      </c>
      <c r="E48" s="5">
        <v>5090</v>
      </c>
      <c r="F48" s="4">
        <v>1801047.9762885438</v>
      </c>
      <c r="G48" s="5">
        <v>370</v>
      </c>
      <c r="H48" s="4">
        <v>233076.79693145861</v>
      </c>
      <c r="I48" s="5">
        <v>46</v>
      </c>
      <c r="J48" s="4">
        <v>38139.839497875051</v>
      </c>
      <c r="K48" s="5">
        <v>8</v>
      </c>
      <c r="L48" s="4">
        <v>4237.7599442083383</v>
      </c>
      <c r="M48" s="5">
        <v>0</v>
      </c>
      <c r="N48" s="4">
        <v>4237.7599442083383</v>
      </c>
      <c r="O48" s="5">
        <v>1</v>
      </c>
      <c r="P48" s="5">
        <v>5</v>
      </c>
      <c r="Q48" s="6">
        <v>2.3597372509961577E-4</v>
      </c>
      <c r="R48" s="6">
        <v>24.539930556718751</v>
      </c>
      <c r="S48" s="6">
        <v>32.741935729980497</v>
      </c>
      <c r="U48" s="10">
        <f t="shared" si="0"/>
        <v>25451986.224915277</v>
      </c>
      <c r="W48" s="14">
        <f t="shared" si="1"/>
        <v>5450818.7282379754</v>
      </c>
    </row>
    <row r="49" spans="1:23" ht="15" customHeight="1" x14ac:dyDescent="0.25">
      <c r="B49" s="13">
        <v>85</v>
      </c>
      <c r="C49" s="3">
        <v>44286.49322916667</v>
      </c>
      <c r="D49" s="4">
        <v>28909998.339389287</v>
      </c>
      <c r="E49" s="5">
        <v>6328</v>
      </c>
      <c r="F49" s="4">
        <v>2093453.4124389193</v>
      </c>
      <c r="G49" s="5">
        <v>440</v>
      </c>
      <c r="H49" s="4">
        <v>228839.03698725029</v>
      </c>
      <c r="I49" s="5">
        <v>41</v>
      </c>
      <c r="J49" s="4">
        <v>55090.879274708401</v>
      </c>
      <c r="K49" s="5">
        <v>13</v>
      </c>
      <c r="L49" s="4">
        <v>0</v>
      </c>
      <c r="M49" s="5">
        <v>0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24.539930556718751</v>
      </c>
      <c r="S49" s="6">
        <v>32.741935729980497</v>
      </c>
      <c r="U49" s="10">
        <f t="shared" si="0"/>
        <v>31287381.668090161</v>
      </c>
      <c r="W49" s="14">
        <f t="shared" si="1"/>
        <v>11286214.171412859</v>
      </c>
    </row>
    <row r="50" spans="1:23" ht="15" customHeight="1" x14ac:dyDescent="0.25">
      <c r="B50" s="13">
        <v>90</v>
      </c>
      <c r="C50" s="3">
        <v>44286.493287037039</v>
      </c>
      <c r="D50" s="4">
        <v>29244781.374981742</v>
      </c>
      <c r="E50" s="5">
        <v>6370</v>
      </c>
      <c r="F50" s="4">
        <v>2250250.5303746276</v>
      </c>
      <c r="G50" s="5">
        <v>477</v>
      </c>
      <c r="H50" s="4">
        <v>228839.03698725029</v>
      </c>
      <c r="I50" s="5">
        <v>40</v>
      </c>
      <c r="J50" s="4">
        <v>59328.639218916738</v>
      </c>
      <c r="K50" s="5">
        <v>12</v>
      </c>
      <c r="L50" s="4">
        <v>8475.5198884166766</v>
      </c>
      <c r="M50" s="5">
        <v>2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24.539930556718751</v>
      </c>
      <c r="S50" s="6">
        <v>32.741935729980497</v>
      </c>
      <c r="U50" s="10">
        <f t="shared" si="0"/>
        <v>31791675.10145095</v>
      </c>
      <c r="W50" s="14">
        <f t="shared" si="1"/>
        <v>11790507.604773648</v>
      </c>
    </row>
    <row r="51" spans="1:23" ht="15" customHeight="1" x14ac:dyDescent="0.25">
      <c r="B51" s="13">
        <v>95</v>
      </c>
      <c r="C51" s="3">
        <v>44286.493344907409</v>
      </c>
      <c r="D51" s="4">
        <v>29677032.889290996</v>
      </c>
      <c r="E51" s="5">
        <v>6427</v>
      </c>
      <c r="F51" s="4">
        <v>2440949.7278640033</v>
      </c>
      <c r="G51" s="5">
        <v>506</v>
      </c>
      <c r="H51" s="4">
        <v>296643.19609458366</v>
      </c>
      <c r="I51" s="5">
        <v>63</v>
      </c>
      <c r="J51" s="4">
        <v>29664.319609458369</v>
      </c>
      <c r="K51" s="5">
        <v>5</v>
      </c>
      <c r="L51" s="4">
        <v>8475.5198884166766</v>
      </c>
      <c r="M51" s="5">
        <v>1</v>
      </c>
      <c r="N51" s="4">
        <v>4237.7599442083383</v>
      </c>
      <c r="O51" s="5">
        <v>1</v>
      </c>
      <c r="P51" s="5">
        <v>5</v>
      </c>
      <c r="Q51" s="6">
        <v>2.3597372509961577E-4</v>
      </c>
      <c r="R51" s="6">
        <v>24.539930556718751</v>
      </c>
      <c r="S51" s="6">
        <v>32.741935729980497</v>
      </c>
      <c r="U51" s="10">
        <f t="shared" si="0"/>
        <v>32457003.412691668</v>
      </c>
      <c r="W51" s="14">
        <f t="shared" si="1"/>
        <v>12455835.916014366</v>
      </c>
    </row>
    <row r="52" spans="1:23" ht="15" customHeight="1" x14ac:dyDescent="0.25">
      <c r="B52" s="13">
        <v>100</v>
      </c>
      <c r="C52" s="3">
        <v>44286.493402777778</v>
      </c>
      <c r="D52" s="4">
        <v>36224372.003092878</v>
      </c>
      <c r="E52" s="5">
        <v>7824</v>
      </c>
      <c r="F52" s="4">
        <v>3068138.1996068368</v>
      </c>
      <c r="G52" s="5">
        <v>639</v>
      </c>
      <c r="H52" s="4">
        <v>360209.5952577088</v>
      </c>
      <c r="I52" s="5">
        <v>73</v>
      </c>
      <c r="J52" s="4">
        <v>50853.119330500063</v>
      </c>
      <c r="K52" s="5">
        <v>11</v>
      </c>
      <c r="L52" s="4">
        <v>4237.7599442083383</v>
      </c>
      <c r="M52" s="5">
        <v>1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24.539930556718751</v>
      </c>
      <c r="S52" s="6">
        <v>32.741935729980497</v>
      </c>
      <c r="U52" s="10">
        <f t="shared" si="0"/>
        <v>39707810.677232131</v>
      </c>
      <c r="W52" s="14">
        <f t="shared" si="1"/>
        <v>19706643.18055483</v>
      </c>
    </row>
    <row r="53" spans="1:23" ht="15" customHeight="1" x14ac:dyDescent="0.25">
      <c r="B53" s="13">
        <v>105</v>
      </c>
      <c r="C53" s="3">
        <v>44286.493460648147</v>
      </c>
      <c r="D53" s="4">
        <v>52539747.788294978</v>
      </c>
      <c r="E53" s="5">
        <v>11107</v>
      </c>
      <c r="F53" s="4">
        <v>5470948.0879729651</v>
      </c>
      <c r="G53" s="5">
        <v>1160</v>
      </c>
      <c r="H53" s="4">
        <v>555146.55269129237</v>
      </c>
      <c r="I53" s="5">
        <v>116</v>
      </c>
      <c r="J53" s="4">
        <v>63566.399163125076</v>
      </c>
      <c r="K53" s="5">
        <v>15</v>
      </c>
      <c r="L53" s="4">
        <v>0</v>
      </c>
      <c r="M53" s="5">
        <v>0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24.268663195585937</v>
      </c>
      <c r="S53" s="6">
        <v>32.741935729980497</v>
      </c>
      <c r="U53" s="10">
        <f t="shared" si="0"/>
        <v>58629408.828122362</v>
      </c>
      <c r="W53" s="14">
        <f t="shared" si="1"/>
        <v>38628241.331445061</v>
      </c>
    </row>
    <row r="54" spans="1:23" ht="15" customHeight="1" x14ac:dyDescent="0.25">
      <c r="B54" s="13">
        <v>110</v>
      </c>
      <c r="C54" s="3">
        <v>44286.493518518517</v>
      </c>
      <c r="D54" s="4">
        <v>50268308.458199315</v>
      </c>
      <c r="E54" s="5">
        <v>10772</v>
      </c>
      <c r="F54" s="4">
        <v>4619158.3391870884</v>
      </c>
      <c r="G54" s="5">
        <v>982</v>
      </c>
      <c r="H54" s="4">
        <v>457678.07397450058</v>
      </c>
      <c r="I54" s="5">
        <v>94</v>
      </c>
      <c r="J54" s="4">
        <v>59328.639218916738</v>
      </c>
      <c r="K54" s="5">
        <v>12</v>
      </c>
      <c r="L54" s="4">
        <v>8475.5198884166766</v>
      </c>
      <c r="M54" s="5">
        <v>0</v>
      </c>
      <c r="N54" s="4">
        <v>8475.5198884166766</v>
      </c>
      <c r="O54" s="5">
        <v>2</v>
      </c>
      <c r="P54" s="5">
        <v>5</v>
      </c>
      <c r="Q54" s="6">
        <v>2.3597372509961577E-4</v>
      </c>
      <c r="R54" s="6">
        <v>24.268663195585937</v>
      </c>
      <c r="S54" s="6">
        <v>32.741935729980497</v>
      </c>
      <c r="U54" s="10">
        <f t="shared" si="0"/>
        <v>55421424.550356649</v>
      </c>
      <c r="W54" s="14">
        <f t="shared" si="1"/>
        <v>35420257.053679347</v>
      </c>
    </row>
    <row r="55" spans="1:23" ht="15" customHeight="1" x14ac:dyDescent="0.25">
      <c r="B55" s="13">
        <v>115</v>
      </c>
      <c r="C55" s="3">
        <v>44286.493576388886</v>
      </c>
      <c r="D55" s="4">
        <v>49878434.543332145</v>
      </c>
      <c r="E55" s="5">
        <v>10892</v>
      </c>
      <c r="F55" s="4">
        <v>3720753.2310149209</v>
      </c>
      <c r="G55" s="5">
        <v>791</v>
      </c>
      <c r="H55" s="4">
        <v>368685.11514612543</v>
      </c>
      <c r="I55" s="5">
        <v>73</v>
      </c>
      <c r="J55" s="4">
        <v>59328.639218916738</v>
      </c>
      <c r="K55" s="5">
        <v>14</v>
      </c>
      <c r="L55" s="4">
        <v>0</v>
      </c>
      <c r="M55" s="5">
        <v>0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24.539930556718751</v>
      </c>
      <c r="S55" s="6">
        <v>32.741935729980497</v>
      </c>
      <c r="U55" s="10">
        <f t="shared" si="0"/>
        <v>54027201.528712109</v>
      </c>
      <c r="W55" s="14">
        <f t="shared" si="1"/>
        <v>34026034.032034807</v>
      </c>
    </row>
    <row r="56" spans="1:23" ht="15" customHeight="1" x14ac:dyDescent="0.25">
      <c r="A56" s="13">
        <v>2</v>
      </c>
      <c r="B56" s="13">
        <v>120</v>
      </c>
      <c r="C56" s="3">
        <v>44286.493634259263</v>
      </c>
      <c r="D56" s="4">
        <v>38949251.647218838</v>
      </c>
      <c r="E56" s="5">
        <v>8501</v>
      </c>
      <c r="F56" s="4">
        <v>2924054.3615037533</v>
      </c>
      <c r="G56" s="5">
        <v>628</v>
      </c>
      <c r="H56" s="4">
        <v>262741.11654091702</v>
      </c>
      <c r="I56" s="5">
        <v>54</v>
      </c>
      <c r="J56" s="4">
        <v>33902.079553666706</v>
      </c>
      <c r="K56" s="5">
        <v>8</v>
      </c>
      <c r="L56" s="4">
        <v>0</v>
      </c>
      <c r="M56" s="5">
        <v>0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24.539930556718751</v>
      </c>
      <c r="S56" s="6">
        <v>32.741935729980497</v>
      </c>
      <c r="U56" s="10">
        <f t="shared" si="0"/>
        <v>42169949.204817168</v>
      </c>
      <c r="W56" s="14">
        <f t="shared" si="1"/>
        <v>22168781.708139867</v>
      </c>
    </row>
    <row r="57" spans="1:23" ht="15" customHeight="1" x14ac:dyDescent="0.25">
      <c r="B57" s="13">
        <v>125</v>
      </c>
      <c r="C57" s="3">
        <v>44286.493692129632</v>
      </c>
      <c r="D57" s="4">
        <v>44242213.817535058</v>
      </c>
      <c r="E57" s="5">
        <v>9786</v>
      </c>
      <c r="F57" s="4">
        <v>2771495.0035122535</v>
      </c>
      <c r="G57" s="5">
        <v>582</v>
      </c>
      <c r="H57" s="4">
        <v>305118.71598300041</v>
      </c>
      <c r="I57" s="5">
        <v>62</v>
      </c>
      <c r="J57" s="4">
        <v>42377.599442083381</v>
      </c>
      <c r="K57" s="5">
        <v>8</v>
      </c>
      <c r="L57" s="4">
        <v>8475.5198884166766</v>
      </c>
      <c r="M57" s="5">
        <v>2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24.539930556718751</v>
      </c>
      <c r="S57" s="6">
        <v>32.741935729980497</v>
      </c>
      <c r="U57" s="10">
        <f t="shared" si="0"/>
        <v>47369680.656360812</v>
      </c>
      <c r="W57" s="14">
        <f t="shared" si="1"/>
        <v>27368513.159683511</v>
      </c>
    </row>
    <row r="58" spans="1:23" ht="15" customHeight="1" x14ac:dyDescent="0.25">
      <c r="B58" s="13">
        <v>130</v>
      </c>
      <c r="C58" s="3">
        <v>44286.493750000001</v>
      </c>
      <c r="D58" s="4">
        <v>49577553.587293349</v>
      </c>
      <c r="E58" s="5">
        <v>10977</v>
      </c>
      <c r="F58" s="4">
        <v>3059662.6797184204</v>
      </c>
      <c r="G58" s="5">
        <v>670</v>
      </c>
      <c r="H58" s="4">
        <v>220363.5170988336</v>
      </c>
      <c r="I58" s="5">
        <v>47</v>
      </c>
      <c r="J58" s="4">
        <v>21188.799721041691</v>
      </c>
      <c r="K58" s="5">
        <v>5</v>
      </c>
      <c r="L58" s="4">
        <v>0</v>
      </c>
      <c r="M58" s="5">
        <v>0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24.268663195585937</v>
      </c>
      <c r="S58" s="6">
        <v>32.741935729980497</v>
      </c>
      <c r="U58" s="10">
        <f t="shared" si="0"/>
        <v>52878768.583831646</v>
      </c>
      <c r="W58" s="14">
        <f t="shared" si="1"/>
        <v>32877601.087154344</v>
      </c>
    </row>
    <row r="59" spans="1:23" ht="15" customHeight="1" x14ac:dyDescent="0.25">
      <c r="B59" s="13">
        <v>135</v>
      </c>
      <c r="C59" s="3">
        <v>44286.493807870371</v>
      </c>
      <c r="D59" s="4">
        <v>34262289.148924418</v>
      </c>
      <c r="E59" s="5">
        <v>7482</v>
      </c>
      <c r="F59" s="4">
        <v>2555369.2463576281</v>
      </c>
      <c r="G59" s="5">
        <v>536</v>
      </c>
      <c r="H59" s="4">
        <v>283929.91626195872</v>
      </c>
      <c r="I59" s="5">
        <v>52</v>
      </c>
      <c r="J59" s="4">
        <v>63566.399163125076</v>
      </c>
      <c r="K59" s="5">
        <v>15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24.539930556718751</v>
      </c>
      <c r="S59" s="6">
        <v>32.741935729980497</v>
      </c>
      <c r="U59" s="10">
        <f t="shared" si="0"/>
        <v>37165154.710707128</v>
      </c>
      <c r="W59" s="14">
        <f t="shared" si="1"/>
        <v>17163987.214029826</v>
      </c>
    </row>
    <row r="60" spans="1:23" ht="15" customHeight="1" x14ac:dyDescent="0.25">
      <c r="B60" s="13">
        <v>140</v>
      </c>
      <c r="C60" s="3">
        <v>44286.49386574074</v>
      </c>
      <c r="D60" s="4">
        <v>37114301.591376632</v>
      </c>
      <c r="E60" s="5">
        <v>8123</v>
      </c>
      <c r="F60" s="4">
        <v>2690977.5645722947</v>
      </c>
      <c r="G60" s="5">
        <v>572</v>
      </c>
      <c r="H60" s="4">
        <v>266978.87648512534</v>
      </c>
      <c r="I60" s="5">
        <v>50</v>
      </c>
      <c r="J60" s="4">
        <v>55090.879274708401</v>
      </c>
      <c r="K60" s="5">
        <v>9</v>
      </c>
      <c r="L60" s="4">
        <v>16951.039776833353</v>
      </c>
      <c r="M60" s="5">
        <v>2</v>
      </c>
      <c r="N60" s="4">
        <v>8475.5198884166766</v>
      </c>
      <c r="O60" s="5">
        <v>2</v>
      </c>
      <c r="P60" s="5">
        <v>5</v>
      </c>
      <c r="Q60" s="6">
        <v>2.3597372509961577E-4</v>
      </c>
      <c r="R60" s="6">
        <v>24.539930556718751</v>
      </c>
      <c r="S60" s="6">
        <v>32.741935729980497</v>
      </c>
      <c r="U60" s="10">
        <f t="shared" si="0"/>
        <v>40152775.471374013</v>
      </c>
      <c r="W60" s="14">
        <f t="shared" si="1"/>
        <v>20151607.974696711</v>
      </c>
    </row>
    <row r="61" spans="1:23" ht="15" customHeight="1" x14ac:dyDescent="0.25">
      <c r="B61" s="13">
        <v>145</v>
      </c>
      <c r="C61" s="3">
        <v>44286.493923611109</v>
      </c>
      <c r="D61" s="4">
        <v>66863376.399719171</v>
      </c>
      <c r="E61" s="5">
        <v>14746</v>
      </c>
      <c r="F61" s="4">
        <v>4373368.262423005</v>
      </c>
      <c r="G61" s="5">
        <v>925</v>
      </c>
      <c r="H61" s="4">
        <v>453440.31403029221</v>
      </c>
      <c r="I61" s="5">
        <v>94</v>
      </c>
      <c r="J61" s="4">
        <v>55090.879274708401</v>
      </c>
      <c r="K61" s="5">
        <v>13</v>
      </c>
      <c r="L61" s="4">
        <v>0</v>
      </c>
      <c r="M61" s="5">
        <v>0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24.539930556718751</v>
      </c>
      <c r="S61" s="6">
        <v>32.741935729980497</v>
      </c>
      <c r="U61" s="10">
        <f t="shared" si="0"/>
        <v>71745275.855447173</v>
      </c>
      <c r="W61" s="14">
        <f t="shared" si="1"/>
        <v>51744108.358769871</v>
      </c>
    </row>
    <row r="62" spans="1:23" ht="15" customHeight="1" x14ac:dyDescent="0.25">
      <c r="B62" s="13">
        <v>150</v>
      </c>
      <c r="C62" s="3">
        <v>44286.493981481479</v>
      </c>
      <c r="D62" s="4">
        <v>41576662.812628008</v>
      </c>
      <c r="E62" s="5">
        <v>9143</v>
      </c>
      <c r="F62" s="4">
        <v>2830823.6427311702</v>
      </c>
      <c r="G62" s="5">
        <v>599</v>
      </c>
      <c r="H62" s="4">
        <v>292405.43615037535</v>
      </c>
      <c r="I62" s="5">
        <v>55</v>
      </c>
      <c r="J62" s="4">
        <v>59328.639218916738</v>
      </c>
      <c r="K62" s="5">
        <v>11</v>
      </c>
      <c r="L62" s="4">
        <v>12713.279832625016</v>
      </c>
      <c r="M62" s="5">
        <v>2</v>
      </c>
      <c r="N62" s="4">
        <v>4237.7599442083383</v>
      </c>
      <c r="O62" s="5">
        <v>1</v>
      </c>
      <c r="P62" s="5">
        <v>5</v>
      </c>
      <c r="Q62" s="6">
        <v>2.3597372509961577E-4</v>
      </c>
      <c r="R62" s="6">
        <v>24.268663195585937</v>
      </c>
      <c r="S62" s="6">
        <v>32.903228759765597</v>
      </c>
      <c r="U62" s="10">
        <f t="shared" si="0"/>
        <v>44776171.570505299</v>
      </c>
      <c r="W62" s="14">
        <f t="shared" si="1"/>
        <v>24775004.073827997</v>
      </c>
    </row>
    <row r="63" spans="1:23" ht="15" customHeight="1" x14ac:dyDescent="0.25">
      <c r="B63" s="13">
        <v>155</v>
      </c>
      <c r="C63" s="3">
        <v>44286.494039351855</v>
      </c>
      <c r="D63" s="4">
        <v>64901293.545550704</v>
      </c>
      <c r="E63" s="5">
        <v>13970</v>
      </c>
      <c r="F63" s="4">
        <v>5699787.1249602158</v>
      </c>
      <c r="G63" s="5">
        <v>1233</v>
      </c>
      <c r="H63" s="4">
        <v>474629.11375133391</v>
      </c>
      <c r="I63" s="5">
        <v>100</v>
      </c>
      <c r="J63" s="4">
        <v>50853.119330500063</v>
      </c>
      <c r="K63" s="5">
        <v>9</v>
      </c>
      <c r="L63" s="4">
        <v>12713.279832625016</v>
      </c>
      <c r="M63" s="5">
        <v>1</v>
      </c>
      <c r="N63" s="4">
        <v>8475.5198884166766</v>
      </c>
      <c r="O63" s="5">
        <v>2</v>
      </c>
      <c r="P63" s="5">
        <v>5</v>
      </c>
      <c r="Q63" s="6">
        <v>2.3597372509961577E-4</v>
      </c>
      <c r="R63" s="6">
        <v>24.268663195585937</v>
      </c>
      <c r="S63" s="6">
        <v>32.903228759765597</v>
      </c>
      <c r="U63" s="10">
        <f t="shared" si="0"/>
        <v>71147751.703313798</v>
      </c>
      <c r="W63" s="14">
        <f t="shared" si="1"/>
        <v>51146584.206636496</v>
      </c>
    </row>
    <row r="64" spans="1:23" ht="15" customHeight="1" x14ac:dyDescent="0.25">
      <c r="B64" s="13">
        <v>160</v>
      </c>
      <c r="C64" s="3">
        <v>44286.494097222225</v>
      </c>
      <c r="D64" s="4">
        <v>51971887.955771066</v>
      </c>
      <c r="E64" s="5">
        <v>11195</v>
      </c>
      <c r="F64" s="4">
        <v>4530165.3803587137</v>
      </c>
      <c r="G64" s="5">
        <v>959</v>
      </c>
      <c r="H64" s="4">
        <v>466153.59386291722</v>
      </c>
      <c r="I64" s="5">
        <v>97</v>
      </c>
      <c r="J64" s="4">
        <v>55090.879274708401</v>
      </c>
      <c r="K64" s="5">
        <v>11</v>
      </c>
      <c r="L64" s="4">
        <v>8475.5198884166766</v>
      </c>
      <c r="M64" s="5">
        <v>1</v>
      </c>
      <c r="N64" s="4">
        <v>4237.7599442083383</v>
      </c>
      <c r="O64" s="5">
        <v>1</v>
      </c>
      <c r="P64" s="5">
        <v>5</v>
      </c>
      <c r="Q64" s="6">
        <v>2.3597372509961577E-4</v>
      </c>
      <c r="R64" s="6">
        <v>24.268663195585937</v>
      </c>
      <c r="S64" s="6">
        <v>32.903228759765597</v>
      </c>
      <c r="U64" s="10">
        <f t="shared" si="0"/>
        <v>57036011.089100026</v>
      </c>
      <c r="W64" s="14">
        <f t="shared" si="1"/>
        <v>37034843.592422724</v>
      </c>
    </row>
    <row r="65" spans="1:23" ht="15" customHeight="1" x14ac:dyDescent="0.25">
      <c r="B65" s="13">
        <v>165</v>
      </c>
      <c r="C65" s="3">
        <v>44286.494155092594</v>
      </c>
      <c r="D65" s="4">
        <v>65520006.497405119</v>
      </c>
      <c r="E65" s="5">
        <v>14341</v>
      </c>
      <c r="F65" s="4">
        <v>4746291.1375133386</v>
      </c>
      <c r="G65" s="5">
        <v>1014</v>
      </c>
      <c r="H65" s="4">
        <v>449202.5540860839</v>
      </c>
      <c r="I65" s="5">
        <v>94</v>
      </c>
      <c r="J65" s="4">
        <v>50853.119330500063</v>
      </c>
      <c r="K65" s="5">
        <v>11</v>
      </c>
      <c r="L65" s="4">
        <v>4237.7599442083383</v>
      </c>
      <c r="M65" s="5">
        <v>1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24.268663195585937</v>
      </c>
      <c r="S65" s="6">
        <v>32.903228759765597</v>
      </c>
      <c r="U65" s="10">
        <f t="shared" si="0"/>
        <v>70770591.068279251</v>
      </c>
      <c r="W65" s="14">
        <f t="shared" si="1"/>
        <v>50769423.57160195</v>
      </c>
    </row>
    <row r="66" spans="1:23" ht="15" customHeight="1" x14ac:dyDescent="0.25">
      <c r="B66" s="13">
        <v>170</v>
      </c>
      <c r="C66" s="3">
        <v>44286.494212962964</v>
      </c>
      <c r="D66" s="4">
        <v>81818431.242830396</v>
      </c>
      <c r="E66" s="5">
        <v>18059</v>
      </c>
      <c r="F66" s="4">
        <v>5288724.4103720067</v>
      </c>
      <c r="G66" s="5">
        <v>1129</v>
      </c>
      <c r="H66" s="4">
        <v>504293.43336079229</v>
      </c>
      <c r="I66" s="5">
        <v>108</v>
      </c>
      <c r="J66" s="4">
        <v>46615.359386291726</v>
      </c>
      <c r="K66" s="5">
        <v>11</v>
      </c>
      <c r="L66" s="4">
        <v>0</v>
      </c>
      <c r="M66" s="5">
        <v>0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24.539930556718751</v>
      </c>
      <c r="S66" s="6">
        <v>33.0645141601563</v>
      </c>
      <c r="U66" s="10">
        <f t="shared" si="0"/>
        <v>87658064.44594948</v>
      </c>
      <c r="W66" s="14">
        <f t="shared" si="1"/>
        <v>67656896.949272186</v>
      </c>
    </row>
    <row r="67" spans="1:23" ht="15" customHeight="1" x14ac:dyDescent="0.25">
      <c r="B67" s="13">
        <v>175</v>
      </c>
      <c r="C67" s="3">
        <v>44286.494270833333</v>
      </c>
      <c r="D67" s="4">
        <v>35533617.132186919</v>
      </c>
      <c r="E67" s="5">
        <v>7815</v>
      </c>
      <c r="F67" s="4">
        <v>2415523.1681987531</v>
      </c>
      <c r="G67" s="5">
        <v>509</v>
      </c>
      <c r="H67" s="4">
        <v>258503.35659670865</v>
      </c>
      <c r="I67" s="5">
        <v>50</v>
      </c>
      <c r="J67" s="4">
        <v>46615.359386291726</v>
      </c>
      <c r="K67" s="5">
        <v>9</v>
      </c>
      <c r="L67" s="4">
        <v>8475.5198884166766</v>
      </c>
      <c r="M67" s="5">
        <v>0</v>
      </c>
      <c r="N67" s="4">
        <v>8475.5198884166766</v>
      </c>
      <c r="O67" s="5">
        <v>2</v>
      </c>
      <c r="P67" s="5">
        <v>5</v>
      </c>
      <c r="Q67" s="6">
        <v>2.3597372509961577E-4</v>
      </c>
      <c r="R67" s="6">
        <v>24.268663195585937</v>
      </c>
      <c r="S67" s="6">
        <v>33.0645141601563</v>
      </c>
      <c r="U67" s="10">
        <f t="shared" si="0"/>
        <v>38271210.056145504</v>
      </c>
      <c r="W67" s="14">
        <f t="shared" si="1"/>
        <v>18270042.559468202</v>
      </c>
    </row>
    <row r="68" spans="1:23" ht="15" customHeight="1" x14ac:dyDescent="0.25">
      <c r="A68" s="13">
        <v>3</v>
      </c>
      <c r="B68" s="13">
        <v>180</v>
      </c>
      <c r="C68" s="3">
        <v>44286.494328703702</v>
      </c>
      <c r="D68" s="4">
        <v>31545885.024686869</v>
      </c>
      <c r="E68" s="5">
        <v>6985</v>
      </c>
      <c r="F68" s="4">
        <v>1945131.8143916274</v>
      </c>
      <c r="G68" s="5">
        <v>404</v>
      </c>
      <c r="H68" s="4">
        <v>233076.79693145861</v>
      </c>
      <c r="I68" s="5">
        <v>43</v>
      </c>
      <c r="J68" s="4">
        <v>50853.119330500063</v>
      </c>
      <c r="K68" s="5">
        <v>12</v>
      </c>
      <c r="L68" s="4">
        <v>0</v>
      </c>
      <c r="M68" s="5">
        <v>0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24.539930556718751</v>
      </c>
      <c r="S68" s="6">
        <v>32.903228759765597</v>
      </c>
      <c r="U68" s="10">
        <f t="shared" si="0"/>
        <v>33774946.755340457</v>
      </c>
      <c r="W68" s="14">
        <f t="shared" si="1"/>
        <v>13773779.258663155</v>
      </c>
    </row>
    <row r="69" spans="1:23" ht="15" customHeight="1" x14ac:dyDescent="0.25">
      <c r="B69" s="13">
        <v>185</v>
      </c>
      <c r="C69" s="3">
        <v>44286.494386574072</v>
      </c>
      <c r="D69" s="4">
        <v>50353063.657083474</v>
      </c>
      <c r="E69" s="5">
        <v>11100</v>
      </c>
      <c r="F69" s="4">
        <v>3313928.2763709207</v>
      </c>
      <c r="G69" s="5">
        <v>703</v>
      </c>
      <c r="H69" s="4">
        <v>334783.03559245873</v>
      </c>
      <c r="I69" s="5">
        <v>67</v>
      </c>
      <c r="J69" s="4">
        <v>50853.119330500063</v>
      </c>
      <c r="K69" s="5">
        <v>12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24.539930556718751</v>
      </c>
      <c r="S69" s="6">
        <v>32.903228759765597</v>
      </c>
      <c r="U69" s="10">
        <f t="shared" si="0"/>
        <v>54052628.088377357</v>
      </c>
      <c r="W69" s="14">
        <f t="shared" si="1"/>
        <v>34051460.591700055</v>
      </c>
    </row>
    <row r="70" spans="1:23" ht="15" customHeight="1" x14ac:dyDescent="0.25">
      <c r="B70" s="13">
        <v>190</v>
      </c>
      <c r="C70" s="3">
        <v>44286.494444444441</v>
      </c>
      <c r="D70" s="4">
        <v>37847434.061724678</v>
      </c>
      <c r="E70" s="5">
        <v>8284</v>
      </c>
      <c r="F70" s="4">
        <v>2741830.6839027954</v>
      </c>
      <c r="G70" s="5">
        <v>578</v>
      </c>
      <c r="H70" s="4">
        <v>292405.43615037535</v>
      </c>
      <c r="I70" s="5">
        <v>60</v>
      </c>
      <c r="J70" s="4">
        <v>38139.839497875051</v>
      </c>
      <c r="K70" s="5">
        <v>8</v>
      </c>
      <c r="L70" s="4">
        <v>4237.7599442083383</v>
      </c>
      <c r="M70" s="5">
        <v>0</v>
      </c>
      <c r="N70" s="4">
        <v>4237.7599442083383</v>
      </c>
      <c r="O70" s="5">
        <v>1</v>
      </c>
      <c r="P70" s="5">
        <v>5</v>
      </c>
      <c r="Q70" s="6">
        <v>2.3597372509961577E-4</v>
      </c>
      <c r="R70" s="6">
        <v>24.539930556718751</v>
      </c>
      <c r="S70" s="6">
        <v>32.903228759765597</v>
      </c>
      <c r="U70" s="10">
        <f t="shared" si="0"/>
        <v>40928285.54116413</v>
      </c>
      <c r="W70" s="14">
        <f t="shared" si="1"/>
        <v>20927118.044486828</v>
      </c>
    </row>
    <row r="71" spans="1:23" ht="15" customHeight="1" x14ac:dyDescent="0.25">
      <c r="B71" s="13">
        <v>195</v>
      </c>
      <c r="C71" s="3">
        <v>44286.494502314818</v>
      </c>
      <c r="D71" s="4">
        <v>20875205.485170275</v>
      </c>
      <c r="E71" s="5">
        <v>4526</v>
      </c>
      <c r="F71" s="4">
        <v>1695103.9776833353</v>
      </c>
      <c r="G71" s="5">
        <v>344</v>
      </c>
      <c r="H71" s="4">
        <v>237314.55687566695</v>
      </c>
      <c r="I71" s="5">
        <v>47</v>
      </c>
      <c r="J71" s="4">
        <v>38139.839497875051</v>
      </c>
      <c r="K71" s="5">
        <v>7</v>
      </c>
      <c r="L71" s="4">
        <v>8475.5198884166766</v>
      </c>
      <c r="M71" s="5">
        <v>0</v>
      </c>
      <c r="N71" s="4">
        <v>8475.5198884166766</v>
      </c>
      <c r="O71" s="5">
        <v>2</v>
      </c>
      <c r="P71" s="5">
        <v>5</v>
      </c>
      <c r="Q71" s="6">
        <v>2.3597372509961577E-4</v>
      </c>
      <c r="R71" s="6">
        <v>24.539930556718751</v>
      </c>
      <c r="S71" s="6">
        <v>32.903228759765597</v>
      </c>
      <c r="U71" s="10">
        <f t="shared" si="0"/>
        <v>22862714.899003986</v>
      </c>
      <c r="W71" s="14">
        <f t="shared" si="1"/>
        <v>2861547.4023266844</v>
      </c>
    </row>
    <row r="72" spans="1:23" ht="15" customHeight="1" x14ac:dyDescent="0.25">
      <c r="B72" s="13">
        <v>200</v>
      </c>
      <c r="C72" s="3">
        <v>44286.494560185187</v>
      </c>
      <c r="D72" s="4">
        <v>31067018.150991332</v>
      </c>
      <c r="E72" s="5">
        <v>6770</v>
      </c>
      <c r="F72" s="4">
        <v>2377383.3287008777</v>
      </c>
      <c r="G72" s="5">
        <v>485</v>
      </c>
      <c r="H72" s="4">
        <v>322069.75575983373</v>
      </c>
      <c r="I72" s="5">
        <v>65</v>
      </c>
      <c r="J72" s="4">
        <v>46615.359386291726</v>
      </c>
      <c r="K72" s="5">
        <v>11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24.539930556718751</v>
      </c>
      <c r="S72" s="6">
        <v>32.903228759765597</v>
      </c>
      <c r="U72" s="10">
        <f t="shared" si="0"/>
        <v>33813086.594838336</v>
      </c>
      <c r="W72" s="14">
        <f t="shared" si="1"/>
        <v>13811919.098161034</v>
      </c>
    </row>
    <row r="73" spans="1:23" ht="15" customHeight="1" x14ac:dyDescent="0.25">
      <c r="B73" s="13">
        <v>205</v>
      </c>
      <c r="C73" s="3">
        <v>44286.494618055556</v>
      </c>
      <c r="D73" s="4">
        <v>25261287.027425908</v>
      </c>
      <c r="E73" s="5">
        <v>5522</v>
      </c>
      <c r="F73" s="4">
        <v>1860376.6155074604</v>
      </c>
      <c r="G73" s="5">
        <v>389</v>
      </c>
      <c r="H73" s="4">
        <v>211887.99721041691</v>
      </c>
      <c r="I73" s="5">
        <v>43</v>
      </c>
      <c r="J73" s="4">
        <v>29664.319609458369</v>
      </c>
      <c r="K73" s="5">
        <v>7</v>
      </c>
      <c r="L73" s="4">
        <v>0</v>
      </c>
      <c r="M73" s="5">
        <v>0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24.539930556718751</v>
      </c>
      <c r="S73" s="6">
        <v>32.903228759765597</v>
      </c>
      <c r="U73" s="10">
        <f t="shared" ref="U73:U136" si="2">SUM(D73,F73,H73,J73,L73,N73)</f>
        <v>27363215.959753245</v>
      </c>
      <c r="W73" s="14">
        <f t="shared" ref="W73:W136" si="3">U73-$V$31</f>
        <v>7362048.4630759433</v>
      </c>
    </row>
    <row r="74" spans="1:23" ht="15" customHeight="1" x14ac:dyDescent="0.25">
      <c r="B74" s="13">
        <v>210</v>
      </c>
      <c r="C74" s="3">
        <v>44286.494675925926</v>
      </c>
      <c r="D74" s="4">
        <v>66164146.00892479</v>
      </c>
      <c r="E74" s="5">
        <v>14693</v>
      </c>
      <c r="F74" s="4">
        <v>3898739.1486716713</v>
      </c>
      <c r="G74" s="5">
        <v>826</v>
      </c>
      <c r="H74" s="4">
        <v>398349.43475558388</v>
      </c>
      <c r="I74" s="5">
        <v>81</v>
      </c>
      <c r="J74" s="4">
        <v>55090.879274708401</v>
      </c>
      <c r="K74" s="5">
        <v>13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24.539930556718751</v>
      </c>
      <c r="S74" s="6">
        <v>32.903228759765597</v>
      </c>
      <c r="U74" s="10">
        <f t="shared" si="2"/>
        <v>70516325.471626744</v>
      </c>
      <c r="W74" s="14">
        <f t="shared" si="3"/>
        <v>50515157.974949442</v>
      </c>
    </row>
    <row r="75" spans="1:23" ht="15" customHeight="1" x14ac:dyDescent="0.25">
      <c r="B75" s="13">
        <v>215</v>
      </c>
      <c r="C75" s="3">
        <v>44286.494733796295</v>
      </c>
      <c r="D75" s="4">
        <v>59934638.890938528</v>
      </c>
      <c r="E75" s="5">
        <v>12331</v>
      </c>
      <c r="F75" s="4">
        <v>7678821.0189055093</v>
      </c>
      <c r="G75" s="5">
        <v>1507</v>
      </c>
      <c r="H75" s="4">
        <v>1292516.7829835431</v>
      </c>
      <c r="I75" s="5">
        <v>270</v>
      </c>
      <c r="J75" s="4">
        <v>148321.59804729183</v>
      </c>
      <c r="K75" s="5">
        <v>35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24.539930556718751</v>
      </c>
      <c r="S75" s="6">
        <v>32.903228759765597</v>
      </c>
      <c r="U75" s="10">
        <f t="shared" si="2"/>
        <v>69054298.290874869</v>
      </c>
      <c r="W75" s="14">
        <f t="shared" si="3"/>
        <v>49053130.794197567</v>
      </c>
    </row>
    <row r="76" spans="1:23" ht="15" customHeight="1" x14ac:dyDescent="0.25">
      <c r="B76" s="13">
        <v>220</v>
      </c>
      <c r="C76" s="3">
        <v>44286.494791666664</v>
      </c>
      <c r="D76" s="4">
        <v>62651043.015176073</v>
      </c>
      <c r="E76" s="5">
        <v>13221</v>
      </c>
      <c r="F76" s="4">
        <v>6623618.7927976334</v>
      </c>
      <c r="G76" s="5">
        <v>1329</v>
      </c>
      <c r="H76" s="4">
        <v>991635.82694475132</v>
      </c>
      <c r="I76" s="5">
        <v>213</v>
      </c>
      <c r="J76" s="4">
        <v>88992.958828375122</v>
      </c>
      <c r="K76" s="5">
        <v>21</v>
      </c>
      <c r="L76" s="4">
        <v>0</v>
      </c>
      <c r="M76" s="5">
        <v>0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24.268663195585937</v>
      </c>
      <c r="S76" s="6">
        <v>32.903228759765597</v>
      </c>
      <c r="U76" s="10">
        <f t="shared" si="2"/>
        <v>70355290.593746841</v>
      </c>
      <c r="W76" s="14">
        <f t="shared" si="3"/>
        <v>50354123.097069539</v>
      </c>
    </row>
    <row r="77" spans="1:23" ht="15" customHeight="1" x14ac:dyDescent="0.25">
      <c r="B77" s="13">
        <v>225</v>
      </c>
      <c r="C77" s="3">
        <v>44286.494849537034</v>
      </c>
      <c r="D77" s="4">
        <v>47666323.852455392</v>
      </c>
      <c r="E77" s="5">
        <v>10371</v>
      </c>
      <c r="F77" s="4">
        <v>3716515.4710707129</v>
      </c>
      <c r="G77" s="5">
        <v>796</v>
      </c>
      <c r="H77" s="4">
        <v>343258.55548087542</v>
      </c>
      <c r="I77" s="5">
        <v>70</v>
      </c>
      <c r="J77" s="4">
        <v>46615.359386291726</v>
      </c>
      <c r="K77" s="5">
        <v>11</v>
      </c>
      <c r="L77" s="4">
        <v>0</v>
      </c>
      <c r="M77" s="5">
        <v>0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24.539930556718751</v>
      </c>
      <c r="S77" s="6">
        <v>33.0645141601563</v>
      </c>
      <c r="U77" s="10">
        <f t="shared" si="2"/>
        <v>51772713.238393277</v>
      </c>
      <c r="W77" s="14">
        <f t="shared" si="3"/>
        <v>31771545.741715975</v>
      </c>
    </row>
    <row r="78" spans="1:23" ht="15" customHeight="1" x14ac:dyDescent="0.25">
      <c r="B78" s="13">
        <v>230</v>
      </c>
      <c r="C78" s="3">
        <v>44286.49490740741</v>
      </c>
      <c r="D78" s="4">
        <v>66015824.410877496</v>
      </c>
      <c r="E78" s="5">
        <v>14594</v>
      </c>
      <c r="F78" s="4">
        <v>4169955.7851010049</v>
      </c>
      <c r="G78" s="5">
        <v>881</v>
      </c>
      <c r="H78" s="4">
        <v>436489.27425345883</v>
      </c>
      <c r="I78" s="5">
        <v>92</v>
      </c>
      <c r="J78" s="4">
        <v>46615.359386291726</v>
      </c>
      <c r="K78" s="5">
        <v>10</v>
      </c>
      <c r="L78" s="4">
        <v>4237.7599442083383</v>
      </c>
      <c r="M78" s="5">
        <v>1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24.539930556718751</v>
      </c>
      <c r="S78" s="6">
        <v>33.0645141601563</v>
      </c>
      <c r="U78" s="10">
        <f t="shared" si="2"/>
        <v>70673122.589562476</v>
      </c>
      <c r="W78" s="14">
        <f t="shared" si="3"/>
        <v>50671955.092885174</v>
      </c>
    </row>
    <row r="79" spans="1:23" ht="15" customHeight="1" x14ac:dyDescent="0.25">
      <c r="B79" s="13">
        <v>235</v>
      </c>
      <c r="C79" s="3">
        <v>44286.49496527778</v>
      </c>
      <c r="D79" s="4">
        <v>57633535.241233401</v>
      </c>
      <c r="E79" s="5">
        <v>12740</v>
      </c>
      <c r="F79" s="4">
        <v>3644473.5520191714</v>
      </c>
      <c r="G79" s="5">
        <v>785</v>
      </c>
      <c r="H79" s="4">
        <v>317831.99581562541</v>
      </c>
      <c r="I79" s="5">
        <v>63</v>
      </c>
      <c r="J79" s="4">
        <v>50853.119330500063</v>
      </c>
      <c r="K79" s="5">
        <v>11</v>
      </c>
      <c r="L79" s="4">
        <v>4237.7599442083383</v>
      </c>
      <c r="M79" s="5">
        <v>1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24.268663195585937</v>
      </c>
      <c r="S79" s="6">
        <v>33.0645141601563</v>
      </c>
      <c r="U79" s="10">
        <f t="shared" si="2"/>
        <v>61650931.668342911</v>
      </c>
      <c r="W79" s="14">
        <f t="shared" si="3"/>
        <v>41649764.171665609</v>
      </c>
    </row>
    <row r="80" spans="1:23" ht="15" customHeight="1" x14ac:dyDescent="0.25">
      <c r="A80" s="13">
        <v>4</v>
      </c>
      <c r="B80" s="13">
        <v>240</v>
      </c>
      <c r="C80" s="3">
        <v>44286.495023148149</v>
      </c>
      <c r="D80" s="4">
        <v>46123779.232763551</v>
      </c>
      <c r="E80" s="5">
        <v>10218</v>
      </c>
      <c r="F80" s="4">
        <v>2822348.1228427533</v>
      </c>
      <c r="G80" s="5">
        <v>594</v>
      </c>
      <c r="H80" s="4">
        <v>305118.71598300041</v>
      </c>
      <c r="I80" s="5">
        <v>64</v>
      </c>
      <c r="J80" s="4">
        <v>33902.079553666706</v>
      </c>
      <c r="K80" s="5">
        <v>7</v>
      </c>
      <c r="L80" s="4">
        <v>4237.7599442083383</v>
      </c>
      <c r="M80" s="5">
        <v>1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24.539930556718751</v>
      </c>
      <c r="S80" s="6">
        <v>33.225807189941399</v>
      </c>
      <c r="U80" s="10">
        <f t="shared" si="2"/>
        <v>49289385.911087178</v>
      </c>
      <c r="W80" s="14">
        <f t="shared" si="3"/>
        <v>29288218.414409876</v>
      </c>
    </row>
    <row r="81" spans="1:23" ht="15" customHeight="1" x14ac:dyDescent="0.25">
      <c r="B81" s="13">
        <v>245</v>
      </c>
      <c r="C81" s="3">
        <v>44286.495081018518</v>
      </c>
      <c r="D81" s="4">
        <v>41241879.777035557</v>
      </c>
      <c r="E81" s="5">
        <v>9023</v>
      </c>
      <c r="F81" s="4">
        <v>3004571.8004437122</v>
      </c>
      <c r="G81" s="5">
        <v>649</v>
      </c>
      <c r="H81" s="4">
        <v>254265.5966525003</v>
      </c>
      <c r="I81" s="5">
        <v>48</v>
      </c>
      <c r="J81" s="4">
        <v>50853.119330500063</v>
      </c>
      <c r="K81" s="5">
        <v>10</v>
      </c>
      <c r="L81" s="4">
        <v>8475.5198884166766</v>
      </c>
      <c r="M81" s="5">
        <v>1</v>
      </c>
      <c r="N81" s="4">
        <v>4237.7599442083383</v>
      </c>
      <c r="O81" s="5">
        <v>1</v>
      </c>
      <c r="P81" s="5">
        <v>5</v>
      </c>
      <c r="Q81" s="6">
        <v>2.3597372509961577E-4</v>
      </c>
      <c r="R81" s="6">
        <v>24.539930556718751</v>
      </c>
      <c r="S81" s="6">
        <v>33.225807189941399</v>
      </c>
      <c r="U81" s="10">
        <f t="shared" si="2"/>
        <v>44564283.573294893</v>
      </c>
      <c r="W81" s="14">
        <f t="shared" si="3"/>
        <v>24563116.076617591</v>
      </c>
    </row>
    <row r="82" spans="1:23" ht="15" customHeight="1" x14ac:dyDescent="0.25">
      <c r="B82" s="13">
        <v>250</v>
      </c>
      <c r="C82" s="3">
        <v>44286.495138888888</v>
      </c>
      <c r="D82" s="4">
        <v>61142400.47503791</v>
      </c>
      <c r="E82" s="5">
        <v>13520</v>
      </c>
      <c r="F82" s="4">
        <v>3847886.029341171</v>
      </c>
      <c r="G82" s="5">
        <v>831</v>
      </c>
      <c r="H82" s="4">
        <v>326307.51570404205</v>
      </c>
      <c r="I82" s="5">
        <v>65</v>
      </c>
      <c r="J82" s="4">
        <v>50853.119330500063</v>
      </c>
      <c r="K82" s="5">
        <v>12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24.539930556718751</v>
      </c>
      <c r="S82" s="6">
        <v>32.903228759765597</v>
      </c>
      <c r="U82" s="10">
        <f t="shared" si="2"/>
        <v>65367447.139413625</v>
      </c>
      <c r="W82" s="14">
        <f t="shared" si="3"/>
        <v>45366279.642736323</v>
      </c>
    </row>
    <row r="83" spans="1:23" ht="15" customHeight="1" x14ac:dyDescent="0.25">
      <c r="B83" s="13">
        <v>255</v>
      </c>
      <c r="C83" s="3">
        <v>44286.495196759257</v>
      </c>
      <c r="D83" s="4">
        <v>52145636.1134836</v>
      </c>
      <c r="E83" s="5">
        <v>11472</v>
      </c>
      <c r="F83" s="4">
        <v>3530054.0335255461</v>
      </c>
      <c r="G83" s="5">
        <v>751</v>
      </c>
      <c r="H83" s="4">
        <v>347496.31542508374</v>
      </c>
      <c r="I83" s="5">
        <v>73</v>
      </c>
      <c r="J83" s="4">
        <v>38139.839497875051</v>
      </c>
      <c r="K83" s="5">
        <v>9</v>
      </c>
      <c r="L83" s="4">
        <v>0</v>
      </c>
      <c r="M83" s="5">
        <v>0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24.268663195585937</v>
      </c>
      <c r="S83" s="6">
        <v>32.903228759765597</v>
      </c>
      <c r="U83" s="10">
        <f t="shared" si="2"/>
        <v>56061326.301932104</v>
      </c>
      <c r="W83" s="14">
        <f t="shared" si="3"/>
        <v>36060158.805254802</v>
      </c>
    </row>
    <row r="84" spans="1:23" ht="15" customHeight="1" x14ac:dyDescent="0.25">
      <c r="B84" s="13">
        <v>260</v>
      </c>
      <c r="C84" s="3">
        <v>44286.495254629626</v>
      </c>
      <c r="D84" s="4">
        <v>59667660.014453404</v>
      </c>
      <c r="E84" s="5">
        <v>13188</v>
      </c>
      <c r="F84" s="4">
        <v>3780081.870233838</v>
      </c>
      <c r="G84" s="5">
        <v>798</v>
      </c>
      <c r="H84" s="4">
        <v>398349.43475558388</v>
      </c>
      <c r="I84" s="5">
        <v>87</v>
      </c>
      <c r="J84" s="4">
        <v>29664.319609458369</v>
      </c>
      <c r="K84" s="5">
        <v>7</v>
      </c>
      <c r="L84" s="4">
        <v>0</v>
      </c>
      <c r="M84" s="5">
        <v>0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24.539930556718751</v>
      </c>
      <c r="S84" s="6">
        <v>32.903228759765597</v>
      </c>
      <c r="U84" s="10">
        <f t="shared" si="2"/>
        <v>63875755.639052287</v>
      </c>
      <c r="W84" s="14">
        <f t="shared" si="3"/>
        <v>43874588.142374985</v>
      </c>
    </row>
    <row r="85" spans="1:23" ht="15" customHeight="1" x14ac:dyDescent="0.25">
      <c r="B85" s="13">
        <v>265</v>
      </c>
      <c r="C85" s="3">
        <v>44286.495312500003</v>
      </c>
      <c r="D85" s="4">
        <v>61523798.870016657</v>
      </c>
      <c r="E85" s="5">
        <v>13593</v>
      </c>
      <c r="F85" s="4">
        <v>3919927.948392713</v>
      </c>
      <c r="G85" s="5">
        <v>839</v>
      </c>
      <c r="H85" s="4">
        <v>364447.35520191712</v>
      </c>
      <c r="I85" s="5">
        <v>71</v>
      </c>
      <c r="J85" s="4">
        <v>63566.399163125076</v>
      </c>
      <c r="K85" s="5">
        <v>14</v>
      </c>
      <c r="L85" s="4">
        <v>4237.7599442083383</v>
      </c>
      <c r="M85" s="5">
        <v>1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24.268663195585937</v>
      </c>
      <c r="S85" s="6">
        <v>32.903228759765597</v>
      </c>
      <c r="U85" s="10">
        <f t="shared" si="2"/>
        <v>65875978.332718618</v>
      </c>
      <c r="W85" s="14">
        <f t="shared" si="3"/>
        <v>45874810.836041316</v>
      </c>
    </row>
    <row r="86" spans="1:23" ht="15" customHeight="1" x14ac:dyDescent="0.25">
      <c r="B86" s="13">
        <v>270</v>
      </c>
      <c r="C86" s="3">
        <v>44286.495370370372</v>
      </c>
      <c r="D86" s="4">
        <v>89526916.58134535</v>
      </c>
      <c r="E86" s="5">
        <v>19740</v>
      </c>
      <c r="F86" s="4">
        <v>5873535.2826727573</v>
      </c>
      <c r="G86" s="5">
        <v>1292</v>
      </c>
      <c r="H86" s="4">
        <v>398349.43475558388</v>
      </c>
      <c r="I86" s="5">
        <v>81</v>
      </c>
      <c r="J86" s="4">
        <v>55090.879274708401</v>
      </c>
      <c r="K86" s="5">
        <v>13</v>
      </c>
      <c r="L86" s="4">
        <v>0</v>
      </c>
      <c r="M86" s="5">
        <v>0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24.268663195585937</v>
      </c>
      <c r="S86" s="6">
        <v>32.903228759765597</v>
      </c>
      <c r="U86" s="10">
        <f t="shared" si="2"/>
        <v>95853892.178048402</v>
      </c>
      <c r="W86" s="14">
        <f t="shared" si="3"/>
        <v>75852724.681371093</v>
      </c>
    </row>
    <row r="87" spans="1:23" ht="15" customHeight="1" x14ac:dyDescent="0.25">
      <c r="B87" s="13">
        <v>275</v>
      </c>
      <c r="C87" s="3">
        <v>44286.495428240742</v>
      </c>
      <c r="D87" s="4">
        <v>44869402.289277889</v>
      </c>
      <c r="E87" s="5">
        <v>9888</v>
      </c>
      <c r="F87" s="4">
        <v>2966431.9609458372</v>
      </c>
      <c r="G87" s="5">
        <v>640</v>
      </c>
      <c r="H87" s="4">
        <v>254265.5966525003</v>
      </c>
      <c r="I87" s="5">
        <v>52</v>
      </c>
      <c r="J87" s="4">
        <v>33902.079553666706</v>
      </c>
      <c r="K87" s="5">
        <v>8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24.268663195585937</v>
      </c>
      <c r="S87" s="6">
        <v>32.903228759765597</v>
      </c>
      <c r="U87" s="10">
        <f t="shared" si="2"/>
        <v>48124001.92642989</v>
      </c>
      <c r="W87" s="14">
        <f t="shared" si="3"/>
        <v>28122834.429752588</v>
      </c>
    </row>
    <row r="88" spans="1:23" ht="15" customHeight="1" x14ac:dyDescent="0.25">
      <c r="B88" s="13">
        <v>280</v>
      </c>
      <c r="C88" s="3">
        <v>44286.495486111111</v>
      </c>
      <c r="D88" s="4">
        <v>34724204.982843123</v>
      </c>
      <c r="E88" s="5">
        <v>7601</v>
      </c>
      <c r="F88" s="4">
        <v>2512991.6469155452</v>
      </c>
      <c r="G88" s="5">
        <v>533</v>
      </c>
      <c r="H88" s="4">
        <v>254265.5966525003</v>
      </c>
      <c r="I88" s="5">
        <v>45</v>
      </c>
      <c r="J88" s="4">
        <v>63566.399163125076</v>
      </c>
      <c r="K88" s="5">
        <v>14</v>
      </c>
      <c r="L88" s="4">
        <v>4237.7599442083383</v>
      </c>
      <c r="M88" s="5">
        <v>0</v>
      </c>
      <c r="N88" s="4">
        <v>4237.7599442083383</v>
      </c>
      <c r="O88" s="5">
        <v>1</v>
      </c>
      <c r="P88" s="5">
        <v>5</v>
      </c>
      <c r="Q88" s="6">
        <v>2.3597372509961577E-4</v>
      </c>
      <c r="R88" s="6">
        <v>24.268663195585937</v>
      </c>
      <c r="S88" s="6">
        <v>32.903228759765597</v>
      </c>
      <c r="U88" s="10">
        <f t="shared" si="2"/>
        <v>37563504.145462714</v>
      </c>
      <c r="W88" s="14">
        <f t="shared" si="3"/>
        <v>17562336.648785412</v>
      </c>
    </row>
    <row r="89" spans="1:23" ht="15" customHeight="1" x14ac:dyDescent="0.25">
      <c r="B89" s="13">
        <v>285</v>
      </c>
      <c r="C89" s="3">
        <v>44286.49554398148</v>
      </c>
      <c r="D89" s="4">
        <v>44538857.013629638</v>
      </c>
      <c r="E89" s="5">
        <v>9863</v>
      </c>
      <c r="F89" s="4">
        <v>2741830.6839027954</v>
      </c>
      <c r="G89" s="5">
        <v>581</v>
      </c>
      <c r="H89" s="4">
        <v>279692.15631775034</v>
      </c>
      <c r="I89" s="5">
        <v>58</v>
      </c>
      <c r="J89" s="4">
        <v>33902.079553666706</v>
      </c>
      <c r="K89" s="5">
        <v>8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24.268663195585937</v>
      </c>
      <c r="S89" s="6">
        <v>32.903228759765597</v>
      </c>
      <c r="U89" s="10">
        <f t="shared" si="2"/>
        <v>47594281.933403842</v>
      </c>
      <c r="W89" s="14">
        <f t="shared" si="3"/>
        <v>27593114.43672654</v>
      </c>
    </row>
    <row r="90" spans="1:23" ht="15" customHeight="1" x14ac:dyDescent="0.25">
      <c r="B90" s="13">
        <v>290</v>
      </c>
      <c r="C90" s="3">
        <v>44286.49560185185</v>
      </c>
      <c r="D90" s="4">
        <v>55946906.783438489</v>
      </c>
      <c r="E90" s="5">
        <v>12277</v>
      </c>
      <c r="F90" s="4">
        <v>3919927.948392713</v>
      </c>
      <c r="G90" s="5">
        <v>837</v>
      </c>
      <c r="H90" s="4">
        <v>372922.87509033381</v>
      </c>
      <c r="I90" s="5">
        <v>72</v>
      </c>
      <c r="J90" s="4">
        <v>67804.159107333413</v>
      </c>
      <c r="K90" s="5">
        <v>16</v>
      </c>
      <c r="L90" s="4">
        <v>0</v>
      </c>
      <c r="M90" s="5">
        <v>0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24.539930556718751</v>
      </c>
      <c r="S90" s="6">
        <v>32.903228759765597</v>
      </c>
      <c r="U90" s="10">
        <f t="shared" si="2"/>
        <v>60307561.766028866</v>
      </c>
      <c r="W90" s="14">
        <f t="shared" si="3"/>
        <v>40306394.269351564</v>
      </c>
    </row>
    <row r="91" spans="1:23" ht="15" customHeight="1" x14ac:dyDescent="0.25">
      <c r="B91" s="13">
        <v>295</v>
      </c>
      <c r="C91" s="3">
        <v>44286.495659722219</v>
      </c>
      <c r="D91" s="4">
        <v>135485423.17628479</v>
      </c>
      <c r="E91" s="5">
        <v>26395</v>
      </c>
      <c r="F91" s="4">
        <v>23629749.448905695</v>
      </c>
      <c r="G91" s="5">
        <v>4464</v>
      </c>
      <c r="H91" s="4">
        <v>4712389.0579596721</v>
      </c>
      <c r="I91" s="5">
        <v>946</v>
      </c>
      <c r="J91" s="4">
        <v>703468.15073858423</v>
      </c>
      <c r="K91" s="5">
        <v>159</v>
      </c>
      <c r="L91" s="4">
        <v>29664.319609458369</v>
      </c>
      <c r="M91" s="5">
        <v>7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24.539930556718751</v>
      </c>
      <c r="S91" s="6">
        <v>32.903228759765597</v>
      </c>
      <c r="U91" s="10">
        <f t="shared" si="2"/>
        <v>164560694.15349823</v>
      </c>
      <c r="W91" s="14">
        <f t="shared" si="3"/>
        <v>144559526.65682092</v>
      </c>
    </row>
    <row r="92" spans="1:23" ht="15" customHeight="1" x14ac:dyDescent="0.25">
      <c r="A92" s="13">
        <v>5</v>
      </c>
      <c r="B92" s="13">
        <v>300</v>
      </c>
      <c r="C92" s="3">
        <v>44286.495717592596</v>
      </c>
      <c r="D92" s="4">
        <v>98701666.860556409</v>
      </c>
      <c r="E92" s="5">
        <v>20020</v>
      </c>
      <c r="F92" s="4">
        <v>13861712.777505476</v>
      </c>
      <c r="G92" s="5">
        <v>2680</v>
      </c>
      <c r="H92" s="4">
        <v>2504516.1270271279</v>
      </c>
      <c r="I92" s="5">
        <v>473</v>
      </c>
      <c r="J92" s="4">
        <v>500055.67341658397</v>
      </c>
      <c r="K92" s="5">
        <v>117</v>
      </c>
      <c r="L92" s="4">
        <v>4237.7599442083383</v>
      </c>
      <c r="M92" s="5">
        <v>1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24.268663195585937</v>
      </c>
      <c r="S92" s="6">
        <v>33.225807189941399</v>
      </c>
      <c r="U92" s="10">
        <f t="shared" si="2"/>
        <v>115572189.19844981</v>
      </c>
      <c r="W92" s="14">
        <f t="shared" si="3"/>
        <v>95571021.701772511</v>
      </c>
    </row>
    <row r="93" spans="1:23" ht="15" customHeight="1" x14ac:dyDescent="0.25">
      <c r="B93" s="13">
        <v>305</v>
      </c>
      <c r="C93" s="3">
        <v>44286.495775462965</v>
      </c>
      <c r="D93" s="4">
        <v>82115074.438924968</v>
      </c>
      <c r="E93" s="5">
        <v>16653</v>
      </c>
      <c r="F93" s="4">
        <v>11543658.088023514</v>
      </c>
      <c r="G93" s="5">
        <v>2134</v>
      </c>
      <c r="H93" s="4">
        <v>2500278.3670829195</v>
      </c>
      <c r="I93" s="5">
        <v>492</v>
      </c>
      <c r="J93" s="4">
        <v>415300.4745324172</v>
      </c>
      <c r="K93" s="5">
        <v>95</v>
      </c>
      <c r="L93" s="4">
        <v>12713.279832625016</v>
      </c>
      <c r="M93" s="5">
        <v>3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24.268663195585937</v>
      </c>
      <c r="S93" s="6">
        <v>33.225807189941399</v>
      </c>
      <c r="U93" s="10">
        <f t="shared" si="2"/>
        <v>96587024.648396447</v>
      </c>
      <c r="W93" s="14">
        <f t="shared" si="3"/>
        <v>76585857.151719153</v>
      </c>
    </row>
    <row r="94" spans="1:23" ht="15" customHeight="1" x14ac:dyDescent="0.25">
      <c r="B94" s="13">
        <v>310</v>
      </c>
      <c r="C94" s="3">
        <v>44286.495833333334</v>
      </c>
      <c r="D94" s="4">
        <v>49179204.152537771</v>
      </c>
      <c r="E94" s="5">
        <v>10588</v>
      </c>
      <c r="F94" s="4">
        <v>4309801.8632598808</v>
      </c>
      <c r="G94" s="5">
        <v>872</v>
      </c>
      <c r="H94" s="4">
        <v>614475.19191020913</v>
      </c>
      <c r="I94" s="5">
        <v>122</v>
      </c>
      <c r="J94" s="4">
        <v>97468.478716791782</v>
      </c>
      <c r="K94" s="5">
        <v>22</v>
      </c>
      <c r="L94" s="4">
        <v>4237.7599442083383</v>
      </c>
      <c r="M94" s="5">
        <v>0</v>
      </c>
      <c r="N94" s="4">
        <v>4237.7599442083383</v>
      </c>
      <c r="O94" s="5">
        <v>1</v>
      </c>
      <c r="P94" s="5">
        <v>5</v>
      </c>
      <c r="Q94" s="6">
        <v>2.3597372509961577E-4</v>
      </c>
      <c r="R94" s="6">
        <v>24.268663195585937</v>
      </c>
      <c r="S94" s="6">
        <v>33.225807189941399</v>
      </c>
      <c r="U94" s="10">
        <f t="shared" si="2"/>
        <v>54209425.206313066</v>
      </c>
      <c r="W94" s="14">
        <f t="shared" si="3"/>
        <v>34208257.709635764</v>
      </c>
    </row>
    <row r="95" spans="1:23" ht="15" customHeight="1" x14ac:dyDescent="0.25">
      <c r="B95" s="13">
        <v>315</v>
      </c>
      <c r="C95" s="3">
        <v>44286.495891203704</v>
      </c>
      <c r="D95" s="4">
        <v>129429664.21601108</v>
      </c>
      <c r="E95" s="5">
        <v>26930</v>
      </c>
      <c r="F95" s="4">
        <v>15306788.918480517</v>
      </c>
      <c r="G95" s="5">
        <v>3160</v>
      </c>
      <c r="H95" s="4">
        <v>1915467.4947821689</v>
      </c>
      <c r="I95" s="5">
        <v>363</v>
      </c>
      <c r="J95" s="4">
        <v>377160.63503454212</v>
      </c>
      <c r="K95" s="5">
        <v>88</v>
      </c>
      <c r="L95" s="4">
        <v>4237.7599442083383</v>
      </c>
      <c r="M95" s="5">
        <v>1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24.268663195585937</v>
      </c>
      <c r="S95" s="6">
        <v>33.387100219726598</v>
      </c>
      <c r="U95" s="10">
        <f t="shared" si="2"/>
        <v>147033319.0242525</v>
      </c>
      <c r="W95" s="14">
        <f t="shared" si="3"/>
        <v>127032151.52757519</v>
      </c>
    </row>
    <row r="96" spans="1:23" ht="15" customHeight="1" x14ac:dyDescent="0.25">
      <c r="B96" s="13">
        <v>320</v>
      </c>
      <c r="C96" s="3">
        <v>44286.495949074073</v>
      </c>
      <c r="D96" s="4">
        <v>54069579.128154188</v>
      </c>
      <c r="E96" s="5">
        <v>11722</v>
      </c>
      <c r="F96" s="4">
        <v>4394557.0621440466</v>
      </c>
      <c r="G96" s="5">
        <v>909</v>
      </c>
      <c r="H96" s="4">
        <v>542433.2728586673</v>
      </c>
      <c r="I96" s="5">
        <v>106</v>
      </c>
      <c r="J96" s="4">
        <v>93230.718772583452</v>
      </c>
      <c r="K96" s="5">
        <v>20</v>
      </c>
      <c r="L96" s="4">
        <v>8475.5198884166766</v>
      </c>
      <c r="M96" s="5">
        <v>2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24.539930556718751</v>
      </c>
      <c r="S96" s="6">
        <v>33.387100219726598</v>
      </c>
      <c r="U96" s="10">
        <f t="shared" si="2"/>
        <v>59108275.7018179</v>
      </c>
      <c r="W96" s="14">
        <f t="shared" si="3"/>
        <v>39107108.205140598</v>
      </c>
    </row>
    <row r="97" spans="1:23" ht="15" customHeight="1" x14ac:dyDescent="0.25">
      <c r="B97" s="13">
        <v>325</v>
      </c>
      <c r="C97" s="3">
        <v>44286.496006944442</v>
      </c>
      <c r="D97" s="4">
        <v>52683831.626398072</v>
      </c>
      <c r="E97" s="5">
        <v>11323</v>
      </c>
      <c r="F97" s="4">
        <v>4699675.7781270472</v>
      </c>
      <c r="G97" s="5">
        <v>925</v>
      </c>
      <c r="H97" s="4">
        <v>779747.82973433426</v>
      </c>
      <c r="I97" s="5">
        <v>152</v>
      </c>
      <c r="J97" s="4">
        <v>135608.31821466683</v>
      </c>
      <c r="K97" s="5">
        <v>32</v>
      </c>
      <c r="L97" s="4">
        <v>0</v>
      </c>
      <c r="M97" s="5">
        <v>0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24.268663195585937</v>
      </c>
      <c r="S97" s="6">
        <v>33.548385620117202</v>
      </c>
      <c r="U97" s="10">
        <f t="shared" si="2"/>
        <v>58298863.552474119</v>
      </c>
      <c r="W97" s="14">
        <f t="shared" si="3"/>
        <v>38297696.055796817</v>
      </c>
    </row>
    <row r="98" spans="1:23" ht="15" customHeight="1" x14ac:dyDescent="0.25">
      <c r="B98" s="13">
        <v>330</v>
      </c>
      <c r="C98" s="3">
        <v>44286.496064814812</v>
      </c>
      <c r="D98" s="4">
        <v>98909317.097822621</v>
      </c>
      <c r="E98" s="5">
        <v>22074</v>
      </c>
      <c r="F98" s="4">
        <v>5365004.0893677566</v>
      </c>
      <c r="G98" s="5">
        <v>1134</v>
      </c>
      <c r="H98" s="4">
        <v>559384.31263550068</v>
      </c>
      <c r="I98" s="5">
        <v>117</v>
      </c>
      <c r="J98" s="4">
        <v>63566.399163125076</v>
      </c>
      <c r="K98" s="5">
        <v>15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24.268663195585937</v>
      </c>
      <c r="S98" s="6">
        <v>33.225807189941399</v>
      </c>
      <c r="U98" s="10">
        <f t="shared" si="2"/>
        <v>104897271.89898901</v>
      </c>
      <c r="W98" s="14">
        <f t="shared" si="3"/>
        <v>84896104.402311713</v>
      </c>
    </row>
    <row r="99" spans="1:23" ht="15" customHeight="1" x14ac:dyDescent="0.25">
      <c r="B99" s="13">
        <v>335</v>
      </c>
      <c r="C99" s="3">
        <v>44286.496122685188</v>
      </c>
      <c r="D99" s="4">
        <v>116589251.58505981</v>
      </c>
      <c r="E99" s="5">
        <v>26050</v>
      </c>
      <c r="F99" s="4">
        <v>6195605.0384325916</v>
      </c>
      <c r="G99" s="5">
        <v>1362</v>
      </c>
      <c r="H99" s="4">
        <v>423775.99442083383</v>
      </c>
      <c r="I99" s="5">
        <v>91</v>
      </c>
      <c r="J99" s="4">
        <v>38139.839497875051</v>
      </c>
      <c r="K99" s="5">
        <v>9</v>
      </c>
      <c r="L99" s="4">
        <v>0</v>
      </c>
      <c r="M99" s="5">
        <v>0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24.268663195585937</v>
      </c>
      <c r="S99" s="6">
        <v>33.225807189941399</v>
      </c>
      <c r="U99" s="10">
        <f t="shared" si="2"/>
        <v>123246772.45741111</v>
      </c>
      <c r="W99" s="14">
        <f t="shared" si="3"/>
        <v>103245604.9607338</v>
      </c>
    </row>
    <row r="100" spans="1:23" ht="15" customHeight="1" x14ac:dyDescent="0.25">
      <c r="B100" s="13">
        <v>340</v>
      </c>
      <c r="C100" s="3">
        <v>44286.496180555558</v>
      </c>
      <c r="D100" s="4">
        <v>188317576.40073013</v>
      </c>
      <c r="E100" s="5">
        <v>42101</v>
      </c>
      <c r="F100" s="4">
        <v>9903644.9896148872</v>
      </c>
      <c r="G100" s="5">
        <v>2192</v>
      </c>
      <c r="H100" s="4">
        <v>614475.19191020913</v>
      </c>
      <c r="I100" s="5">
        <v>128</v>
      </c>
      <c r="J100" s="4">
        <v>72041.919051541758</v>
      </c>
      <c r="K100" s="5">
        <v>17</v>
      </c>
      <c r="L100" s="4">
        <v>0</v>
      </c>
      <c r="M100" s="5">
        <v>0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24.268663195585937</v>
      </c>
      <c r="S100" s="6">
        <v>33.225807189941399</v>
      </c>
      <c r="U100" s="10">
        <f t="shared" si="2"/>
        <v>198907738.50130674</v>
      </c>
      <c r="W100" s="14">
        <f t="shared" si="3"/>
        <v>178906571.00462943</v>
      </c>
    </row>
    <row r="101" spans="1:23" ht="15" customHeight="1" x14ac:dyDescent="0.25">
      <c r="B101" s="13">
        <v>345</v>
      </c>
      <c r="C101" s="3">
        <v>44286.496238425927</v>
      </c>
      <c r="D101" s="4">
        <v>176744253.99309719</v>
      </c>
      <c r="E101" s="5">
        <v>39610</v>
      </c>
      <c r="F101" s="4">
        <v>8886582.6030048858</v>
      </c>
      <c r="G101" s="5">
        <v>1964</v>
      </c>
      <c r="H101" s="4">
        <v>563622.072579709</v>
      </c>
      <c r="I101" s="5">
        <v>114</v>
      </c>
      <c r="J101" s="4">
        <v>80517.438939958432</v>
      </c>
      <c r="K101" s="5">
        <v>18</v>
      </c>
      <c r="L101" s="4">
        <v>4237.7599442083383</v>
      </c>
      <c r="M101" s="5">
        <v>1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24.539930556718751</v>
      </c>
      <c r="S101" s="6">
        <v>33.387100219726598</v>
      </c>
      <c r="U101" s="10">
        <f t="shared" si="2"/>
        <v>186279213.86756593</v>
      </c>
      <c r="W101" s="14">
        <f t="shared" si="3"/>
        <v>166278046.37088862</v>
      </c>
    </row>
    <row r="102" spans="1:23" ht="15" customHeight="1" x14ac:dyDescent="0.25">
      <c r="B102" s="13">
        <v>350</v>
      </c>
      <c r="C102" s="3">
        <v>44286.496296296296</v>
      </c>
      <c r="D102" s="4">
        <v>76080504.278372303</v>
      </c>
      <c r="E102" s="5">
        <v>16969</v>
      </c>
      <c r="F102" s="4">
        <v>4169955.7851010049</v>
      </c>
      <c r="G102" s="5">
        <v>894</v>
      </c>
      <c r="H102" s="4">
        <v>381398.39497875044</v>
      </c>
      <c r="I102" s="5">
        <v>80</v>
      </c>
      <c r="J102" s="4">
        <v>42377.599442083381</v>
      </c>
      <c r="K102" s="5">
        <v>8</v>
      </c>
      <c r="L102" s="4">
        <v>8475.5198884166766</v>
      </c>
      <c r="M102" s="5">
        <v>0</v>
      </c>
      <c r="N102" s="4">
        <v>8475.5198884166766</v>
      </c>
      <c r="O102" s="5">
        <v>2</v>
      </c>
      <c r="P102" s="5">
        <v>5</v>
      </c>
      <c r="Q102" s="6">
        <v>2.3597372509961577E-4</v>
      </c>
      <c r="R102" s="6">
        <v>24.268663195585937</v>
      </c>
      <c r="S102" s="6">
        <v>33.225807189941399</v>
      </c>
      <c r="U102" s="10">
        <f t="shared" si="2"/>
        <v>80691187.097670972</v>
      </c>
      <c r="W102" s="14">
        <f t="shared" si="3"/>
        <v>60690019.600993671</v>
      </c>
    </row>
    <row r="103" spans="1:23" ht="15" customHeight="1" x14ac:dyDescent="0.25">
      <c r="B103" s="13">
        <v>355</v>
      </c>
      <c r="C103" s="3">
        <v>44286.496354166666</v>
      </c>
      <c r="D103" s="4">
        <v>95959836.176653609</v>
      </c>
      <c r="E103" s="5">
        <v>19887</v>
      </c>
      <c r="F103" s="4">
        <v>11683504.166182389</v>
      </c>
      <c r="G103" s="5">
        <v>2573</v>
      </c>
      <c r="H103" s="4">
        <v>779747.82973433426</v>
      </c>
      <c r="I103" s="5">
        <v>160</v>
      </c>
      <c r="J103" s="4">
        <v>101706.23866100013</v>
      </c>
      <c r="K103" s="5">
        <v>23</v>
      </c>
      <c r="L103" s="4">
        <v>4237.7599442083383</v>
      </c>
      <c r="M103" s="5">
        <v>1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24.268663195585937</v>
      </c>
      <c r="S103" s="6">
        <v>33.225807189941399</v>
      </c>
      <c r="U103" s="10">
        <f t="shared" si="2"/>
        <v>108529032.17117555</v>
      </c>
      <c r="W103" s="14">
        <f t="shared" si="3"/>
        <v>88527864.67449826</v>
      </c>
    </row>
    <row r="104" spans="1:23" ht="15" customHeight="1" x14ac:dyDescent="0.25">
      <c r="A104" s="13">
        <v>6</v>
      </c>
      <c r="B104" s="13">
        <v>360</v>
      </c>
      <c r="C104" s="3">
        <v>44286.496412037035</v>
      </c>
      <c r="D104" s="4">
        <v>76550895.632179424</v>
      </c>
      <c r="E104" s="5">
        <v>16096</v>
      </c>
      <c r="F104" s="4">
        <v>8339911.5702020098</v>
      </c>
      <c r="G104" s="5">
        <v>1835</v>
      </c>
      <c r="H104" s="4">
        <v>563622.072579709</v>
      </c>
      <c r="I104" s="5">
        <v>113</v>
      </c>
      <c r="J104" s="4">
        <v>84755.198884166763</v>
      </c>
      <c r="K104" s="5">
        <v>15</v>
      </c>
      <c r="L104" s="4">
        <v>21188.799721041691</v>
      </c>
      <c r="M104" s="5">
        <v>4</v>
      </c>
      <c r="N104" s="4">
        <v>4237.7599442083383</v>
      </c>
      <c r="O104" s="5">
        <v>1</v>
      </c>
      <c r="P104" s="5">
        <v>5</v>
      </c>
      <c r="Q104" s="6">
        <v>2.3597372509961577E-4</v>
      </c>
      <c r="R104" s="6">
        <v>24.268663195585937</v>
      </c>
      <c r="S104" s="6">
        <v>33.0645141601563</v>
      </c>
      <c r="U104" s="10">
        <f t="shared" si="2"/>
        <v>85564611.033510566</v>
      </c>
      <c r="W104" s="14">
        <f t="shared" si="3"/>
        <v>65563443.536833264</v>
      </c>
    </row>
    <row r="105" spans="1:23" ht="15" customHeight="1" x14ac:dyDescent="0.25">
      <c r="B105" s="13">
        <v>365</v>
      </c>
      <c r="C105" s="3">
        <v>44286.496469907404</v>
      </c>
      <c r="D105" s="4">
        <v>49297861.430975601</v>
      </c>
      <c r="E105" s="5">
        <v>10929</v>
      </c>
      <c r="F105" s="4">
        <v>2983383.0007226705</v>
      </c>
      <c r="G105" s="5">
        <v>644</v>
      </c>
      <c r="H105" s="4">
        <v>254265.5966525003</v>
      </c>
      <c r="I105" s="5">
        <v>51</v>
      </c>
      <c r="J105" s="4">
        <v>38139.839497875051</v>
      </c>
      <c r="K105" s="5">
        <v>9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24.268663195585937</v>
      </c>
      <c r="S105" s="6">
        <v>33.0645141601563</v>
      </c>
      <c r="U105" s="10">
        <f t="shared" si="2"/>
        <v>52573649.867848642</v>
      </c>
      <c r="W105" s="14">
        <f t="shared" si="3"/>
        <v>32572482.37117134</v>
      </c>
    </row>
    <row r="106" spans="1:23" ht="15" customHeight="1" x14ac:dyDescent="0.25">
      <c r="B106" s="13">
        <v>370</v>
      </c>
      <c r="C106" s="3">
        <v>44286.496527777781</v>
      </c>
      <c r="D106" s="4">
        <v>39347601.081974424</v>
      </c>
      <c r="E106" s="5">
        <v>8676</v>
      </c>
      <c r="F106" s="4">
        <v>2580795.8060228783</v>
      </c>
      <c r="G106" s="5">
        <v>557</v>
      </c>
      <c r="H106" s="4">
        <v>220363.5170988336</v>
      </c>
      <c r="I106" s="5">
        <v>47</v>
      </c>
      <c r="J106" s="4">
        <v>21188.799721041691</v>
      </c>
      <c r="K106" s="5">
        <v>5</v>
      </c>
      <c r="L106" s="4">
        <v>0</v>
      </c>
      <c r="M106" s="5">
        <v>0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24.539930556718751</v>
      </c>
      <c r="S106" s="6">
        <v>33.0645141601563</v>
      </c>
      <c r="U106" s="10">
        <f t="shared" si="2"/>
        <v>42169949.204817176</v>
      </c>
      <c r="W106" s="14">
        <f t="shared" si="3"/>
        <v>22168781.708139874</v>
      </c>
    </row>
    <row r="107" spans="1:23" ht="15" customHeight="1" x14ac:dyDescent="0.25">
      <c r="B107" s="13">
        <v>375</v>
      </c>
      <c r="C107" s="3">
        <v>44286.49658564815</v>
      </c>
      <c r="D107" s="4">
        <v>63702007.481339745</v>
      </c>
      <c r="E107" s="5">
        <v>14122</v>
      </c>
      <c r="F107" s="4">
        <v>3856361.5492295884</v>
      </c>
      <c r="G107" s="5">
        <v>856</v>
      </c>
      <c r="H107" s="4">
        <v>228839.03698725029</v>
      </c>
      <c r="I107" s="5">
        <v>52</v>
      </c>
      <c r="J107" s="4">
        <v>8475.5198884166766</v>
      </c>
      <c r="K107" s="5">
        <v>2</v>
      </c>
      <c r="L107" s="4">
        <v>0</v>
      </c>
      <c r="M107" s="5">
        <v>0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24.539930556718751</v>
      </c>
      <c r="S107" s="6">
        <v>32.903228759765597</v>
      </c>
      <c r="U107" s="10">
        <f t="shared" si="2"/>
        <v>67795683.587444991</v>
      </c>
      <c r="W107" s="14">
        <f t="shared" si="3"/>
        <v>47794516.090767689</v>
      </c>
    </row>
    <row r="108" spans="1:23" ht="15" customHeight="1" x14ac:dyDescent="0.25">
      <c r="B108" s="13">
        <v>380</v>
      </c>
      <c r="C108" s="3">
        <v>44286.49664351852</v>
      </c>
      <c r="D108" s="4">
        <v>57010584.529434785</v>
      </c>
      <c r="E108" s="5">
        <v>12619</v>
      </c>
      <c r="F108" s="4">
        <v>3534291.7934697545</v>
      </c>
      <c r="G108" s="5">
        <v>751</v>
      </c>
      <c r="H108" s="4">
        <v>351734.07536929211</v>
      </c>
      <c r="I108" s="5">
        <v>74</v>
      </c>
      <c r="J108" s="4">
        <v>38139.839497875051</v>
      </c>
      <c r="K108" s="5">
        <v>9</v>
      </c>
      <c r="L108" s="4">
        <v>0</v>
      </c>
      <c r="M108" s="5">
        <v>0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24.539930556718751</v>
      </c>
      <c r="S108" s="6">
        <v>32.903228759765597</v>
      </c>
      <c r="U108" s="10">
        <f t="shared" si="2"/>
        <v>60934750.237771705</v>
      </c>
      <c r="W108" s="14">
        <f t="shared" si="3"/>
        <v>40933582.741094403</v>
      </c>
    </row>
    <row r="109" spans="1:23" ht="15" customHeight="1" x14ac:dyDescent="0.25">
      <c r="B109" s="13">
        <v>385</v>
      </c>
      <c r="C109" s="3">
        <v>44286.496701388889</v>
      </c>
      <c r="D109" s="4">
        <v>17976577.683331773</v>
      </c>
      <c r="E109" s="5">
        <v>3884</v>
      </c>
      <c r="F109" s="4">
        <v>1517118.0600265851</v>
      </c>
      <c r="G109" s="5">
        <v>308</v>
      </c>
      <c r="H109" s="4">
        <v>211887.99721041691</v>
      </c>
      <c r="I109" s="5">
        <v>43</v>
      </c>
      <c r="J109" s="4">
        <v>29664.319609458369</v>
      </c>
      <c r="K109" s="5">
        <v>7</v>
      </c>
      <c r="L109" s="4">
        <v>0</v>
      </c>
      <c r="M109" s="5">
        <v>0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24.539930556718751</v>
      </c>
      <c r="S109" s="6">
        <v>32.903228759765597</v>
      </c>
      <c r="U109" s="10">
        <f t="shared" si="2"/>
        <v>19735248.060178235</v>
      </c>
      <c r="W109" s="14">
        <f t="shared" si="3"/>
        <v>-265919.43649906665</v>
      </c>
    </row>
    <row r="110" spans="1:23" ht="15" customHeight="1" x14ac:dyDescent="0.25">
      <c r="B110" s="13">
        <v>390</v>
      </c>
      <c r="C110" s="3">
        <v>44286.496759259258</v>
      </c>
      <c r="D110" s="4">
        <v>67202397.195255831</v>
      </c>
      <c r="E110" s="5">
        <v>13775</v>
      </c>
      <c r="F110" s="4">
        <v>8827253.9637859687</v>
      </c>
      <c r="G110" s="5">
        <v>1924</v>
      </c>
      <c r="H110" s="4">
        <v>673803.83112912579</v>
      </c>
      <c r="I110" s="5">
        <v>145</v>
      </c>
      <c r="J110" s="4">
        <v>59328.639218916738</v>
      </c>
      <c r="K110" s="5">
        <v>13</v>
      </c>
      <c r="L110" s="4">
        <v>4237.7599442083383</v>
      </c>
      <c r="M110" s="5">
        <v>1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24.539930556718751</v>
      </c>
      <c r="S110" s="6">
        <v>32.903228759765597</v>
      </c>
      <c r="U110" s="10">
        <f t="shared" si="2"/>
        <v>76767021.389334038</v>
      </c>
      <c r="W110" s="14">
        <f t="shared" si="3"/>
        <v>56765853.892656736</v>
      </c>
    </row>
    <row r="111" spans="1:23" ht="15" customHeight="1" x14ac:dyDescent="0.25">
      <c r="B111" s="13">
        <v>395</v>
      </c>
      <c r="C111" s="3">
        <v>44286.496817129628</v>
      </c>
      <c r="D111" s="4">
        <v>112393869.24029355</v>
      </c>
      <c r="E111" s="5">
        <v>23573</v>
      </c>
      <c r="F111" s="4">
        <v>12497154.07547039</v>
      </c>
      <c r="G111" s="5">
        <v>2786</v>
      </c>
      <c r="H111" s="4">
        <v>690754.87090595916</v>
      </c>
      <c r="I111" s="5">
        <v>147</v>
      </c>
      <c r="J111" s="4">
        <v>67804.159107333413</v>
      </c>
      <c r="K111" s="5">
        <v>16</v>
      </c>
      <c r="L111" s="4">
        <v>0</v>
      </c>
      <c r="M111" s="5">
        <v>0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24.539930556718751</v>
      </c>
      <c r="S111" s="6">
        <v>32.903228759765597</v>
      </c>
      <c r="U111" s="10">
        <f t="shared" si="2"/>
        <v>125649582.34577723</v>
      </c>
      <c r="W111" s="14">
        <f t="shared" si="3"/>
        <v>105648414.84909993</v>
      </c>
    </row>
    <row r="112" spans="1:23" ht="15" customHeight="1" x14ac:dyDescent="0.25">
      <c r="B112" s="13">
        <v>400</v>
      </c>
      <c r="C112" s="3">
        <v>44286.496874999997</v>
      </c>
      <c r="D112" s="4">
        <v>100655274.19483647</v>
      </c>
      <c r="E112" s="5">
        <v>20986</v>
      </c>
      <c r="F112" s="4">
        <v>11721644.005680263</v>
      </c>
      <c r="G112" s="5">
        <v>2595</v>
      </c>
      <c r="H112" s="4">
        <v>724656.95045962592</v>
      </c>
      <c r="I112" s="5">
        <v>156</v>
      </c>
      <c r="J112" s="4">
        <v>63566.399163125076</v>
      </c>
      <c r="K112" s="5">
        <v>14</v>
      </c>
      <c r="L112" s="4">
        <v>4237.7599442083383</v>
      </c>
      <c r="M112" s="5">
        <v>1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24.539930556718751</v>
      </c>
      <c r="S112" s="6">
        <v>32.903228759765597</v>
      </c>
      <c r="U112" s="10">
        <f t="shared" si="2"/>
        <v>113169379.3100837</v>
      </c>
      <c r="W112" s="14">
        <f t="shared" si="3"/>
        <v>93168211.813406408</v>
      </c>
    </row>
    <row r="113" spans="1:23" ht="15" customHeight="1" x14ac:dyDescent="0.25">
      <c r="B113" s="13">
        <v>405</v>
      </c>
      <c r="C113" s="3">
        <v>44286.496932870374</v>
      </c>
      <c r="D113" s="4">
        <v>80377592.861799553</v>
      </c>
      <c r="E113" s="5">
        <v>17036</v>
      </c>
      <c r="F113" s="4">
        <v>8183114.452266302</v>
      </c>
      <c r="G113" s="5">
        <v>1814</v>
      </c>
      <c r="H113" s="4">
        <v>495817.91347237566</v>
      </c>
      <c r="I113" s="5">
        <v>108</v>
      </c>
      <c r="J113" s="4">
        <v>38139.839497875051</v>
      </c>
      <c r="K113" s="5">
        <v>9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24.268663195585937</v>
      </c>
      <c r="S113" s="6">
        <v>33.0645141601563</v>
      </c>
      <c r="U113" s="10">
        <f t="shared" si="2"/>
        <v>89094665.067036107</v>
      </c>
      <c r="W113" s="14">
        <f t="shared" si="3"/>
        <v>69093497.570358813</v>
      </c>
    </row>
    <row r="114" spans="1:23" ht="15" customHeight="1" x14ac:dyDescent="0.25">
      <c r="B114" s="13">
        <v>410</v>
      </c>
      <c r="C114" s="3">
        <v>44286.496990740743</v>
      </c>
      <c r="D114" s="4">
        <v>59820219.372444905</v>
      </c>
      <c r="E114" s="5">
        <v>13094</v>
      </c>
      <c r="F114" s="4">
        <v>4330990.6629809225</v>
      </c>
      <c r="G114" s="5">
        <v>940</v>
      </c>
      <c r="H114" s="4">
        <v>347496.31542508374</v>
      </c>
      <c r="I114" s="5">
        <v>73</v>
      </c>
      <c r="J114" s="4">
        <v>38139.839497875051</v>
      </c>
      <c r="K114" s="5">
        <v>9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24.268663195585937</v>
      </c>
      <c r="S114" s="6">
        <v>33.0645141601563</v>
      </c>
      <c r="U114" s="10">
        <f t="shared" si="2"/>
        <v>64536846.190348782</v>
      </c>
      <c r="W114" s="14">
        <f t="shared" si="3"/>
        <v>44535678.69367148</v>
      </c>
    </row>
    <row r="115" spans="1:23" ht="15" customHeight="1" x14ac:dyDescent="0.25">
      <c r="B115" s="13">
        <v>415</v>
      </c>
      <c r="C115" s="3">
        <v>44286.497048611112</v>
      </c>
      <c r="D115" s="4">
        <v>52955048.262827404</v>
      </c>
      <c r="E115" s="5">
        <v>11679</v>
      </c>
      <c r="F115" s="4">
        <v>3462249.8744182126</v>
      </c>
      <c r="G115" s="5">
        <v>750</v>
      </c>
      <c r="H115" s="4">
        <v>283929.91626195872</v>
      </c>
      <c r="I115" s="5">
        <v>62</v>
      </c>
      <c r="J115" s="4">
        <v>21188.799721041691</v>
      </c>
      <c r="K115" s="5">
        <v>5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24.268663195585937</v>
      </c>
      <c r="S115" s="6">
        <v>33.0645141601563</v>
      </c>
      <c r="U115" s="10">
        <f t="shared" si="2"/>
        <v>56722416.853228614</v>
      </c>
      <c r="W115" s="14">
        <f t="shared" si="3"/>
        <v>36721249.356551312</v>
      </c>
    </row>
    <row r="116" spans="1:23" ht="15" customHeight="1" x14ac:dyDescent="0.25">
      <c r="A116" s="13">
        <v>7</v>
      </c>
      <c r="B116" s="13">
        <v>420</v>
      </c>
      <c r="C116" s="3">
        <v>44286.497106481482</v>
      </c>
      <c r="D116" s="4">
        <v>57095339.728318945</v>
      </c>
      <c r="E116" s="5">
        <v>12127</v>
      </c>
      <c r="F116" s="4">
        <v>5704024.8849044237</v>
      </c>
      <c r="G116" s="5">
        <v>1243</v>
      </c>
      <c r="H116" s="4">
        <v>436489.27425345883</v>
      </c>
      <c r="I116" s="5">
        <v>88</v>
      </c>
      <c r="J116" s="4">
        <v>63566.399163125076</v>
      </c>
      <c r="K116" s="5">
        <v>15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24.539930556718751</v>
      </c>
      <c r="S116" s="6">
        <v>32.903228759765597</v>
      </c>
      <c r="U116" s="10">
        <f t="shared" si="2"/>
        <v>63299420.286639951</v>
      </c>
      <c r="W116" s="14">
        <f t="shared" si="3"/>
        <v>43298252.789962649</v>
      </c>
    </row>
    <row r="117" spans="1:23" ht="15" customHeight="1" x14ac:dyDescent="0.25">
      <c r="B117" s="13">
        <v>425</v>
      </c>
      <c r="C117" s="3">
        <v>44286.497164351851</v>
      </c>
      <c r="D117" s="4">
        <v>157322600.16879034</v>
      </c>
      <c r="E117" s="5">
        <v>31851</v>
      </c>
      <c r="F117" s="4">
        <v>22345708.18581057</v>
      </c>
      <c r="G117" s="5">
        <v>4902</v>
      </c>
      <c r="H117" s="4">
        <v>1572208.9393012936</v>
      </c>
      <c r="I117" s="5">
        <v>342</v>
      </c>
      <c r="J117" s="4">
        <v>122895.03838204181</v>
      </c>
      <c r="K117" s="5">
        <v>28</v>
      </c>
      <c r="L117" s="4">
        <v>4237.7599442083383</v>
      </c>
      <c r="M117" s="5">
        <v>1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24.539930556718751</v>
      </c>
      <c r="S117" s="6">
        <v>32.903228759765597</v>
      </c>
      <c r="U117" s="10">
        <f t="shared" si="2"/>
        <v>181367650.09222844</v>
      </c>
      <c r="W117" s="14">
        <f t="shared" si="3"/>
        <v>161366482.59555113</v>
      </c>
    </row>
    <row r="118" spans="1:23" ht="15" customHeight="1" x14ac:dyDescent="0.25">
      <c r="B118" s="13">
        <v>430</v>
      </c>
      <c r="C118" s="3">
        <v>44286.49722222222</v>
      </c>
      <c r="D118" s="4">
        <v>139485868.56361747</v>
      </c>
      <c r="E118" s="5">
        <v>28505</v>
      </c>
      <c r="F118" s="4">
        <v>18688521.353958771</v>
      </c>
      <c r="G118" s="5">
        <v>4112</v>
      </c>
      <c r="H118" s="4">
        <v>1262852.463374085</v>
      </c>
      <c r="I118" s="5">
        <v>265</v>
      </c>
      <c r="J118" s="4">
        <v>139846.07815887517</v>
      </c>
      <c r="K118" s="5">
        <v>33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24.268663195585937</v>
      </c>
      <c r="S118" s="6">
        <v>33.0645141601563</v>
      </c>
      <c r="U118" s="10">
        <f t="shared" si="2"/>
        <v>159577088.45910922</v>
      </c>
      <c r="W118" s="14">
        <f t="shared" si="3"/>
        <v>139575920.96243191</v>
      </c>
    </row>
    <row r="119" spans="1:23" ht="15" customHeight="1" x14ac:dyDescent="0.25">
      <c r="B119" s="13">
        <v>435</v>
      </c>
      <c r="C119" s="3">
        <v>44286.49728009259</v>
      </c>
      <c r="D119" s="4">
        <v>86501155.981180608</v>
      </c>
      <c r="E119" s="5">
        <v>18135</v>
      </c>
      <c r="F119" s="4">
        <v>9649379.3929623868</v>
      </c>
      <c r="G119" s="5">
        <v>2123</v>
      </c>
      <c r="H119" s="4">
        <v>652615.03140808409</v>
      </c>
      <c r="I119" s="5">
        <v>140</v>
      </c>
      <c r="J119" s="4">
        <v>59328.639218916738</v>
      </c>
      <c r="K119" s="5">
        <v>12</v>
      </c>
      <c r="L119" s="4">
        <v>8475.5198884166766</v>
      </c>
      <c r="M119" s="5">
        <v>0</v>
      </c>
      <c r="N119" s="4">
        <v>8475.5198884166766</v>
      </c>
      <c r="O119" s="5">
        <v>2</v>
      </c>
      <c r="P119" s="5">
        <v>5</v>
      </c>
      <c r="Q119" s="6">
        <v>2.3597372509961577E-4</v>
      </c>
      <c r="R119" s="6">
        <v>24.268663195585937</v>
      </c>
      <c r="S119" s="6">
        <v>33.225807189941399</v>
      </c>
      <c r="U119" s="10">
        <f t="shared" si="2"/>
        <v>96879430.084546819</v>
      </c>
      <c r="W119" s="14">
        <f t="shared" si="3"/>
        <v>76878262.587869525</v>
      </c>
    </row>
    <row r="120" spans="1:23" ht="15" customHeight="1" x14ac:dyDescent="0.25">
      <c r="B120" s="13">
        <v>440</v>
      </c>
      <c r="C120" s="3">
        <v>44286.497337962966</v>
      </c>
      <c r="D120" s="4">
        <v>103062321.8431468</v>
      </c>
      <c r="E120" s="5">
        <v>20949</v>
      </c>
      <c r="F120" s="4">
        <v>14285488.771926308</v>
      </c>
      <c r="G120" s="5">
        <v>3069</v>
      </c>
      <c r="H120" s="4">
        <v>1279803.5031509183</v>
      </c>
      <c r="I120" s="5">
        <v>258</v>
      </c>
      <c r="J120" s="4">
        <v>186461.4375451669</v>
      </c>
      <c r="K120" s="5">
        <v>44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24.539930556718751</v>
      </c>
      <c r="S120" s="6">
        <v>33.225807189941399</v>
      </c>
      <c r="U120" s="10">
        <f t="shared" si="2"/>
        <v>118814075.55576921</v>
      </c>
      <c r="W120" s="14">
        <f t="shared" si="3"/>
        <v>98812908.059091896</v>
      </c>
    </row>
    <row r="121" spans="1:23" ht="15" customHeight="1" x14ac:dyDescent="0.25">
      <c r="B121" s="13">
        <v>445</v>
      </c>
      <c r="C121" s="3">
        <v>44286.497395833336</v>
      </c>
      <c r="D121" s="4">
        <v>80479299.100460544</v>
      </c>
      <c r="E121" s="5">
        <v>17546</v>
      </c>
      <c r="F121" s="4">
        <v>6123563.1193810487</v>
      </c>
      <c r="G121" s="5">
        <v>1337</v>
      </c>
      <c r="H121" s="4">
        <v>457678.07397450058</v>
      </c>
      <c r="I121" s="5">
        <v>100</v>
      </c>
      <c r="J121" s="4">
        <v>33902.079553666706</v>
      </c>
      <c r="K121" s="5">
        <v>7</v>
      </c>
      <c r="L121" s="4">
        <v>4237.7599442083383</v>
      </c>
      <c r="M121" s="5">
        <v>0</v>
      </c>
      <c r="N121" s="4">
        <v>4237.7599442083383</v>
      </c>
      <c r="O121" s="5">
        <v>1</v>
      </c>
      <c r="P121" s="5">
        <v>5</v>
      </c>
      <c r="Q121" s="6">
        <v>2.3597372509961577E-4</v>
      </c>
      <c r="R121" s="6">
        <v>24.268663195585937</v>
      </c>
      <c r="S121" s="6">
        <v>33.225807189941399</v>
      </c>
      <c r="U121" s="10">
        <f t="shared" si="2"/>
        <v>87102917.893258199</v>
      </c>
      <c r="W121" s="14">
        <f t="shared" si="3"/>
        <v>67101750.396580897</v>
      </c>
    </row>
    <row r="122" spans="1:23" ht="15" customHeight="1" x14ac:dyDescent="0.25">
      <c r="B122" s="13">
        <v>450</v>
      </c>
      <c r="C122" s="3">
        <v>44286.497453703705</v>
      </c>
      <c r="D122" s="4">
        <v>97320157.118744507</v>
      </c>
      <c r="E122" s="5">
        <v>21677</v>
      </c>
      <c r="F122" s="4">
        <v>5458234.8081403393</v>
      </c>
      <c r="G122" s="5">
        <v>1211</v>
      </c>
      <c r="H122" s="4">
        <v>326307.51570404205</v>
      </c>
      <c r="I122" s="5">
        <v>69</v>
      </c>
      <c r="J122" s="4">
        <v>33902.079553666706</v>
      </c>
      <c r="K122" s="5">
        <v>8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24.539930556718751</v>
      </c>
      <c r="S122" s="6">
        <v>33.0645141601563</v>
      </c>
      <c r="U122" s="10">
        <f t="shared" si="2"/>
        <v>103138601.52214254</v>
      </c>
      <c r="W122" s="14">
        <f t="shared" si="3"/>
        <v>83137434.02546525</v>
      </c>
    </row>
    <row r="123" spans="1:23" ht="15" customHeight="1" x14ac:dyDescent="0.25">
      <c r="B123" s="13">
        <v>455</v>
      </c>
      <c r="C123" s="3">
        <v>44286.497511574074</v>
      </c>
      <c r="D123" s="4">
        <v>87878427.963048324</v>
      </c>
      <c r="E123" s="5">
        <v>19712</v>
      </c>
      <c r="F123" s="4">
        <v>4343703.9428135473</v>
      </c>
      <c r="G123" s="5">
        <v>959</v>
      </c>
      <c r="H123" s="4">
        <v>279692.15631775034</v>
      </c>
      <c r="I123" s="5">
        <v>54</v>
      </c>
      <c r="J123" s="4">
        <v>50853.119330500063</v>
      </c>
      <c r="K123" s="5">
        <v>11</v>
      </c>
      <c r="L123" s="4">
        <v>4237.7599442083383</v>
      </c>
      <c r="M123" s="5">
        <v>1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24.539930556718751</v>
      </c>
      <c r="S123" s="6">
        <v>33.0645141601563</v>
      </c>
      <c r="U123" s="10">
        <f t="shared" si="2"/>
        <v>92556914.941454336</v>
      </c>
      <c r="W123" s="14">
        <f t="shared" si="3"/>
        <v>72555747.444777042</v>
      </c>
    </row>
    <row r="124" spans="1:23" ht="15" customHeight="1" x14ac:dyDescent="0.25">
      <c r="B124" s="13">
        <v>460</v>
      </c>
      <c r="C124" s="3">
        <v>44286.497569444444</v>
      </c>
      <c r="D124" s="4">
        <v>38593279.811905339</v>
      </c>
      <c r="E124" s="5">
        <v>8539</v>
      </c>
      <c r="F124" s="4">
        <v>2407047.6483103363</v>
      </c>
      <c r="G124" s="5">
        <v>501</v>
      </c>
      <c r="H124" s="4">
        <v>283929.91626195872</v>
      </c>
      <c r="I124" s="5">
        <v>55</v>
      </c>
      <c r="J124" s="4">
        <v>50853.119330500063</v>
      </c>
      <c r="K124" s="5">
        <v>12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24.539930556718751</v>
      </c>
      <c r="S124" s="6">
        <v>33.0645141601563</v>
      </c>
      <c r="U124" s="10">
        <f t="shared" si="2"/>
        <v>41335110.495808132</v>
      </c>
      <c r="W124" s="14">
        <f t="shared" si="3"/>
        <v>21333942.99913083</v>
      </c>
    </row>
    <row r="125" spans="1:23" ht="15" customHeight="1" x14ac:dyDescent="0.25">
      <c r="B125" s="13">
        <v>465</v>
      </c>
      <c r="C125" s="3">
        <v>44286.497627314813</v>
      </c>
      <c r="D125" s="4">
        <v>50704797.732452773</v>
      </c>
      <c r="E125" s="5">
        <v>11332</v>
      </c>
      <c r="F125" s="4">
        <v>2682502.0446838783</v>
      </c>
      <c r="G125" s="5">
        <v>576</v>
      </c>
      <c r="H125" s="4">
        <v>241552.3168198753</v>
      </c>
      <c r="I125" s="5">
        <v>47</v>
      </c>
      <c r="J125" s="4">
        <v>42377.599442083381</v>
      </c>
      <c r="K125" s="5">
        <v>10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24.268663195585937</v>
      </c>
      <c r="S125" s="6">
        <v>33.0645141601563</v>
      </c>
      <c r="U125" s="10">
        <f t="shared" si="2"/>
        <v>53671229.69339861</v>
      </c>
      <c r="W125" s="14">
        <f t="shared" si="3"/>
        <v>33670062.196721308</v>
      </c>
    </row>
    <row r="126" spans="1:23" ht="15" customHeight="1" x14ac:dyDescent="0.25">
      <c r="B126" s="13">
        <v>470</v>
      </c>
      <c r="C126" s="3">
        <v>44286.497685185182</v>
      </c>
      <c r="D126" s="4">
        <v>57497926.923018739</v>
      </c>
      <c r="E126" s="5">
        <v>12845</v>
      </c>
      <c r="F126" s="4">
        <v>3063900.4396626283</v>
      </c>
      <c r="G126" s="5">
        <v>658</v>
      </c>
      <c r="H126" s="4">
        <v>275454.39637354197</v>
      </c>
      <c r="I126" s="5">
        <v>56</v>
      </c>
      <c r="J126" s="4">
        <v>38139.839497875051</v>
      </c>
      <c r="K126" s="5">
        <v>9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24.539930556718751</v>
      </c>
      <c r="S126" s="6">
        <v>33.0645141601563</v>
      </c>
      <c r="U126" s="10">
        <f t="shared" si="2"/>
        <v>60875421.598552778</v>
      </c>
      <c r="W126" s="14">
        <f t="shared" si="3"/>
        <v>40874254.101875477</v>
      </c>
    </row>
    <row r="127" spans="1:23" ht="15" customHeight="1" x14ac:dyDescent="0.25">
      <c r="B127" s="13">
        <v>475</v>
      </c>
      <c r="C127" s="3">
        <v>44286.497743055559</v>
      </c>
      <c r="D127" s="4">
        <v>42979361.354160972</v>
      </c>
      <c r="E127" s="5">
        <v>9552</v>
      </c>
      <c r="F127" s="4">
        <v>2500278.3670829195</v>
      </c>
      <c r="G127" s="5">
        <v>542</v>
      </c>
      <c r="H127" s="4">
        <v>203412.47732200025</v>
      </c>
      <c r="I127" s="5">
        <v>43</v>
      </c>
      <c r="J127" s="4">
        <v>21188.799721041691</v>
      </c>
      <c r="K127" s="5">
        <v>5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24.268663195585937</v>
      </c>
      <c r="S127" s="6">
        <v>32.903228759765597</v>
      </c>
      <c r="U127" s="10">
        <f t="shared" si="2"/>
        <v>45704240.998286925</v>
      </c>
      <c r="W127" s="14">
        <f t="shared" si="3"/>
        <v>25703073.501609623</v>
      </c>
    </row>
    <row r="128" spans="1:23" ht="15" customHeight="1" x14ac:dyDescent="0.25">
      <c r="A128" s="13">
        <v>8</v>
      </c>
      <c r="B128" s="13">
        <v>480</v>
      </c>
      <c r="C128" s="3">
        <v>44286.497800925928</v>
      </c>
      <c r="D128" s="4">
        <v>84233954.411029145</v>
      </c>
      <c r="E128" s="5">
        <v>18715</v>
      </c>
      <c r="F128" s="4">
        <v>4924277.055170089</v>
      </c>
      <c r="G128" s="5">
        <v>1072</v>
      </c>
      <c r="H128" s="4">
        <v>381398.39497875044</v>
      </c>
      <c r="I128" s="5">
        <v>79</v>
      </c>
      <c r="J128" s="4">
        <v>46615.359386291726</v>
      </c>
      <c r="K128" s="5">
        <v>9</v>
      </c>
      <c r="L128" s="4">
        <v>8475.5198884166766</v>
      </c>
      <c r="M128" s="5">
        <v>1</v>
      </c>
      <c r="N128" s="4">
        <v>4237.7599442083383</v>
      </c>
      <c r="O128" s="5">
        <v>1</v>
      </c>
      <c r="P128" s="5">
        <v>5</v>
      </c>
      <c r="Q128" s="6">
        <v>2.3597372509961577E-4</v>
      </c>
      <c r="R128" s="6">
        <v>24.539930556718751</v>
      </c>
      <c r="S128" s="6">
        <v>32.903228759765597</v>
      </c>
      <c r="U128" s="10">
        <f t="shared" si="2"/>
        <v>89598958.500396907</v>
      </c>
      <c r="W128" s="14">
        <f t="shared" si="3"/>
        <v>69597791.003719598</v>
      </c>
    </row>
    <row r="129" spans="1:23" ht="15" customHeight="1" x14ac:dyDescent="0.25">
      <c r="B129" s="13">
        <v>485</v>
      </c>
      <c r="C129" s="3">
        <v>44286.497858796298</v>
      </c>
      <c r="D129" s="4">
        <v>94773263.392275274</v>
      </c>
      <c r="E129" s="5">
        <v>20273</v>
      </c>
      <c r="F129" s="4">
        <v>8861156.0433396362</v>
      </c>
      <c r="G129" s="5">
        <v>1966</v>
      </c>
      <c r="H129" s="4">
        <v>529719.99302604236</v>
      </c>
      <c r="I129" s="5">
        <v>117</v>
      </c>
      <c r="J129" s="4">
        <v>33902.079553666706</v>
      </c>
      <c r="K129" s="5">
        <v>7</v>
      </c>
      <c r="L129" s="4">
        <v>4237.7599442083383</v>
      </c>
      <c r="M129" s="5">
        <v>1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24.539930556718751</v>
      </c>
      <c r="S129" s="6">
        <v>32.903228759765597</v>
      </c>
      <c r="U129" s="10">
        <f t="shared" si="2"/>
        <v>104202279.26813884</v>
      </c>
      <c r="W129" s="14">
        <f t="shared" si="3"/>
        <v>84201111.771461546</v>
      </c>
    </row>
    <row r="130" spans="1:23" ht="15" customHeight="1" x14ac:dyDescent="0.25">
      <c r="B130" s="13">
        <v>490</v>
      </c>
      <c r="C130" s="3">
        <v>44286.497916666667</v>
      </c>
      <c r="D130" s="4">
        <v>60561827.362681367</v>
      </c>
      <c r="E130" s="5">
        <v>13478</v>
      </c>
      <c r="F130" s="4">
        <v>3445298.8346413793</v>
      </c>
      <c r="G130" s="5">
        <v>747</v>
      </c>
      <c r="H130" s="4">
        <v>279692.15631775034</v>
      </c>
      <c r="I130" s="5">
        <v>56</v>
      </c>
      <c r="J130" s="4">
        <v>42377.599442083381</v>
      </c>
      <c r="K130" s="5">
        <v>9</v>
      </c>
      <c r="L130" s="4">
        <v>4237.7599442083383</v>
      </c>
      <c r="M130" s="5">
        <v>1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24.539930556718751</v>
      </c>
      <c r="S130" s="6">
        <v>32.903228759765597</v>
      </c>
      <c r="U130" s="10">
        <f t="shared" si="2"/>
        <v>64333433.713026784</v>
      </c>
      <c r="W130" s="14">
        <f t="shared" si="3"/>
        <v>44332266.216349483</v>
      </c>
    </row>
    <row r="131" spans="1:23" ht="15" customHeight="1" x14ac:dyDescent="0.25">
      <c r="B131" s="13">
        <v>495</v>
      </c>
      <c r="C131" s="3">
        <v>44286.497974537036</v>
      </c>
      <c r="D131" s="4">
        <v>83166038.905088648</v>
      </c>
      <c r="E131" s="5">
        <v>18065</v>
      </c>
      <c r="F131" s="4">
        <v>6610905.5129650086</v>
      </c>
      <c r="G131" s="5">
        <v>1470</v>
      </c>
      <c r="H131" s="4">
        <v>381398.39497875044</v>
      </c>
      <c r="I131" s="5">
        <v>77</v>
      </c>
      <c r="J131" s="4">
        <v>55090.879274708401</v>
      </c>
      <c r="K131" s="5">
        <v>13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24.539930556718751</v>
      </c>
      <c r="S131" s="6">
        <v>33.0645141601563</v>
      </c>
      <c r="U131" s="10">
        <f t="shared" si="2"/>
        <v>90213433.692307115</v>
      </c>
      <c r="W131" s="14">
        <f t="shared" si="3"/>
        <v>70212266.195629805</v>
      </c>
    </row>
    <row r="132" spans="1:23" ht="15" customHeight="1" x14ac:dyDescent="0.25">
      <c r="B132" s="13">
        <v>500</v>
      </c>
      <c r="C132" s="3">
        <v>44286.498032407406</v>
      </c>
      <c r="D132" s="4">
        <v>71800366.734721884</v>
      </c>
      <c r="E132" s="5">
        <v>15650</v>
      </c>
      <c r="F132" s="4">
        <v>5479423.607861382</v>
      </c>
      <c r="G132" s="5">
        <v>1201</v>
      </c>
      <c r="H132" s="4">
        <v>389873.91486716713</v>
      </c>
      <c r="I132" s="5">
        <v>78</v>
      </c>
      <c r="J132" s="4">
        <v>59328.639218916738</v>
      </c>
      <c r="K132" s="5">
        <v>13</v>
      </c>
      <c r="L132" s="4">
        <v>4237.7599442083383</v>
      </c>
      <c r="M132" s="5">
        <v>1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24.539930556718751</v>
      </c>
      <c r="S132" s="6">
        <v>32.903228759765597</v>
      </c>
      <c r="U132" s="10">
        <f t="shared" si="2"/>
        <v>77733230.656613559</v>
      </c>
      <c r="W132" s="14">
        <f t="shared" si="3"/>
        <v>57732063.159936257</v>
      </c>
    </row>
    <row r="133" spans="1:23" ht="15" customHeight="1" x14ac:dyDescent="0.25">
      <c r="B133" s="13">
        <v>505</v>
      </c>
      <c r="C133" s="3">
        <v>44286.498090277775</v>
      </c>
      <c r="D133" s="4">
        <v>60731337.7604497</v>
      </c>
      <c r="E133" s="5">
        <v>13269</v>
      </c>
      <c r="F133" s="4">
        <v>4500501.0607492551</v>
      </c>
      <c r="G133" s="5">
        <v>982</v>
      </c>
      <c r="H133" s="4">
        <v>339020.79553666705</v>
      </c>
      <c r="I133" s="5">
        <v>69</v>
      </c>
      <c r="J133" s="4">
        <v>46615.359386291726</v>
      </c>
      <c r="K133" s="5">
        <v>11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24.539930556718751</v>
      </c>
      <c r="S133" s="6">
        <v>33.0645141601563</v>
      </c>
      <c r="U133" s="10">
        <f t="shared" si="2"/>
        <v>65617474.976121917</v>
      </c>
      <c r="W133" s="14">
        <f t="shared" si="3"/>
        <v>45616307.479444616</v>
      </c>
    </row>
    <row r="134" spans="1:23" ht="15" customHeight="1" x14ac:dyDescent="0.25">
      <c r="B134" s="13">
        <v>510</v>
      </c>
      <c r="C134" s="3">
        <v>44286.498148148145</v>
      </c>
      <c r="D134" s="4">
        <v>28181103.62898545</v>
      </c>
      <c r="E134" s="5">
        <v>6180</v>
      </c>
      <c r="F134" s="4">
        <v>1991747.1737779193</v>
      </c>
      <c r="G134" s="5">
        <v>427</v>
      </c>
      <c r="H134" s="4">
        <v>182223.67760095856</v>
      </c>
      <c r="I134" s="5">
        <v>38</v>
      </c>
      <c r="J134" s="4">
        <v>21188.799721041691</v>
      </c>
      <c r="K134" s="5">
        <v>4</v>
      </c>
      <c r="L134" s="4">
        <v>4237.7599442083383</v>
      </c>
      <c r="M134" s="5">
        <v>1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24.539930556718751</v>
      </c>
      <c r="S134" s="6">
        <v>33.225807189941399</v>
      </c>
      <c r="U134" s="10">
        <f t="shared" si="2"/>
        <v>30380501.040029574</v>
      </c>
      <c r="W134" s="14">
        <f t="shared" si="3"/>
        <v>10379333.543352272</v>
      </c>
    </row>
    <row r="135" spans="1:23" ht="15" customHeight="1" x14ac:dyDescent="0.25">
      <c r="B135" s="13">
        <v>515</v>
      </c>
      <c r="C135" s="3">
        <v>44286.498206018521</v>
      </c>
      <c r="D135" s="4">
        <v>32156122.456652872</v>
      </c>
      <c r="E135" s="5">
        <v>7028</v>
      </c>
      <c r="F135" s="4">
        <v>2373145.5687566693</v>
      </c>
      <c r="G135" s="5">
        <v>502</v>
      </c>
      <c r="H135" s="4">
        <v>245790.07676408361</v>
      </c>
      <c r="I135" s="5">
        <v>49</v>
      </c>
      <c r="J135" s="4">
        <v>38139.839497875051</v>
      </c>
      <c r="K135" s="5">
        <v>9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24.539930556718751</v>
      </c>
      <c r="S135" s="6">
        <v>33.225807189941399</v>
      </c>
      <c r="U135" s="10">
        <f t="shared" si="2"/>
        <v>34813197.941671498</v>
      </c>
      <c r="W135" s="14">
        <f t="shared" si="3"/>
        <v>14812030.444994196</v>
      </c>
    </row>
    <row r="136" spans="1:23" ht="15" customHeight="1" x14ac:dyDescent="0.25">
      <c r="B136" s="13">
        <v>520</v>
      </c>
      <c r="C136" s="3">
        <v>44286.498263888891</v>
      </c>
      <c r="D136" s="4">
        <v>67973669.505101755</v>
      </c>
      <c r="E136" s="5">
        <v>15220</v>
      </c>
      <c r="F136" s="4">
        <v>3474963.1542508374</v>
      </c>
      <c r="G136" s="5">
        <v>774</v>
      </c>
      <c r="H136" s="4">
        <v>194936.95743358356</v>
      </c>
      <c r="I136" s="5">
        <v>36</v>
      </c>
      <c r="J136" s="4">
        <v>42377.599442083381</v>
      </c>
      <c r="K136" s="5">
        <v>10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24.539930556718751</v>
      </c>
      <c r="S136" s="6">
        <v>33.0645141601563</v>
      </c>
      <c r="U136" s="10">
        <f t="shared" si="2"/>
        <v>71685947.216228247</v>
      </c>
      <c r="W136" s="14">
        <f t="shared" si="3"/>
        <v>51684779.719550945</v>
      </c>
    </row>
    <row r="137" spans="1:23" ht="15" customHeight="1" x14ac:dyDescent="0.25">
      <c r="B137" s="13">
        <v>525</v>
      </c>
      <c r="C137" s="3">
        <v>44286.49832175926</v>
      </c>
      <c r="D137" s="4">
        <v>56959731.410104275</v>
      </c>
      <c r="E137" s="5">
        <v>12728</v>
      </c>
      <c r="F137" s="4">
        <v>3021522.8402205454</v>
      </c>
      <c r="G137" s="5">
        <v>664</v>
      </c>
      <c r="H137" s="4">
        <v>207650.2372662086</v>
      </c>
      <c r="I137" s="5">
        <v>40</v>
      </c>
      <c r="J137" s="4">
        <v>38139.839497875051</v>
      </c>
      <c r="K137" s="5">
        <v>9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24.539930556718751</v>
      </c>
      <c r="S137" s="6">
        <v>33.0645141601563</v>
      </c>
      <c r="U137" s="10">
        <f t="shared" ref="U137:U200" si="4">SUM(D137,F137,H137,J137,L137,N137)</f>
        <v>60227044.3270889</v>
      </c>
      <c r="W137" s="14">
        <f t="shared" ref="W137:W200" si="5">U137-$V$31</f>
        <v>40225876.830411598</v>
      </c>
    </row>
    <row r="138" spans="1:23" ht="15" customHeight="1" x14ac:dyDescent="0.25">
      <c r="B138" s="13">
        <v>530</v>
      </c>
      <c r="C138" s="3">
        <v>44286.498379629629</v>
      </c>
      <c r="D138" s="4">
        <v>35978581.926328793</v>
      </c>
      <c r="E138" s="5">
        <v>8010</v>
      </c>
      <c r="F138" s="4">
        <v>2034124.7732200024</v>
      </c>
      <c r="G138" s="5">
        <v>436</v>
      </c>
      <c r="H138" s="4">
        <v>186461.4375451669</v>
      </c>
      <c r="I138" s="5">
        <v>39</v>
      </c>
      <c r="J138" s="4">
        <v>21188.799721041691</v>
      </c>
      <c r="K138" s="5">
        <v>5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24.539930556718751</v>
      </c>
      <c r="S138" s="6">
        <v>32.903228759765597</v>
      </c>
      <c r="U138" s="10">
        <f t="shared" si="4"/>
        <v>38220356.936815001</v>
      </c>
      <c r="W138" s="14">
        <f t="shared" si="5"/>
        <v>18219189.440137699</v>
      </c>
    </row>
    <row r="139" spans="1:23" ht="15" customHeight="1" x14ac:dyDescent="0.25">
      <c r="B139" s="13">
        <v>535</v>
      </c>
      <c r="C139" s="3">
        <v>44286.498437499999</v>
      </c>
      <c r="D139" s="4">
        <v>58968429.62365903</v>
      </c>
      <c r="E139" s="5">
        <v>12852</v>
      </c>
      <c r="F139" s="4">
        <v>4504738.820693464</v>
      </c>
      <c r="G139" s="5">
        <v>912</v>
      </c>
      <c r="H139" s="4">
        <v>639901.75157545914</v>
      </c>
      <c r="I139" s="5">
        <v>123</v>
      </c>
      <c r="J139" s="4">
        <v>118657.27843783348</v>
      </c>
      <c r="K139" s="5">
        <v>28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24.539930556718751</v>
      </c>
      <c r="S139" s="6">
        <v>32.903228759765597</v>
      </c>
      <c r="U139" s="10">
        <f t="shared" si="4"/>
        <v>64231727.474365786</v>
      </c>
      <c r="W139" s="14">
        <f t="shared" si="5"/>
        <v>44230559.977688484</v>
      </c>
    </row>
    <row r="140" spans="1:23" ht="15" customHeight="1" x14ac:dyDescent="0.25">
      <c r="A140" s="13">
        <v>9</v>
      </c>
      <c r="B140" s="13">
        <v>540</v>
      </c>
      <c r="C140" s="3">
        <v>44286.498495370368</v>
      </c>
      <c r="D140" s="4">
        <v>77644237.697785184</v>
      </c>
      <c r="E140" s="5">
        <v>17195</v>
      </c>
      <c r="F140" s="4">
        <v>4775955.4571227971</v>
      </c>
      <c r="G140" s="5">
        <v>1026</v>
      </c>
      <c r="H140" s="4">
        <v>428013.7543650422</v>
      </c>
      <c r="I140" s="5">
        <v>77</v>
      </c>
      <c r="J140" s="4">
        <v>101706.23866100013</v>
      </c>
      <c r="K140" s="5">
        <v>22</v>
      </c>
      <c r="L140" s="4">
        <v>8475.5198884166766</v>
      </c>
      <c r="M140" s="5">
        <v>1</v>
      </c>
      <c r="N140" s="4">
        <v>4237.7599442083383</v>
      </c>
      <c r="O140" s="5">
        <v>1</v>
      </c>
      <c r="P140" s="5">
        <v>5</v>
      </c>
      <c r="Q140" s="6">
        <v>2.3597372509961577E-4</v>
      </c>
      <c r="R140" s="6">
        <v>24.539930556718751</v>
      </c>
      <c r="S140" s="6">
        <v>32.903228759765597</v>
      </c>
      <c r="U140" s="10">
        <f t="shared" si="4"/>
        <v>82962626.427766666</v>
      </c>
      <c r="W140" s="14">
        <f t="shared" si="5"/>
        <v>62961458.931089364</v>
      </c>
    </row>
    <row r="141" spans="1:23" ht="15" customHeight="1" x14ac:dyDescent="0.25">
      <c r="B141" s="13">
        <v>545</v>
      </c>
      <c r="C141" s="3">
        <v>44286.498553240737</v>
      </c>
      <c r="D141" s="4">
        <v>65108943.782816917</v>
      </c>
      <c r="E141" s="5">
        <v>14584</v>
      </c>
      <c r="F141" s="4">
        <v>3305452.7564825043</v>
      </c>
      <c r="G141" s="5">
        <v>722</v>
      </c>
      <c r="H141" s="4">
        <v>245790.07676408361</v>
      </c>
      <c r="I141" s="5">
        <v>47</v>
      </c>
      <c r="J141" s="4">
        <v>46615.359386291726</v>
      </c>
      <c r="K141" s="5">
        <v>11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24.539930556718751</v>
      </c>
      <c r="S141" s="6">
        <v>32.903228759765597</v>
      </c>
      <c r="U141" s="10">
        <f t="shared" si="4"/>
        <v>68706801.9754498</v>
      </c>
      <c r="W141" s="14">
        <f t="shared" si="5"/>
        <v>48705634.478772499</v>
      </c>
    </row>
    <row r="142" spans="1:23" ht="15" customHeight="1" x14ac:dyDescent="0.25">
      <c r="B142" s="13">
        <v>550</v>
      </c>
      <c r="C142" s="3">
        <v>44286.498611111114</v>
      </c>
      <c r="D142" s="4">
        <v>52539747.788294978</v>
      </c>
      <c r="E142" s="5">
        <v>11740</v>
      </c>
      <c r="F142" s="4">
        <v>2788446.0432890868</v>
      </c>
      <c r="G142" s="5">
        <v>607</v>
      </c>
      <c r="H142" s="4">
        <v>216125.75715462526</v>
      </c>
      <c r="I142" s="5">
        <v>43</v>
      </c>
      <c r="J142" s="4">
        <v>33902.079553666706</v>
      </c>
      <c r="K142" s="5">
        <v>8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24.539930556718751</v>
      </c>
      <c r="S142" s="6">
        <v>32.903228759765597</v>
      </c>
      <c r="U142" s="10">
        <f t="shared" si="4"/>
        <v>55578221.668292359</v>
      </c>
      <c r="W142" s="14">
        <f t="shared" si="5"/>
        <v>35577054.171615057</v>
      </c>
    </row>
    <row r="143" spans="1:23" ht="15" customHeight="1" x14ac:dyDescent="0.25">
      <c r="B143" s="13">
        <v>555</v>
      </c>
      <c r="C143" s="3">
        <v>44286.498668981483</v>
      </c>
      <c r="D143" s="4">
        <v>63278231.486918911</v>
      </c>
      <c r="E143" s="5">
        <v>14180</v>
      </c>
      <c r="F143" s="4">
        <v>3186795.478044671</v>
      </c>
      <c r="G143" s="5">
        <v>701</v>
      </c>
      <c r="H143" s="4">
        <v>216125.75715462526</v>
      </c>
      <c r="I143" s="5">
        <v>48</v>
      </c>
      <c r="J143" s="4">
        <v>12713.279832625016</v>
      </c>
      <c r="K143" s="5">
        <v>3</v>
      </c>
      <c r="L143" s="4">
        <v>0</v>
      </c>
      <c r="M143" s="5">
        <v>0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24.539930556718751</v>
      </c>
      <c r="S143" s="6">
        <v>33.0645141601563</v>
      </c>
      <c r="U143" s="10">
        <f t="shared" si="4"/>
        <v>66693866.001950838</v>
      </c>
      <c r="W143" s="14">
        <f t="shared" si="5"/>
        <v>46692698.505273536</v>
      </c>
    </row>
    <row r="144" spans="1:23" ht="15" customHeight="1" x14ac:dyDescent="0.25">
      <c r="B144" s="13">
        <v>560</v>
      </c>
      <c r="C144" s="3">
        <v>44286.498726851853</v>
      </c>
      <c r="D144" s="4">
        <v>50594615.973903358</v>
      </c>
      <c r="E144" s="5">
        <v>10931</v>
      </c>
      <c r="F144" s="4">
        <v>4271662.0237620054</v>
      </c>
      <c r="G144" s="5">
        <v>938</v>
      </c>
      <c r="H144" s="4">
        <v>296643.19609458366</v>
      </c>
      <c r="I144" s="5">
        <v>63</v>
      </c>
      <c r="J144" s="4">
        <v>29664.319609458369</v>
      </c>
      <c r="K144" s="5">
        <v>6</v>
      </c>
      <c r="L144" s="4">
        <v>4237.7599442083383</v>
      </c>
      <c r="M144" s="5">
        <v>1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24.539930556718751</v>
      </c>
      <c r="S144" s="6">
        <v>32.903228759765597</v>
      </c>
      <c r="U144" s="10">
        <f t="shared" si="4"/>
        <v>55196823.273313604</v>
      </c>
      <c r="W144" s="14">
        <f t="shared" si="5"/>
        <v>35195655.776636302</v>
      </c>
    </row>
    <row r="145" spans="1:23" ht="15" customHeight="1" x14ac:dyDescent="0.25">
      <c r="B145" s="13">
        <v>565</v>
      </c>
      <c r="C145" s="3">
        <v>44286.498784722222</v>
      </c>
      <c r="D145" s="4">
        <v>47734128.011562727</v>
      </c>
      <c r="E145" s="5">
        <v>10670</v>
      </c>
      <c r="F145" s="4">
        <v>2517229.4068597532</v>
      </c>
      <c r="G145" s="5">
        <v>548</v>
      </c>
      <c r="H145" s="4">
        <v>194936.95743358356</v>
      </c>
      <c r="I145" s="5">
        <v>42</v>
      </c>
      <c r="J145" s="4">
        <v>16951.039776833353</v>
      </c>
      <c r="K145" s="5">
        <v>3</v>
      </c>
      <c r="L145" s="4">
        <v>4237.7599442083383</v>
      </c>
      <c r="M145" s="5">
        <v>0</v>
      </c>
      <c r="N145" s="4">
        <v>4237.7599442083383</v>
      </c>
      <c r="O145" s="5">
        <v>1</v>
      </c>
      <c r="P145" s="5">
        <v>5</v>
      </c>
      <c r="Q145" s="6">
        <v>2.3597372509961577E-4</v>
      </c>
      <c r="R145" s="6">
        <v>24.539930556718751</v>
      </c>
      <c r="S145" s="6">
        <v>32.903228759765597</v>
      </c>
      <c r="U145" s="10">
        <f t="shared" si="4"/>
        <v>50471720.935521312</v>
      </c>
      <c r="W145" s="14">
        <f t="shared" si="5"/>
        <v>30470553.43884401</v>
      </c>
    </row>
    <row r="146" spans="1:23" ht="15" customHeight="1" x14ac:dyDescent="0.25">
      <c r="B146" s="13">
        <v>570</v>
      </c>
      <c r="C146" s="3">
        <v>44286.498842592591</v>
      </c>
      <c r="D146" s="4">
        <v>67664313.029174536</v>
      </c>
      <c r="E146" s="5">
        <v>14724</v>
      </c>
      <c r="F146" s="4">
        <v>5267535.610650965</v>
      </c>
      <c r="G146" s="5">
        <v>1162</v>
      </c>
      <c r="H146" s="4">
        <v>343258.55548087542</v>
      </c>
      <c r="I146" s="5">
        <v>67</v>
      </c>
      <c r="J146" s="4">
        <v>59328.639218916738</v>
      </c>
      <c r="K146" s="5">
        <v>13</v>
      </c>
      <c r="L146" s="4">
        <v>4237.7599442083383</v>
      </c>
      <c r="M146" s="5">
        <v>1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24.539930556718751</v>
      </c>
      <c r="S146" s="6">
        <v>32.903228759765597</v>
      </c>
      <c r="U146" s="10">
        <f t="shared" si="4"/>
        <v>73338673.594469517</v>
      </c>
      <c r="W146" s="14">
        <f t="shared" si="5"/>
        <v>53337506.097792216</v>
      </c>
    </row>
    <row r="147" spans="1:23" ht="15" customHeight="1" x14ac:dyDescent="0.25">
      <c r="B147" s="13">
        <v>575</v>
      </c>
      <c r="C147" s="3">
        <v>44286.498900462961</v>
      </c>
      <c r="D147" s="4">
        <v>240937841.62796509</v>
      </c>
      <c r="E147" s="5">
        <v>47372</v>
      </c>
      <c r="F147" s="4">
        <v>40186677.550927676</v>
      </c>
      <c r="G147" s="5">
        <v>9117</v>
      </c>
      <c r="H147" s="4">
        <v>1551020.1395802519</v>
      </c>
      <c r="I147" s="5">
        <v>347</v>
      </c>
      <c r="J147" s="4">
        <v>80517.438939958432</v>
      </c>
      <c r="K147" s="5">
        <v>15</v>
      </c>
      <c r="L147" s="4">
        <v>16951.039776833353</v>
      </c>
      <c r="M147" s="5">
        <v>4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24.539930556718751</v>
      </c>
      <c r="S147" s="6">
        <v>32.903228759765597</v>
      </c>
      <c r="U147" s="10">
        <f t="shared" si="4"/>
        <v>282773007.79718983</v>
      </c>
      <c r="W147" s="14">
        <f t="shared" si="5"/>
        <v>262771840.30051252</v>
      </c>
    </row>
    <row r="148" spans="1:23" ht="15" customHeight="1" x14ac:dyDescent="0.25">
      <c r="B148" s="13">
        <v>580</v>
      </c>
      <c r="C148" s="3">
        <v>44286.49895833333</v>
      </c>
      <c r="D148" s="4">
        <v>100362868.75868608</v>
      </c>
      <c r="E148" s="5">
        <v>21602</v>
      </c>
      <c r="F148" s="4">
        <v>8818778.4438975528</v>
      </c>
      <c r="G148" s="5">
        <v>1987</v>
      </c>
      <c r="H148" s="4">
        <v>398349.43475558388</v>
      </c>
      <c r="I148" s="5">
        <v>84</v>
      </c>
      <c r="J148" s="4">
        <v>42377.599442083381</v>
      </c>
      <c r="K148" s="5">
        <v>10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24.539930556718751</v>
      </c>
      <c r="S148" s="6">
        <v>33.0645141601563</v>
      </c>
      <c r="U148" s="10">
        <f t="shared" si="4"/>
        <v>109622374.2367813</v>
      </c>
      <c r="W148" s="14">
        <f t="shared" si="5"/>
        <v>89621206.74010399</v>
      </c>
    </row>
    <row r="149" spans="1:23" ht="15" customHeight="1" x14ac:dyDescent="0.25">
      <c r="B149" s="13">
        <v>585</v>
      </c>
      <c r="C149" s="3">
        <v>44286.499016203707</v>
      </c>
      <c r="D149" s="4">
        <v>163437687.76828301</v>
      </c>
      <c r="E149" s="5">
        <v>34286</v>
      </c>
      <c r="F149" s="4">
        <v>18141850.321155898</v>
      </c>
      <c r="G149" s="5">
        <v>4068</v>
      </c>
      <c r="H149" s="4">
        <v>902642.86811637611</v>
      </c>
      <c r="I149" s="5">
        <v>190</v>
      </c>
      <c r="J149" s="4">
        <v>97468.478716791782</v>
      </c>
      <c r="K149" s="5">
        <v>19</v>
      </c>
      <c r="L149" s="4">
        <v>16951.039776833353</v>
      </c>
      <c r="M149" s="5">
        <v>2</v>
      </c>
      <c r="N149" s="4">
        <v>8475.5198884166766</v>
      </c>
      <c r="O149" s="5">
        <v>2</v>
      </c>
      <c r="P149" s="5">
        <v>5</v>
      </c>
      <c r="Q149" s="6">
        <v>2.3597372509961577E-4</v>
      </c>
      <c r="R149" s="6">
        <v>24.539930556718751</v>
      </c>
      <c r="S149" s="6">
        <v>33.0645141601563</v>
      </c>
      <c r="U149" s="10">
        <f t="shared" si="4"/>
        <v>182605075.99593735</v>
      </c>
      <c r="W149" s="14">
        <f t="shared" si="5"/>
        <v>162603908.49926004</v>
      </c>
    </row>
    <row r="150" spans="1:23" ht="15" customHeight="1" x14ac:dyDescent="0.25">
      <c r="B150" s="13">
        <v>590</v>
      </c>
      <c r="C150" s="3">
        <v>44286.499074074076</v>
      </c>
      <c r="D150" s="4">
        <v>49056309.114155725</v>
      </c>
      <c r="E150" s="5">
        <v>10950</v>
      </c>
      <c r="F150" s="4">
        <v>2652837.7250744202</v>
      </c>
      <c r="G150" s="5">
        <v>575</v>
      </c>
      <c r="H150" s="4">
        <v>216125.75715462526</v>
      </c>
      <c r="I150" s="5">
        <v>44</v>
      </c>
      <c r="J150" s="4">
        <v>29664.319609458369</v>
      </c>
      <c r="K150" s="5">
        <v>6</v>
      </c>
      <c r="L150" s="4">
        <v>4237.7599442083383</v>
      </c>
      <c r="M150" s="5">
        <v>1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24.539930556718751</v>
      </c>
      <c r="S150" s="6">
        <v>33.0645141601563</v>
      </c>
      <c r="U150" s="10">
        <f t="shared" si="4"/>
        <v>51959174.675938435</v>
      </c>
      <c r="W150" s="14">
        <f t="shared" si="5"/>
        <v>31958007.179261133</v>
      </c>
    </row>
    <row r="151" spans="1:23" ht="15" customHeight="1" x14ac:dyDescent="0.25">
      <c r="B151" s="13">
        <v>595</v>
      </c>
      <c r="C151" s="3">
        <v>44286.499131944445</v>
      </c>
      <c r="D151" s="4">
        <v>61146638.234982118</v>
      </c>
      <c r="E151" s="5">
        <v>13748</v>
      </c>
      <c r="F151" s="4">
        <v>2885914.5220058784</v>
      </c>
      <c r="G151" s="5">
        <v>621</v>
      </c>
      <c r="H151" s="4">
        <v>254265.5966525003</v>
      </c>
      <c r="I151" s="5">
        <v>51</v>
      </c>
      <c r="J151" s="4">
        <v>38139.839497875051</v>
      </c>
      <c r="K151" s="5">
        <v>8</v>
      </c>
      <c r="L151" s="4">
        <v>4237.7599442083383</v>
      </c>
      <c r="M151" s="5">
        <v>0</v>
      </c>
      <c r="N151" s="4">
        <v>4237.7599442083383</v>
      </c>
      <c r="O151" s="5">
        <v>1</v>
      </c>
      <c r="P151" s="5">
        <v>5</v>
      </c>
      <c r="Q151" s="6">
        <v>2.3597372509961577E-4</v>
      </c>
      <c r="R151" s="6">
        <v>24.539930556718751</v>
      </c>
      <c r="S151" s="6">
        <v>33.0645141601563</v>
      </c>
      <c r="U151" s="10">
        <f t="shared" si="4"/>
        <v>64333433.713026784</v>
      </c>
      <c r="W151" s="14">
        <f t="shared" si="5"/>
        <v>44332266.216349483</v>
      </c>
    </row>
    <row r="152" spans="1:23" ht="15" customHeight="1" x14ac:dyDescent="0.25">
      <c r="A152" s="13">
        <v>10</v>
      </c>
      <c r="B152" s="13">
        <v>600</v>
      </c>
      <c r="C152" s="3">
        <v>44286.499189814815</v>
      </c>
      <c r="D152" s="4">
        <v>33291842.121700708</v>
      </c>
      <c r="E152" s="5">
        <v>7406</v>
      </c>
      <c r="F152" s="4">
        <v>1906991.9748937523</v>
      </c>
      <c r="G152" s="5">
        <v>408</v>
      </c>
      <c r="H152" s="4">
        <v>177985.91765675024</v>
      </c>
      <c r="I152" s="5">
        <v>32</v>
      </c>
      <c r="J152" s="4">
        <v>42377.599442083381</v>
      </c>
      <c r="K152" s="5">
        <v>10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24.539930556718751</v>
      </c>
      <c r="S152" s="6">
        <v>32.903228759765597</v>
      </c>
      <c r="U152" s="10">
        <f t="shared" si="4"/>
        <v>35419197.613693289</v>
      </c>
      <c r="W152" s="14">
        <f t="shared" si="5"/>
        <v>15418030.117015988</v>
      </c>
    </row>
    <row r="153" spans="1:23" ht="15" customHeight="1" x14ac:dyDescent="0.25">
      <c r="B153" s="13">
        <v>605</v>
      </c>
      <c r="C153" s="3">
        <v>44286.499247685184</v>
      </c>
      <c r="D153" s="4">
        <v>43720969.344397426</v>
      </c>
      <c r="E153" s="5">
        <v>9777</v>
      </c>
      <c r="F153" s="4">
        <v>2288390.369872503</v>
      </c>
      <c r="G153" s="5">
        <v>492</v>
      </c>
      <c r="H153" s="4">
        <v>203412.47732200025</v>
      </c>
      <c r="I153" s="5">
        <v>41</v>
      </c>
      <c r="J153" s="4">
        <v>29664.319609458369</v>
      </c>
      <c r="K153" s="5">
        <v>7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24.539930556718751</v>
      </c>
      <c r="S153" s="6">
        <v>32.903228759765597</v>
      </c>
      <c r="U153" s="10">
        <f t="shared" si="4"/>
        <v>46242436.511201382</v>
      </c>
      <c r="W153" s="14">
        <f t="shared" si="5"/>
        <v>26241269.01452408</v>
      </c>
    </row>
    <row r="154" spans="1:23" ht="15" customHeight="1" x14ac:dyDescent="0.25">
      <c r="B154" s="13">
        <v>610</v>
      </c>
      <c r="C154" s="3">
        <v>44286.499305555553</v>
      </c>
      <c r="D154" s="4">
        <v>70033220.837987006</v>
      </c>
      <c r="E154" s="5">
        <v>15785</v>
      </c>
      <c r="F154" s="4">
        <v>3140180.1186583787</v>
      </c>
      <c r="G154" s="5">
        <v>706</v>
      </c>
      <c r="H154" s="4">
        <v>148321.59804729183</v>
      </c>
      <c r="I154" s="5">
        <v>29</v>
      </c>
      <c r="J154" s="4">
        <v>25426.559665250032</v>
      </c>
      <c r="K154" s="5">
        <v>6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24.268663195585937</v>
      </c>
      <c r="S154" s="6">
        <v>32.903228759765597</v>
      </c>
      <c r="U154" s="10">
        <f t="shared" si="4"/>
        <v>73347149.114357919</v>
      </c>
      <c r="W154" s="14">
        <f t="shared" si="5"/>
        <v>53345981.617680617</v>
      </c>
    </row>
    <row r="155" spans="1:23" ht="15" customHeight="1" x14ac:dyDescent="0.25">
      <c r="B155" s="13">
        <v>615</v>
      </c>
      <c r="C155" s="3">
        <v>44286.499363425923</v>
      </c>
      <c r="D155" s="4">
        <v>42381837.202027597</v>
      </c>
      <c r="E155" s="5">
        <v>9417</v>
      </c>
      <c r="F155" s="4">
        <v>2474851.8074176698</v>
      </c>
      <c r="G155" s="5">
        <v>535</v>
      </c>
      <c r="H155" s="4">
        <v>207650.2372662086</v>
      </c>
      <c r="I155" s="5">
        <v>44</v>
      </c>
      <c r="J155" s="4">
        <v>21188.799721041691</v>
      </c>
      <c r="K155" s="5">
        <v>5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24.539930556718751</v>
      </c>
      <c r="S155" s="6">
        <v>32.741935729980497</v>
      </c>
      <c r="U155" s="10">
        <f t="shared" si="4"/>
        <v>45085528.04643251</v>
      </c>
      <c r="W155" s="14">
        <f t="shared" si="5"/>
        <v>25084360.549755208</v>
      </c>
    </row>
    <row r="156" spans="1:23" ht="15" customHeight="1" x14ac:dyDescent="0.25">
      <c r="B156" s="13">
        <v>620</v>
      </c>
      <c r="C156" s="3">
        <v>44286.499421296299</v>
      </c>
      <c r="D156" s="4">
        <v>51293846.364697732</v>
      </c>
      <c r="E156" s="5">
        <v>11473</v>
      </c>
      <c r="F156" s="4">
        <v>2674026.5247954614</v>
      </c>
      <c r="G156" s="5">
        <v>587</v>
      </c>
      <c r="H156" s="4">
        <v>186461.4375451669</v>
      </c>
      <c r="I156" s="5">
        <v>36</v>
      </c>
      <c r="J156" s="4">
        <v>33902.079553666706</v>
      </c>
      <c r="K156" s="5">
        <v>8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24.539930556718751</v>
      </c>
      <c r="S156" s="6">
        <v>32.741935729980497</v>
      </c>
      <c r="U156" s="10">
        <f t="shared" si="4"/>
        <v>54188236.406592026</v>
      </c>
      <c r="W156" s="14">
        <f t="shared" si="5"/>
        <v>34187068.909914725</v>
      </c>
    </row>
    <row r="157" spans="1:23" ht="15" customHeight="1" x14ac:dyDescent="0.25">
      <c r="B157" s="13">
        <v>625</v>
      </c>
      <c r="C157" s="3">
        <v>44286.499479166669</v>
      </c>
      <c r="D157" s="4">
        <v>62782413.573446535</v>
      </c>
      <c r="E157" s="5">
        <v>14040</v>
      </c>
      <c r="F157" s="4">
        <v>3284263.9567614621</v>
      </c>
      <c r="G157" s="5">
        <v>725</v>
      </c>
      <c r="H157" s="4">
        <v>211887.99721041691</v>
      </c>
      <c r="I157" s="5">
        <v>42</v>
      </c>
      <c r="J157" s="4">
        <v>33902.079553666706</v>
      </c>
      <c r="K157" s="5">
        <v>8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24.539930556718751</v>
      </c>
      <c r="S157" s="6">
        <v>32.903228759765597</v>
      </c>
      <c r="U157" s="10">
        <f t="shared" si="4"/>
        <v>66312467.606972076</v>
      </c>
      <c r="W157" s="14">
        <f t="shared" si="5"/>
        <v>46311300.110294774</v>
      </c>
    </row>
    <row r="158" spans="1:23" ht="15" customHeight="1" x14ac:dyDescent="0.25">
      <c r="B158" s="13">
        <v>630</v>
      </c>
      <c r="C158" s="3">
        <v>44286.499537037038</v>
      </c>
      <c r="D158" s="4">
        <v>109969870.5522064</v>
      </c>
      <c r="E158" s="5">
        <v>24699</v>
      </c>
      <c r="F158" s="4">
        <v>5301437.6902046315</v>
      </c>
      <c r="G158" s="5">
        <v>1188</v>
      </c>
      <c r="H158" s="4">
        <v>266978.87648512534</v>
      </c>
      <c r="I158" s="5">
        <v>54</v>
      </c>
      <c r="J158" s="4">
        <v>38139.839497875051</v>
      </c>
      <c r="K158" s="5">
        <v>8</v>
      </c>
      <c r="L158" s="4">
        <v>4237.7599442083383</v>
      </c>
      <c r="M158" s="5">
        <v>1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24.539930556718751</v>
      </c>
      <c r="S158" s="6">
        <v>32.903228759765597</v>
      </c>
      <c r="U158" s="10">
        <f t="shared" si="4"/>
        <v>115580664.71833825</v>
      </c>
      <c r="W158" s="14">
        <f t="shared" si="5"/>
        <v>95579497.221660942</v>
      </c>
    </row>
    <row r="159" spans="1:23" ht="15" customHeight="1" x14ac:dyDescent="0.25">
      <c r="B159" s="13">
        <v>635</v>
      </c>
      <c r="C159" s="3">
        <v>44286.499594907407</v>
      </c>
      <c r="D159" s="4">
        <v>156542852.33905602</v>
      </c>
      <c r="E159" s="5">
        <v>35296</v>
      </c>
      <c r="F159" s="4">
        <v>6966877.3482785085</v>
      </c>
      <c r="G159" s="5">
        <v>1575</v>
      </c>
      <c r="H159" s="4">
        <v>292405.43615037535</v>
      </c>
      <c r="I159" s="5">
        <v>62</v>
      </c>
      <c r="J159" s="4">
        <v>29664.319609458369</v>
      </c>
      <c r="K159" s="5">
        <v>7</v>
      </c>
      <c r="L159" s="4">
        <v>0</v>
      </c>
      <c r="M159" s="5">
        <v>0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24.539930556718751</v>
      </c>
      <c r="S159" s="6">
        <v>32.903228759765597</v>
      </c>
      <c r="U159" s="10">
        <f t="shared" si="4"/>
        <v>163831799.44309437</v>
      </c>
      <c r="W159" s="14">
        <f t="shared" si="5"/>
        <v>143830631.94641706</v>
      </c>
    </row>
    <row r="160" spans="1:23" ht="15" customHeight="1" x14ac:dyDescent="0.25">
      <c r="B160" s="13">
        <v>640</v>
      </c>
      <c r="C160" s="3">
        <v>44286.499652777777</v>
      </c>
      <c r="D160" s="4">
        <v>119526019.22639619</v>
      </c>
      <c r="E160" s="5">
        <v>26954</v>
      </c>
      <c r="F160" s="4">
        <v>5301437.6902046315</v>
      </c>
      <c r="G160" s="5">
        <v>1181</v>
      </c>
      <c r="H160" s="4">
        <v>296643.19609458366</v>
      </c>
      <c r="I160" s="5">
        <v>60</v>
      </c>
      <c r="J160" s="4">
        <v>42377.599442083381</v>
      </c>
      <c r="K160" s="5">
        <v>9</v>
      </c>
      <c r="L160" s="4">
        <v>4237.7599442083383</v>
      </c>
      <c r="M160" s="5">
        <v>0</v>
      </c>
      <c r="N160" s="4">
        <v>4237.7599442083383</v>
      </c>
      <c r="O160" s="5">
        <v>1</v>
      </c>
      <c r="P160" s="5">
        <v>5</v>
      </c>
      <c r="Q160" s="6">
        <v>2.3597372509961577E-4</v>
      </c>
      <c r="R160" s="6">
        <v>24.539930556718751</v>
      </c>
      <c r="S160" s="6">
        <v>33.0645141601563</v>
      </c>
      <c r="U160" s="10">
        <f t="shared" si="4"/>
        <v>125174953.23202592</v>
      </c>
      <c r="W160" s="14">
        <f t="shared" si="5"/>
        <v>105173785.73534861</v>
      </c>
    </row>
    <row r="161" spans="1:23" ht="15" customHeight="1" x14ac:dyDescent="0.25">
      <c r="B161" s="13">
        <v>645</v>
      </c>
      <c r="C161" s="3">
        <v>44286.499710648146</v>
      </c>
      <c r="D161" s="4">
        <v>66032775.450654335</v>
      </c>
      <c r="E161" s="5">
        <v>14785</v>
      </c>
      <c r="F161" s="4">
        <v>3377494.6755340458</v>
      </c>
      <c r="G161" s="5">
        <v>754</v>
      </c>
      <c r="H161" s="4">
        <v>182223.67760095856</v>
      </c>
      <c r="I161" s="5">
        <v>33</v>
      </c>
      <c r="J161" s="4">
        <v>42377.599442083381</v>
      </c>
      <c r="K161" s="5">
        <v>10</v>
      </c>
      <c r="L161" s="4">
        <v>0</v>
      </c>
      <c r="M161" s="5">
        <v>0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24.539930556718751</v>
      </c>
      <c r="S161" s="6">
        <v>33.225807189941399</v>
      </c>
      <c r="U161" s="10">
        <f t="shared" si="4"/>
        <v>69634871.403231427</v>
      </c>
      <c r="W161" s="14">
        <f t="shared" si="5"/>
        <v>49633703.906554125</v>
      </c>
    </row>
    <row r="162" spans="1:23" ht="15" customHeight="1" x14ac:dyDescent="0.25">
      <c r="B162" s="13">
        <v>650</v>
      </c>
      <c r="C162" s="3">
        <v>44286.499768518515</v>
      </c>
      <c r="D162" s="4">
        <v>101884224.57865687</v>
      </c>
      <c r="E162" s="5">
        <v>22779</v>
      </c>
      <c r="F162" s="4">
        <v>5352290.8095351318</v>
      </c>
      <c r="G162" s="5">
        <v>1194</v>
      </c>
      <c r="H162" s="4">
        <v>292405.43615037535</v>
      </c>
      <c r="I162" s="5">
        <v>58</v>
      </c>
      <c r="J162" s="4">
        <v>46615.359386291726</v>
      </c>
      <c r="K162" s="5">
        <v>9</v>
      </c>
      <c r="L162" s="4">
        <v>8475.5198884166766</v>
      </c>
      <c r="M162" s="5">
        <v>2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24.539930556718751</v>
      </c>
      <c r="S162" s="6">
        <v>33.225807189941399</v>
      </c>
      <c r="U162" s="10">
        <f t="shared" si="4"/>
        <v>107584011.70361708</v>
      </c>
      <c r="W162" s="14">
        <f t="shared" si="5"/>
        <v>87582844.206939787</v>
      </c>
    </row>
    <row r="163" spans="1:23" ht="15" customHeight="1" x14ac:dyDescent="0.25">
      <c r="B163" s="13">
        <v>655</v>
      </c>
      <c r="C163" s="3">
        <v>44286.499826388892</v>
      </c>
      <c r="D163" s="4">
        <v>112792218.67504914</v>
      </c>
      <c r="E163" s="5">
        <v>25382</v>
      </c>
      <c r="F163" s="4">
        <v>5229395.7711530896</v>
      </c>
      <c r="G163" s="5">
        <v>1188</v>
      </c>
      <c r="H163" s="4">
        <v>194936.95743358356</v>
      </c>
      <c r="I163" s="5">
        <v>41</v>
      </c>
      <c r="J163" s="4">
        <v>21188.799721041691</v>
      </c>
      <c r="K163" s="5">
        <v>5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24.539930556718751</v>
      </c>
      <c r="S163" s="6">
        <v>33.225807189941399</v>
      </c>
      <c r="U163" s="10">
        <f t="shared" si="4"/>
        <v>118237740.20335686</v>
      </c>
      <c r="W163" s="14">
        <f t="shared" si="5"/>
        <v>98236572.706679553</v>
      </c>
    </row>
    <row r="164" spans="1:23" ht="15" customHeight="1" x14ac:dyDescent="0.25">
      <c r="A164" s="13">
        <v>11</v>
      </c>
      <c r="B164" s="13">
        <v>660</v>
      </c>
      <c r="C164" s="3">
        <v>44286.499884259261</v>
      </c>
      <c r="D164" s="4">
        <v>63286707.006807327</v>
      </c>
      <c r="E164" s="5">
        <v>14167</v>
      </c>
      <c r="F164" s="4">
        <v>3250361.8772077956</v>
      </c>
      <c r="G164" s="5">
        <v>717</v>
      </c>
      <c r="H164" s="4">
        <v>211887.99721041691</v>
      </c>
      <c r="I164" s="5">
        <v>36</v>
      </c>
      <c r="J164" s="4">
        <v>59328.639218916738</v>
      </c>
      <c r="K164" s="5">
        <v>14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24.539930556718751</v>
      </c>
      <c r="S164" s="6">
        <v>33.225807189941399</v>
      </c>
      <c r="U164" s="10">
        <f t="shared" si="4"/>
        <v>66808285.520444453</v>
      </c>
      <c r="W164" s="14">
        <f t="shared" si="5"/>
        <v>46807118.023767151</v>
      </c>
    </row>
    <row r="165" spans="1:23" ht="15" customHeight="1" x14ac:dyDescent="0.25">
      <c r="B165" s="13">
        <v>665</v>
      </c>
      <c r="C165" s="3">
        <v>44286.499942129631</v>
      </c>
      <c r="D165" s="4">
        <v>49018169.274657845</v>
      </c>
      <c r="E165" s="5">
        <v>10961</v>
      </c>
      <c r="F165" s="4">
        <v>2568082.526190253</v>
      </c>
      <c r="G165" s="5">
        <v>553</v>
      </c>
      <c r="H165" s="4">
        <v>224601.27704304195</v>
      </c>
      <c r="I165" s="5">
        <v>43</v>
      </c>
      <c r="J165" s="4">
        <v>42377.599442083381</v>
      </c>
      <c r="K165" s="5">
        <v>7</v>
      </c>
      <c r="L165" s="4">
        <v>12713.279832625016</v>
      </c>
      <c r="M165" s="5">
        <v>0</v>
      </c>
      <c r="N165" s="4">
        <v>12713.279832625016</v>
      </c>
      <c r="O165" s="5">
        <v>3</v>
      </c>
      <c r="P165" s="5">
        <v>5</v>
      </c>
      <c r="Q165" s="6">
        <v>2.3597372509961577E-4</v>
      </c>
      <c r="R165" s="6">
        <v>24.539930556718751</v>
      </c>
      <c r="S165" s="6">
        <v>33.225807189941399</v>
      </c>
      <c r="U165" s="10">
        <f t="shared" si="4"/>
        <v>51878657.236998469</v>
      </c>
      <c r="W165" s="14">
        <f t="shared" si="5"/>
        <v>31877489.740321167</v>
      </c>
    </row>
    <row r="166" spans="1:23" ht="15" customHeight="1" x14ac:dyDescent="0.25">
      <c r="B166" s="13">
        <v>670</v>
      </c>
      <c r="C166" s="3">
        <v>44286.5</v>
      </c>
      <c r="D166" s="4">
        <v>38627181.891459003</v>
      </c>
      <c r="E166" s="5">
        <v>8500</v>
      </c>
      <c r="F166" s="4">
        <v>2606222.3656881279</v>
      </c>
      <c r="G166" s="5">
        <v>548</v>
      </c>
      <c r="H166" s="4">
        <v>283929.91626195872</v>
      </c>
      <c r="I166" s="5">
        <v>60</v>
      </c>
      <c r="J166" s="4">
        <v>29664.319609458369</v>
      </c>
      <c r="K166" s="5">
        <v>6</v>
      </c>
      <c r="L166" s="4">
        <v>4237.7599442083383</v>
      </c>
      <c r="M166" s="5">
        <v>1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24.539930556718751</v>
      </c>
      <c r="S166" s="6">
        <v>33.387100219726598</v>
      </c>
      <c r="U166" s="10">
        <f t="shared" si="4"/>
        <v>41551236.252962753</v>
      </c>
      <c r="W166" s="14">
        <f t="shared" si="5"/>
        <v>21550068.756285451</v>
      </c>
    </row>
    <row r="167" spans="1:23" ht="15" customHeight="1" x14ac:dyDescent="0.25">
      <c r="B167" s="13">
        <v>675</v>
      </c>
      <c r="C167" s="3">
        <v>44286.500057870369</v>
      </c>
      <c r="D167" s="4">
        <v>70249346.595141619</v>
      </c>
      <c r="E167" s="5">
        <v>15644</v>
      </c>
      <c r="F167" s="4">
        <v>3953830.0279463795</v>
      </c>
      <c r="G167" s="5">
        <v>879</v>
      </c>
      <c r="H167" s="4">
        <v>228839.03698725029</v>
      </c>
      <c r="I167" s="5">
        <v>47</v>
      </c>
      <c r="J167" s="4">
        <v>29664.319609458369</v>
      </c>
      <c r="K167" s="5">
        <v>5</v>
      </c>
      <c r="L167" s="4">
        <v>8475.5198884166766</v>
      </c>
      <c r="M167" s="5">
        <v>2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24.539930556718751</v>
      </c>
      <c r="S167" s="6">
        <v>33.225807189941399</v>
      </c>
      <c r="U167" s="10">
        <f t="shared" si="4"/>
        <v>74470155.499573126</v>
      </c>
      <c r="W167" s="14">
        <f t="shared" si="5"/>
        <v>54468988.002895825</v>
      </c>
    </row>
    <row r="168" spans="1:23" ht="15" customHeight="1" x14ac:dyDescent="0.25">
      <c r="B168" s="13">
        <v>680</v>
      </c>
      <c r="C168" s="3">
        <v>44286.500115740739</v>
      </c>
      <c r="D168" s="4">
        <v>110359744.46707356</v>
      </c>
      <c r="E168" s="5">
        <v>24825</v>
      </c>
      <c r="F168" s="4">
        <v>5157353.8521015476</v>
      </c>
      <c r="G168" s="5">
        <v>1164</v>
      </c>
      <c r="H168" s="4">
        <v>224601.27704304195</v>
      </c>
      <c r="I168" s="5">
        <v>42</v>
      </c>
      <c r="J168" s="4">
        <v>46615.359386291726</v>
      </c>
      <c r="K168" s="5">
        <v>10</v>
      </c>
      <c r="L168" s="4">
        <v>4237.7599442083383</v>
      </c>
      <c r="M168" s="5">
        <v>1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24.539930556718751</v>
      </c>
      <c r="S168" s="6">
        <v>33.225807189941399</v>
      </c>
      <c r="U168" s="10">
        <f t="shared" si="4"/>
        <v>115792552.71554866</v>
      </c>
      <c r="W168" s="14">
        <f t="shared" si="5"/>
        <v>95791385.218871355</v>
      </c>
    </row>
    <row r="169" spans="1:23" ht="15" customHeight="1" x14ac:dyDescent="0.25">
      <c r="B169" s="13">
        <v>685</v>
      </c>
      <c r="C169" s="3">
        <v>44286.500173611108</v>
      </c>
      <c r="D169" s="4">
        <v>106893256.83271113</v>
      </c>
      <c r="E169" s="5">
        <v>23987</v>
      </c>
      <c r="F169" s="4">
        <v>5242109.0509857144</v>
      </c>
      <c r="G169" s="5">
        <v>1173</v>
      </c>
      <c r="H169" s="4">
        <v>271216.63642933365</v>
      </c>
      <c r="I169" s="5">
        <v>54</v>
      </c>
      <c r="J169" s="4">
        <v>42377.599442083381</v>
      </c>
      <c r="K169" s="5">
        <v>9</v>
      </c>
      <c r="L169" s="4">
        <v>4237.7599442083383</v>
      </c>
      <c r="M169" s="5">
        <v>0</v>
      </c>
      <c r="N169" s="4">
        <v>4237.7599442083383</v>
      </c>
      <c r="O169" s="5">
        <v>1</v>
      </c>
      <c r="P169" s="5">
        <v>5</v>
      </c>
      <c r="Q169" s="6">
        <v>2.3597372509961577E-4</v>
      </c>
      <c r="R169" s="6">
        <v>24.539930556718751</v>
      </c>
      <c r="S169" s="6">
        <v>33.225807189941399</v>
      </c>
      <c r="U169" s="10">
        <f t="shared" si="4"/>
        <v>112457435.63945669</v>
      </c>
      <c r="W169" s="14">
        <f t="shared" si="5"/>
        <v>92456268.14277938</v>
      </c>
    </row>
    <row r="170" spans="1:23" ht="15" customHeight="1" x14ac:dyDescent="0.25">
      <c r="B170" s="13">
        <v>690</v>
      </c>
      <c r="C170" s="3">
        <v>44286.500231481485</v>
      </c>
      <c r="D170" s="4">
        <v>55302767.271918818</v>
      </c>
      <c r="E170" s="5">
        <v>12283</v>
      </c>
      <c r="F170" s="4">
        <v>3250361.8772077956</v>
      </c>
      <c r="G170" s="5">
        <v>695</v>
      </c>
      <c r="H170" s="4">
        <v>305118.71598300041</v>
      </c>
      <c r="I170" s="5">
        <v>56</v>
      </c>
      <c r="J170" s="4">
        <v>67804.159107333413</v>
      </c>
      <c r="K170" s="5">
        <v>15</v>
      </c>
      <c r="L170" s="4">
        <v>4237.7599442083383</v>
      </c>
      <c r="M170" s="5">
        <v>0</v>
      </c>
      <c r="N170" s="4">
        <v>4237.7599442083383</v>
      </c>
      <c r="O170" s="5">
        <v>1</v>
      </c>
      <c r="P170" s="5">
        <v>5</v>
      </c>
      <c r="Q170" s="6">
        <v>2.3597372509961577E-4</v>
      </c>
      <c r="R170" s="6">
        <v>24.539930556718751</v>
      </c>
      <c r="S170" s="6">
        <v>33.387100219726598</v>
      </c>
      <c r="U170" s="10">
        <f t="shared" si="4"/>
        <v>58934527.544105366</v>
      </c>
      <c r="W170" s="14">
        <f t="shared" si="5"/>
        <v>38933360.047428064</v>
      </c>
    </row>
    <row r="171" spans="1:23" ht="15" customHeight="1" x14ac:dyDescent="0.25">
      <c r="B171" s="13">
        <v>695</v>
      </c>
      <c r="C171" s="3">
        <v>44286.500289351854</v>
      </c>
      <c r="D171" s="4">
        <v>34389421.947250664</v>
      </c>
      <c r="E171" s="5">
        <v>7460</v>
      </c>
      <c r="F171" s="4">
        <v>2775732.763456462</v>
      </c>
      <c r="G171" s="5">
        <v>572</v>
      </c>
      <c r="H171" s="4">
        <v>351734.07536929211</v>
      </c>
      <c r="I171" s="5">
        <v>71</v>
      </c>
      <c r="J171" s="4">
        <v>50853.119330500063</v>
      </c>
      <c r="K171" s="5">
        <v>10</v>
      </c>
      <c r="L171" s="4">
        <v>8475.5198884166766</v>
      </c>
      <c r="M171" s="5">
        <v>1</v>
      </c>
      <c r="N171" s="4">
        <v>4237.7599442083383</v>
      </c>
      <c r="O171" s="5">
        <v>1</v>
      </c>
      <c r="P171" s="5">
        <v>5</v>
      </c>
      <c r="Q171" s="6">
        <v>2.3597372509961577E-4</v>
      </c>
      <c r="R171" s="6">
        <v>24.539930556718751</v>
      </c>
      <c r="S171" s="6">
        <v>33.387100219726598</v>
      </c>
      <c r="U171" s="10">
        <f t="shared" si="4"/>
        <v>37580455.185239546</v>
      </c>
      <c r="W171" s="14">
        <f t="shared" si="5"/>
        <v>17579287.688562244</v>
      </c>
    </row>
    <row r="172" spans="1:23" ht="15" customHeight="1" x14ac:dyDescent="0.25">
      <c r="B172" s="13">
        <v>700</v>
      </c>
      <c r="C172" s="3">
        <v>44286.500347222223</v>
      </c>
      <c r="D172" s="4">
        <v>55811298.465223819</v>
      </c>
      <c r="E172" s="5">
        <v>12385</v>
      </c>
      <c r="F172" s="4">
        <v>3326641.556203546</v>
      </c>
      <c r="G172" s="5">
        <v>696</v>
      </c>
      <c r="H172" s="4">
        <v>377160.63503454212</v>
      </c>
      <c r="I172" s="5">
        <v>75</v>
      </c>
      <c r="J172" s="4">
        <v>59328.639218916738</v>
      </c>
      <c r="K172" s="5">
        <v>14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24.539930556718751</v>
      </c>
      <c r="S172" s="6">
        <v>33.225807189941399</v>
      </c>
      <c r="U172" s="10">
        <f t="shared" si="4"/>
        <v>59574429.295680821</v>
      </c>
      <c r="W172" s="14">
        <f t="shared" si="5"/>
        <v>39573261.799003519</v>
      </c>
    </row>
    <row r="173" spans="1:23" ht="15" customHeight="1" x14ac:dyDescent="0.25">
      <c r="B173" s="13">
        <v>705</v>
      </c>
      <c r="C173" s="3">
        <v>44286.500405092593</v>
      </c>
      <c r="D173" s="4">
        <v>103358965.03924137</v>
      </c>
      <c r="E173" s="5">
        <v>23075</v>
      </c>
      <c r="F173" s="4">
        <v>5572654.3266339656</v>
      </c>
      <c r="G173" s="5">
        <v>1238</v>
      </c>
      <c r="H173" s="4">
        <v>326307.51570404205</v>
      </c>
      <c r="I173" s="5">
        <v>68</v>
      </c>
      <c r="J173" s="4">
        <v>38139.839497875051</v>
      </c>
      <c r="K173" s="5">
        <v>8</v>
      </c>
      <c r="L173" s="4">
        <v>4237.7599442083383</v>
      </c>
      <c r="M173" s="5">
        <v>1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24.539930556718751</v>
      </c>
      <c r="S173" s="6">
        <v>33.225807189941399</v>
      </c>
      <c r="U173" s="10">
        <f t="shared" si="4"/>
        <v>109300304.48102146</v>
      </c>
      <c r="W173" s="14">
        <f t="shared" si="5"/>
        <v>89299136.984344155</v>
      </c>
    </row>
    <row r="174" spans="1:23" ht="15" customHeight="1" x14ac:dyDescent="0.25">
      <c r="B174" s="13">
        <v>710</v>
      </c>
      <c r="C174" s="3">
        <v>44286.500462962962</v>
      </c>
      <c r="D174" s="4">
        <v>59871072.491775408</v>
      </c>
      <c r="E174" s="5">
        <v>13210</v>
      </c>
      <c r="F174" s="4">
        <v>3890263.6287832549</v>
      </c>
      <c r="G174" s="5">
        <v>831</v>
      </c>
      <c r="H174" s="4">
        <v>368685.11514612543</v>
      </c>
      <c r="I174" s="5">
        <v>71</v>
      </c>
      <c r="J174" s="4">
        <v>67804.159107333413</v>
      </c>
      <c r="K174" s="5">
        <v>14</v>
      </c>
      <c r="L174" s="4">
        <v>8475.5198884166766</v>
      </c>
      <c r="M174" s="5">
        <v>2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24.539930556718751</v>
      </c>
      <c r="S174" s="6">
        <v>33.225807189941399</v>
      </c>
      <c r="U174" s="10">
        <f t="shared" si="4"/>
        <v>64206300.914700538</v>
      </c>
      <c r="W174" s="14">
        <f t="shared" si="5"/>
        <v>44205133.418023236</v>
      </c>
    </row>
    <row r="175" spans="1:23" ht="15" customHeight="1" x14ac:dyDescent="0.25">
      <c r="B175" s="13">
        <v>715</v>
      </c>
      <c r="C175" s="3">
        <v>44286.500520833331</v>
      </c>
      <c r="D175" s="4">
        <v>38767027.969617881</v>
      </c>
      <c r="E175" s="5">
        <v>8500</v>
      </c>
      <c r="F175" s="4">
        <v>2746068.4438470034</v>
      </c>
      <c r="G175" s="5">
        <v>561</v>
      </c>
      <c r="H175" s="4">
        <v>368685.11514612543</v>
      </c>
      <c r="I175" s="5">
        <v>63</v>
      </c>
      <c r="J175" s="4">
        <v>101706.23866100013</v>
      </c>
      <c r="K175" s="5">
        <v>21</v>
      </c>
      <c r="L175" s="4">
        <v>12713.279832625016</v>
      </c>
      <c r="M175" s="5">
        <v>2</v>
      </c>
      <c r="N175" s="4">
        <v>4237.7599442083383</v>
      </c>
      <c r="O175" s="5">
        <v>1</v>
      </c>
      <c r="P175" s="5">
        <v>5</v>
      </c>
      <c r="Q175" s="6">
        <v>2.3597372509961577E-4</v>
      </c>
      <c r="R175" s="6">
        <v>24.539930556718751</v>
      </c>
      <c r="S175" s="6">
        <v>33.0645141601563</v>
      </c>
      <c r="U175" s="10">
        <f t="shared" si="4"/>
        <v>42000438.807048835</v>
      </c>
      <c r="W175" s="14">
        <f t="shared" si="5"/>
        <v>21999271.310371533</v>
      </c>
    </row>
    <row r="176" spans="1:23" ht="15" customHeight="1" x14ac:dyDescent="0.25">
      <c r="A176" s="13">
        <v>12</v>
      </c>
      <c r="B176" s="13">
        <v>720</v>
      </c>
      <c r="C176" s="3">
        <v>44286.500578703701</v>
      </c>
      <c r="D176" s="4">
        <v>66007348.89098908</v>
      </c>
      <c r="E176" s="5">
        <v>14631</v>
      </c>
      <c r="F176" s="4">
        <v>4004683.1472768798</v>
      </c>
      <c r="G176" s="5">
        <v>872</v>
      </c>
      <c r="H176" s="4">
        <v>309356.47592720872</v>
      </c>
      <c r="I176" s="5">
        <v>67</v>
      </c>
      <c r="J176" s="4">
        <v>25426.559665250032</v>
      </c>
      <c r="K176" s="5">
        <v>6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24.539930556718751</v>
      </c>
      <c r="S176" s="6">
        <v>33.0645141601563</v>
      </c>
      <c r="U176" s="10">
        <f t="shared" si="4"/>
        <v>70346815.07385841</v>
      </c>
      <c r="W176" s="14">
        <f t="shared" si="5"/>
        <v>50345647.577181108</v>
      </c>
    </row>
    <row r="177" spans="1:23" ht="15" customHeight="1" x14ac:dyDescent="0.25">
      <c r="B177" s="13">
        <v>725</v>
      </c>
      <c r="C177" s="3">
        <v>44286.500636574077</v>
      </c>
      <c r="D177" s="4">
        <v>83437255.541517973</v>
      </c>
      <c r="E177" s="5">
        <v>18721</v>
      </c>
      <c r="F177" s="4">
        <v>4102151.6259936718</v>
      </c>
      <c r="G177" s="5">
        <v>898</v>
      </c>
      <c r="H177" s="4">
        <v>296643.19609458366</v>
      </c>
      <c r="I177" s="5">
        <v>53</v>
      </c>
      <c r="J177" s="4">
        <v>72041.919051541758</v>
      </c>
      <c r="K177" s="5">
        <v>11</v>
      </c>
      <c r="L177" s="4">
        <v>25426.559665250032</v>
      </c>
      <c r="M177" s="5">
        <v>2</v>
      </c>
      <c r="N177" s="4">
        <v>16951.039776833353</v>
      </c>
      <c r="O177" s="5">
        <v>4</v>
      </c>
      <c r="P177" s="5">
        <v>5</v>
      </c>
      <c r="Q177" s="6">
        <v>2.3597372509961577E-4</v>
      </c>
      <c r="R177" s="6">
        <v>24.539930556718751</v>
      </c>
      <c r="S177" s="6">
        <v>33.0645141601563</v>
      </c>
      <c r="U177" s="10">
        <f t="shared" si="4"/>
        <v>87950469.882099852</v>
      </c>
      <c r="W177" s="14">
        <f t="shared" si="5"/>
        <v>67949302.385422558</v>
      </c>
    </row>
    <row r="178" spans="1:23" ht="15" customHeight="1" x14ac:dyDescent="0.25">
      <c r="B178" s="13">
        <v>730</v>
      </c>
      <c r="C178" s="3">
        <v>44286.500694444447</v>
      </c>
      <c r="D178" s="4">
        <v>63240091.64742104</v>
      </c>
      <c r="E178" s="5">
        <v>14108</v>
      </c>
      <c r="F178" s="4">
        <v>3453774.3545297957</v>
      </c>
      <c r="G178" s="5">
        <v>745</v>
      </c>
      <c r="H178" s="4">
        <v>296643.19609458366</v>
      </c>
      <c r="I178" s="5">
        <v>57</v>
      </c>
      <c r="J178" s="4">
        <v>55090.879274708401</v>
      </c>
      <c r="K178" s="5">
        <v>9</v>
      </c>
      <c r="L178" s="4">
        <v>16951.039776833353</v>
      </c>
      <c r="M178" s="5">
        <v>4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24.539930556718751</v>
      </c>
      <c r="S178" s="6">
        <v>33.0645141601563</v>
      </c>
      <c r="U178" s="10">
        <f t="shared" si="4"/>
        <v>67062551.117096961</v>
      </c>
      <c r="W178" s="14">
        <f t="shared" si="5"/>
        <v>47061383.620419659</v>
      </c>
    </row>
    <row r="179" spans="1:23" ht="15" customHeight="1" x14ac:dyDescent="0.25">
      <c r="B179" s="13">
        <v>735</v>
      </c>
      <c r="C179" s="3">
        <v>44286.500752314816</v>
      </c>
      <c r="D179" s="4">
        <v>90319377.690912306</v>
      </c>
      <c r="E179" s="5">
        <v>20198</v>
      </c>
      <c r="F179" s="4">
        <v>4725102.3377922969</v>
      </c>
      <c r="G179" s="5">
        <v>1042</v>
      </c>
      <c r="H179" s="4">
        <v>309356.47592720872</v>
      </c>
      <c r="I179" s="5">
        <v>68</v>
      </c>
      <c r="J179" s="4">
        <v>21188.799721041691</v>
      </c>
      <c r="K179" s="5">
        <v>4</v>
      </c>
      <c r="L179" s="4">
        <v>4237.7599442083383</v>
      </c>
      <c r="M179" s="5">
        <v>0</v>
      </c>
      <c r="N179" s="4">
        <v>4237.7599442083383</v>
      </c>
      <c r="O179" s="5">
        <v>1</v>
      </c>
      <c r="P179" s="5">
        <v>5</v>
      </c>
      <c r="Q179" s="6">
        <v>2.3597372509961577E-4</v>
      </c>
      <c r="R179" s="6">
        <v>24.539930556718751</v>
      </c>
      <c r="S179" s="6">
        <v>33.225807189941399</v>
      </c>
      <c r="U179" s="10">
        <f t="shared" si="4"/>
        <v>95383500.824241281</v>
      </c>
      <c r="W179" s="14">
        <f t="shared" si="5"/>
        <v>75382333.327563971</v>
      </c>
    </row>
    <row r="180" spans="1:23" ht="15" customHeight="1" x14ac:dyDescent="0.25">
      <c r="B180" s="13">
        <v>740</v>
      </c>
      <c r="C180" s="3">
        <v>44286.500810185185</v>
      </c>
      <c r="D180" s="4">
        <v>90628734.166839525</v>
      </c>
      <c r="E180" s="5">
        <v>20298</v>
      </c>
      <c r="F180" s="4">
        <v>4610682.8192986725</v>
      </c>
      <c r="G180" s="5">
        <v>1006</v>
      </c>
      <c r="H180" s="4">
        <v>347496.31542508374</v>
      </c>
      <c r="I180" s="5">
        <v>74</v>
      </c>
      <c r="J180" s="4">
        <v>33902.079553666706</v>
      </c>
      <c r="K180" s="5">
        <v>7</v>
      </c>
      <c r="L180" s="4">
        <v>4237.7599442083383</v>
      </c>
      <c r="M180" s="5">
        <v>1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24.539930556718751</v>
      </c>
      <c r="S180" s="6">
        <v>33.225807189941399</v>
      </c>
      <c r="U180" s="10">
        <f t="shared" si="4"/>
        <v>95625053.141061157</v>
      </c>
      <c r="W180" s="14">
        <f t="shared" si="5"/>
        <v>75623885.644383848</v>
      </c>
    </row>
    <row r="181" spans="1:23" ht="15" customHeight="1" x14ac:dyDescent="0.25">
      <c r="B181" s="13">
        <v>745</v>
      </c>
      <c r="C181" s="3">
        <v>44286.500868055555</v>
      </c>
      <c r="D181" s="4">
        <v>32872303.887224082</v>
      </c>
      <c r="E181" s="5">
        <v>7251</v>
      </c>
      <c r="F181" s="4">
        <v>2144306.5317694191</v>
      </c>
      <c r="G181" s="5">
        <v>437</v>
      </c>
      <c r="H181" s="4">
        <v>292405.43615037535</v>
      </c>
      <c r="I181" s="5">
        <v>57</v>
      </c>
      <c r="J181" s="4">
        <v>50853.119330500063</v>
      </c>
      <c r="K181" s="5">
        <v>11</v>
      </c>
      <c r="L181" s="4">
        <v>4237.7599442083383</v>
      </c>
      <c r="M181" s="5">
        <v>0</v>
      </c>
      <c r="N181" s="4">
        <v>4237.7599442083383</v>
      </c>
      <c r="O181" s="5">
        <v>1</v>
      </c>
      <c r="P181" s="5">
        <v>5</v>
      </c>
      <c r="Q181" s="6">
        <v>2.3597372509961577E-4</v>
      </c>
      <c r="R181" s="6">
        <v>24.539930556718751</v>
      </c>
      <c r="S181" s="6">
        <v>33.225807189941399</v>
      </c>
      <c r="U181" s="10">
        <f t="shared" si="4"/>
        <v>35368344.494362794</v>
      </c>
      <c r="W181" s="14">
        <f t="shared" si="5"/>
        <v>15367176.997685492</v>
      </c>
    </row>
    <row r="182" spans="1:23" ht="15" customHeight="1" x14ac:dyDescent="0.25">
      <c r="B182" s="13">
        <v>750</v>
      </c>
      <c r="C182" s="3">
        <v>44286.500925925924</v>
      </c>
      <c r="D182" s="4">
        <v>21765135.073454026</v>
      </c>
      <c r="E182" s="5">
        <v>4697</v>
      </c>
      <c r="F182" s="4">
        <v>1860376.6155074604</v>
      </c>
      <c r="G182" s="5">
        <v>380</v>
      </c>
      <c r="H182" s="4">
        <v>250027.83670829199</v>
      </c>
      <c r="I182" s="5">
        <v>47</v>
      </c>
      <c r="J182" s="4">
        <v>50853.119330500063</v>
      </c>
      <c r="K182" s="5">
        <v>10</v>
      </c>
      <c r="L182" s="4">
        <v>8475.5198884166766</v>
      </c>
      <c r="M182" s="5">
        <v>1</v>
      </c>
      <c r="N182" s="4">
        <v>4237.7599442083383</v>
      </c>
      <c r="O182" s="5">
        <v>1</v>
      </c>
      <c r="P182" s="5">
        <v>5</v>
      </c>
      <c r="Q182" s="6">
        <v>2.3597372509961577E-4</v>
      </c>
      <c r="R182" s="6">
        <v>24.539930556718751</v>
      </c>
      <c r="S182" s="6">
        <v>33.0645141601563</v>
      </c>
      <c r="U182" s="10">
        <f t="shared" si="4"/>
        <v>23939105.924832903</v>
      </c>
      <c r="W182" s="14">
        <f t="shared" si="5"/>
        <v>3937938.428155601</v>
      </c>
    </row>
    <row r="183" spans="1:23" ht="15" customHeight="1" x14ac:dyDescent="0.25">
      <c r="B183" s="13">
        <v>755</v>
      </c>
      <c r="C183" s="3">
        <v>44286.500983796293</v>
      </c>
      <c r="D183" s="4">
        <v>19845429.81872765</v>
      </c>
      <c r="E183" s="5">
        <v>4292</v>
      </c>
      <c r="F183" s="4">
        <v>1656964.1381854604</v>
      </c>
      <c r="G183" s="5">
        <v>334</v>
      </c>
      <c r="H183" s="4">
        <v>241552.3168198753</v>
      </c>
      <c r="I183" s="5">
        <v>42</v>
      </c>
      <c r="J183" s="4">
        <v>63566.399163125076</v>
      </c>
      <c r="K183" s="5">
        <v>11</v>
      </c>
      <c r="L183" s="4">
        <v>16951.039776833353</v>
      </c>
      <c r="M183" s="5">
        <v>0</v>
      </c>
      <c r="N183" s="4">
        <v>16951.039776833353</v>
      </c>
      <c r="O183" s="5">
        <v>4</v>
      </c>
      <c r="P183" s="5">
        <v>5</v>
      </c>
      <c r="Q183" s="6">
        <v>2.3597372509961577E-4</v>
      </c>
      <c r="R183" s="6">
        <v>24.539930556718751</v>
      </c>
      <c r="S183" s="6">
        <v>33.0645141601563</v>
      </c>
      <c r="U183" s="10">
        <f t="shared" si="4"/>
        <v>21841414.752449773</v>
      </c>
      <c r="W183" s="14">
        <f t="shared" si="5"/>
        <v>1840247.2557724714</v>
      </c>
    </row>
    <row r="184" spans="1:23" ht="15" customHeight="1" x14ac:dyDescent="0.25">
      <c r="B184" s="13">
        <v>760</v>
      </c>
      <c r="C184" s="3">
        <v>44286.50104166667</v>
      </c>
      <c r="D184" s="4">
        <v>19548786.622633066</v>
      </c>
      <c r="E184" s="5">
        <v>4224</v>
      </c>
      <c r="F184" s="4">
        <v>1648488.6182970437</v>
      </c>
      <c r="G184" s="5">
        <v>329</v>
      </c>
      <c r="H184" s="4">
        <v>254265.5966525003</v>
      </c>
      <c r="I184" s="5">
        <v>48</v>
      </c>
      <c r="J184" s="4">
        <v>50853.119330500063</v>
      </c>
      <c r="K184" s="5">
        <v>12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24.539930556718751</v>
      </c>
      <c r="S184" s="6">
        <v>32.741935729980497</v>
      </c>
      <c r="U184" s="10">
        <f t="shared" si="4"/>
        <v>21502393.95691311</v>
      </c>
      <c r="W184" s="14">
        <f t="shared" si="5"/>
        <v>1501226.460235808</v>
      </c>
    </row>
    <row r="185" spans="1:23" ht="15" customHeight="1" x14ac:dyDescent="0.25">
      <c r="B185" s="13">
        <v>765</v>
      </c>
      <c r="C185" s="3">
        <v>44286.501099537039</v>
      </c>
      <c r="D185" s="4">
        <v>35694652.010066837</v>
      </c>
      <c r="E185" s="5">
        <v>7803</v>
      </c>
      <c r="F185" s="4">
        <v>2627411.1654091701</v>
      </c>
      <c r="G185" s="5">
        <v>543</v>
      </c>
      <c r="H185" s="4">
        <v>326307.51570404205</v>
      </c>
      <c r="I185" s="5">
        <v>61</v>
      </c>
      <c r="J185" s="4">
        <v>67804.159107333413</v>
      </c>
      <c r="K185" s="5">
        <v>15</v>
      </c>
      <c r="L185" s="4">
        <v>4237.7599442083383</v>
      </c>
      <c r="M185" s="5">
        <v>0</v>
      </c>
      <c r="N185" s="4">
        <v>4237.7599442083383</v>
      </c>
      <c r="O185" s="5">
        <v>1</v>
      </c>
      <c r="P185" s="5">
        <v>5</v>
      </c>
      <c r="Q185" s="6">
        <v>2.3597372509961577E-4</v>
      </c>
      <c r="R185" s="6">
        <v>24.539930556718751</v>
      </c>
      <c r="S185" s="6">
        <v>32.741935729980497</v>
      </c>
      <c r="U185" s="10">
        <f t="shared" si="4"/>
        <v>38724650.370175801</v>
      </c>
      <c r="W185" s="14">
        <f t="shared" si="5"/>
        <v>18723482.873498499</v>
      </c>
    </row>
    <row r="186" spans="1:23" ht="15" customHeight="1" x14ac:dyDescent="0.25">
      <c r="B186" s="13">
        <v>770</v>
      </c>
      <c r="C186" s="3">
        <v>44286.501157407409</v>
      </c>
      <c r="D186" s="4">
        <v>48251134.724756144</v>
      </c>
      <c r="E186" s="5">
        <v>10701</v>
      </c>
      <c r="F186" s="4">
        <v>2902865.5617827121</v>
      </c>
      <c r="G186" s="5">
        <v>626</v>
      </c>
      <c r="H186" s="4">
        <v>250027.83670829199</v>
      </c>
      <c r="I186" s="5">
        <v>51</v>
      </c>
      <c r="J186" s="4">
        <v>33902.079553666706</v>
      </c>
      <c r="K186" s="5">
        <v>8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24.539930556718751</v>
      </c>
      <c r="S186" s="6">
        <v>32.741935729980497</v>
      </c>
      <c r="U186" s="10">
        <f t="shared" si="4"/>
        <v>51437930.20280081</v>
      </c>
      <c r="W186" s="14">
        <f t="shared" si="5"/>
        <v>31436762.706123509</v>
      </c>
    </row>
    <row r="187" spans="1:23" ht="15" customHeight="1" x14ac:dyDescent="0.25">
      <c r="B187" s="13">
        <v>775</v>
      </c>
      <c r="C187" s="3">
        <v>44286.501215277778</v>
      </c>
      <c r="D187" s="4">
        <v>55756207.585949108</v>
      </c>
      <c r="E187" s="5">
        <v>12396</v>
      </c>
      <c r="F187" s="4">
        <v>3224935.3175425455</v>
      </c>
      <c r="G187" s="5">
        <v>705</v>
      </c>
      <c r="H187" s="4">
        <v>237314.55687566695</v>
      </c>
      <c r="I187" s="5">
        <v>45</v>
      </c>
      <c r="J187" s="4">
        <v>46615.359386291726</v>
      </c>
      <c r="K187" s="5">
        <v>8</v>
      </c>
      <c r="L187" s="4">
        <v>12713.279832625016</v>
      </c>
      <c r="M187" s="5">
        <v>1</v>
      </c>
      <c r="N187" s="4">
        <v>8475.5198884166766</v>
      </c>
      <c r="O187" s="5">
        <v>2</v>
      </c>
      <c r="P187" s="5">
        <v>5</v>
      </c>
      <c r="Q187" s="6">
        <v>2.3597372509961577E-4</v>
      </c>
      <c r="R187" s="6">
        <v>24.539930556718751</v>
      </c>
      <c r="S187" s="6">
        <v>32.741935729980497</v>
      </c>
      <c r="U187" s="10">
        <f t="shared" si="4"/>
        <v>59286261.619474657</v>
      </c>
      <c r="W187" s="14">
        <f t="shared" si="5"/>
        <v>39285094.122797355</v>
      </c>
    </row>
    <row r="188" spans="1:23" ht="15" customHeight="1" x14ac:dyDescent="0.25">
      <c r="A188" s="13">
        <v>13</v>
      </c>
      <c r="B188" s="13">
        <v>780</v>
      </c>
      <c r="C188" s="3">
        <v>44286.501273148147</v>
      </c>
      <c r="D188" s="4">
        <v>42322508.562808678</v>
      </c>
      <c r="E188" s="5">
        <v>9374</v>
      </c>
      <c r="F188" s="4">
        <v>2597746.8457997115</v>
      </c>
      <c r="G188" s="5">
        <v>564</v>
      </c>
      <c r="H188" s="4">
        <v>207650.2372662086</v>
      </c>
      <c r="I188" s="5">
        <v>41</v>
      </c>
      <c r="J188" s="4">
        <v>33902.079553666706</v>
      </c>
      <c r="K188" s="5">
        <v>8</v>
      </c>
      <c r="L188" s="4">
        <v>0</v>
      </c>
      <c r="M188" s="5">
        <v>0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24.539930556718751</v>
      </c>
      <c r="S188" s="6">
        <v>33.0645141601563</v>
      </c>
      <c r="U188" s="10">
        <f t="shared" si="4"/>
        <v>45161807.725428261</v>
      </c>
      <c r="W188" s="14">
        <f t="shared" si="5"/>
        <v>25160640.228750959</v>
      </c>
    </row>
    <row r="189" spans="1:23" ht="15" customHeight="1" x14ac:dyDescent="0.25">
      <c r="B189" s="13">
        <v>785</v>
      </c>
      <c r="C189" s="3">
        <v>44286.501331018517</v>
      </c>
      <c r="D189" s="4">
        <v>35965868.646496169</v>
      </c>
      <c r="E189" s="5">
        <v>7929</v>
      </c>
      <c r="F189" s="4">
        <v>2364670.0488682529</v>
      </c>
      <c r="G189" s="5">
        <v>518</v>
      </c>
      <c r="H189" s="4">
        <v>169510.39776833353</v>
      </c>
      <c r="I189" s="5">
        <v>30</v>
      </c>
      <c r="J189" s="4">
        <v>42377.599442083381</v>
      </c>
      <c r="K189" s="5">
        <v>7</v>
      </c>
      <c r="L189" s="4">
        <v>12713.279832625016</v>
      </c>
      <c r="M189" s="5">
        <v>3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24.539930556718751</v>
      </c>
      <c r="S189" s="6">
        <v>33.0645141601563</v>
      </c>
      <c r="U189" s="10">
        <f t="shared" si="4"/>
        <v>38555139.97240746</v>
      </c>
      <c r="W189" s="14">
        <f t="shared" si="5"/>
        <v>18553972.475730158</v>
      </c>
    </row>
    <row r="190" spans="1:23" ht="15" customHeight="1" x14ac:dyDescent="0.25">
      <c r="B190" s="13">
        <v>790</v>
      </c>
      <c r="C190" s="3">
        <v>44286.501388888886</v>
      </c>
      <c r="D190" s="4">
        <v>40551124.906129591</v>
      </c>
      <c r="E190" s="5">
        <v>8978</v>
      </c>
      <c r="F190" s="4">
        <v>2504516.1270271279</v>
      </c>
      <c r="G190" s="5">
        <v>535</v>
      </c>
      <c r="H190" s="4">
        <v>237314.55687566695</v>
      </c>
      <c r="I190" s="5">
        <v>47</v>
      </c>
      <c r="J190" s="4">
        <v>38139.839497875051</v>
      </c>
      <c r="K190" s="5">
        <v>8</v>
      </c>
      <c r="L190" s="4">
        <v>4237.7599442083383</v>
      </c>
      <c r="M190" s="5">
        <v>0</v>
      </c>
      <c r="N190" s="4">
        <v>4237.7599442083383</v>
      </c>
      <c r="O190" s="5">
        <v>1</v>
      </c>
      <c r="P190" s="5">
        <v>5</v>
      </c>
      <c r="Q190" s="6">
        <v>2.3597372509961577E-4</v>
      </c>
      <c r="R190" s="6">
        <v>24.539930556718751</v>
      </c>
      <c r="S190" s="6">
        <v>33.0645141601563</v>
      </c>
      <c r="U190" s="10">
        <f t="shared" si="4"/>
        <v>43339570.949418679</v>
      </c>
      <c r="W190" s="14">
        <f t="shared" si="5"/>
        <v>23338403.452741377</v>
      </c>
    </row>
    <row r="191" spans="1:23" ht="15" customHeight="1" x14ac:dyDescent="0.25">
      <c r="B191" s="13">
        <v>795</v>
      </c>
      <c r="C191" s="3">
        <v>44286.501446759263</v>
      </c>
      <c r="D191" s="4">
        <v>55281578.472197779</v>
      </c>
      <c r="E191" s="5">
        <v>12332</v>
      </c>
      <c r="F191" s="4">
        <v>3021522.8402205454</v>
      </c>
      <c r="G191" s="5">
        <v>642</v>
      </c>
      <c r="H191" s="4">
        <v>300880.95603879204</v>
      </c>
      <c r="I191" s="5">
        <v>56</v>
      </c>
      <c r="J191" s="4">
        <v>63566.399163125076</v>
      </c>
      <c r="K191" s="5">
        <v>14</v>
      </c>
      <c r="L191" s="4">
        <v>4237.7599442083383</v>
      </c>
      <c r="M191" s="5">
        <v>0</v>
      </c>
      <c r="N191" s="4">
        <v>4237.7599442083383</v>
      </c>
      <c r="O191" s="5">
        <v>1</v>
      </c>
      <c r="P191" s="5">
        <v>5</v>
      </c>
      <c r="Q191" s="6">
        <v>2.3597372509961577E-4</v>
      </c>
      <c r="R191" s="6">
        <v>24.539930556718751</v>
      </c>
      <c r="S191" s="6">
        <v>33.0645141601563</v>
      </c>
      <c r="U191" s="10">
        <f t="shared" si="4"/>
        <v>58676024.187508665</v>
      </c>
      <c r="W191" s="14">
        <f t="shared" si="5"/>
        <v>38674856.690831363</v>
      </c>
    </row>
    <row r="192" spans="1:23" ht="15" customHeight="1" x14ac:dyDescent="0.25">
      <c r="B192" s="13">
        <v>800</v>
      </c>
      <c r="C192" s="3">
        <v>44286.501504629632</v>
      </c>
      <c r="D192" s="4">
        <v>48967316.15532735</v>
      </c>
      <c r="E192" s="5">
        <v>10844</v>
      </c>
      <c r="F192" s="4">
        <v>3013047.3203321286</v>
      </c>
      <c r="G192" s="5">
        <v>641</v>
      </c>
      <c r="H192" s="4">
        <v>296643.19609458366</v>
      </c>
      <c r="I192" s="5">
        <v>51</v>
      </c>
      <c r="J192" s="4">
        <v>80517.438939958432</v>
      </c>
      <c r="K192" s="5">
        <v>18</v>
      </c>
      <c r="L192" s="4">
        <v>4237.7599442083383</v>
      </c>
      <c r="M192" s="5">
        <v>0</v>
      </c>
      <c r="N192" s="4">
        <v>4237.7599442083383</v>
      </c>
      <c r="O192" s="5">
        <v>1</v>
      </c>
      <c r="P192" s="5">
        <v>5</v>
      </c>
      <c r="Q192" s="6">
        <v>2.3597372509961577E-4</v>
      </c>
      <c r="R192" s="6">
        <v>24.539930556718751</v>
      </c>
      <c r="S192" s="6">
        <v>32.903228759765597</v>
      </c>
      <c r="U192" s="10">
        <f t="shared" si="4"/>
        <v>52365999.630582429</v>
      </c>
      <c r="W192" s="14">
        <f t="shared" si="5"/>
        <v>32364832.133905128</v>
      </c>
    </row>
    <row r="193" spans="1:23" ht="15" customHeight="1" x14ac:dyDescent="0.25">
      <c r="B193" s="13">
        <v>805</v>
      </c>
      <c r="C193" s="3">
        <v>44286.501562500001</v>
      </c>
      <c r="D193" s="4">
        <v>55569746.148403943</v>
      </c>
      <c r="E193" s="5">
        <v>12391</v>
      </c>
      <c r="F193" s="4">
        <v>3059662.6797184204</v>
      </c>
      <c r="G193" s="5">
        <v>663</v>
      </c>
      <c r="H193" s="4">
        <v>250027.83670829199</v>
      </c>
      <c r="I193" s="5">
        <v>53</v>
      </c>
      <c r="J193" s="4">
        <v>25426.559665250032</v>
      </c>
      <c r="K193" s="5">
        <v>5</v>
      </c>
      <c r="L193" s="4">
        <v>4237.7599442083383</v>
      </c>
      <c r="M193" s="5">
        <v>1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24.539930556718751</v>
      </c>
      <c r="S193" s="6">
        <v>32.741935729980497</v>
      </c>
      <c r="U193" s="10">
        <f t="shared" si="4"/>
        <v>58909100.984440111</v>
      </c>
      <c r="W193" s="14">
        <f t="shared" si="5"/>
        <v>38907933.487762809</v>
      </c>
    </row>
    <row r="194" spans="1:23" ht="15" customHeight="1" x14ac:dyDescent="0.25">
      <c r="B194" s="13">
        <v>810</v>
      </c>
      <c r="C194" s="3">
        <v>44286.501620370371</v>
      </c>
      <c r="D194" s="4">
        <v>58019171.396156363</v>
      </c>
      <c r="E194" s="5">
        <v>12938</v>
      </c>
      <c r="F194" s="4">
        <v>3191033.237988879</v>
      </c>
      <c r="G194" s="5">
        <v>702</v>
      </c>
      <c r="H194" s="4">
        <v>216125.75715462526</v>
      </c>
      <c r="I194" s="5">
        <v>40</v>
      </c>
      <c r="J194" s="4">
        <v>46615.359386291726</v>
      </c>
      <c r="K194" s="5">
        <v>11</v>
      </c>
      <c r="L194" s="4">
        <v>0</v>
      </c>
      <c r="M194" s="5">
        <v>0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24.539930556718751</v>
      </c>
      <c r="S194" s="6">
        <v>32.580642700195298</v>
      </c>
      <c r="U194" s="10">
        <f t="shared" si="4"/>
        <v>61472945.750686169</v>
      </c>
      <c r="W194" s="14">
        <f t="shared" si="5"/>
        <v>41471778.254008867</v>
      </c>
    </row>
    <row r="195" spans="1:23" ht="15" customHeight="1" x14ac:dyDescent="0.25">
      <c r="B195" s="13">
        <v>815</v>
      </c>
      <c r="C195" s="3">
        <v>44286.50167824074</v>
      </c>
      <c r="D195" s="4">
        <v>44780409.330449514</v>
      </c>
      <c r="E195" s="5">
        <v>9940</v>
      </c>
      <c r="F195" s="4">
        <v>2657075.4850186282</v>
      </c>
      <c r="G195" s="5">
        <v>558</v>
      </c>
      <c r="H195" s="4">
        <v>292405.43615037535</v>
      </c>
      <c r="I195" s="5">
        <v>59</v>
      </c>
      <c r="J195" s="4">
        <v>42377.599442083381</v>
      </c>
      <c r="K195" s="5">
        <v>9</v>
      </c>
      <c r="L195" s="4">
        <v>4237.7599442083383</v>
      </c>
      <c r="M195" s="5">
        <v>0</v>
      </c>
      <c r="N195" s="4">
        <v>4237.7599442083383</v>
      </c>
      <c r="O195" s="5">
        <v>1</v>
      </c>
      <c r="P195" s="5">
        <v>5</v>
      </c>
      <c r="Q195" s="6">
        <v>2.3597372509961577E-4</v>
      </c>
      <c r="R195" s="6">
        <v>24.539930556718751</v>
      </c>
      <c r="S195" s="6">
        <v>32.580642700195298</v>
      </c>
      <c r="U195" s="10">
        <f t="shared" si="4"/>
        <v>47780743.370949008</v>
      </c>
      <c r="W195" s="14">
        <f t="shared" si="5"/>
        <v>27779575.874271706</v>
      </c>
    </row>
    <row r="196" spans="1:23" ht="15" customHeight="1" x14ac:dyDescent="0.25">
      <c r="B196" s="13">
        <v>820</v>
      </c>
      <c r="C196" s="3">
        <v>44286.501736111109</v>
      </c>
      <c r="D196" s="4">
        <v>29583802.170518409</v>
      </c>
      <c r="E196" s="5">
        <v>6538</v>
      </c>
      <c r="F196" s="4">
        <v>1877327.6552842942</v>
      </c>
      <c r="G196" s="5">
        <v>394</v>
      </c>
      <c r="H196" s="4">
        <v>207650.2372662086</v>
      </c>
      <c r="I196" s="5">
        <v>43</v>
      </c>
      <c r="J196" s="4">
        <v>25426.559665250032</v>
      </c>
      <c r="K196" s="5">
        <v>6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24.539930556718751</v>
      </c>
      <c r="S196" s="6">
        <v>33.0645141601563</v>
      </c>
      <c r="U196" s="10">
        <f t="shared" si="4"/>
        <v>31694206.622734163</v>
      </c>
      <c r="W196" s="14">
        <f t="shared" si="5"/>
        <v>11693039.126056861</v>
      </c>
    </row>
    <row r="197" spans="1:23" ht="15" customHeight="1" x14ac:dyDescent="0.25">
      <c r="B197" s="13">
        <v>825</v>
      </c>
      <c r="C197" s="3">
        <v>44286.501793981479</v>
      </c>
      <c r="D197" s="4">
        <v>29897396.406389829</v>
      </c>
      <c r="E197" s="5">
        <v>6605</v>
      </c>
      <c r="F197" s="4">
        <v>1906991.9748937523</v>
      </c>
      <c r="G197" s="5">
        <v>402</v>
      </c>
      <c r="H197" s="4">
        <v>203412.47732200025</v>
      </c>
      <c r="I197" s="5">
        <v>38</v>
      </c>
      <c r="J197" s="4">
        <v>42377.599442083381</v>
      </c>
      <c r="K197" s="5">
        <v>10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24.539930556718751</v>
      </c>
      <c r="S197" s="6">
        <v>32.903228759765597</v>
      </c>
      <c r="U197" s="10">
        <f t="shared" si="4"/>
        <v>32050178.458047666</v>
      </c>
      <c r="W197" s="14">
        <f t="shared" si="5"/>
        <v>12049010.961370364</v>
      </c>
    </row>
    <row r="198" spans="1:23" ht="15" customHeight="1" x14ac:dyDescent="0.25">
      <c r="B198" s="13">
        <v>830</v>
      </c>
      <c r="C198" s="3">
        <v>44286.501851851855</v>
      </c>
      <c r="D198" s="4">
        <v>26731789.728066199</v>
      </c>
      <c r="E198" s="5">
        <v>5890</v>
      </c>
      <c r="F198" s="4">
        <v>1771383.6566790857</v>
      </c>
      <c r="G198" s="5">
        <v>364</v>
      </c>
      <c r="H198" s="4">
        <v>228839.03698725029</v>
      </c>
      <c r="I198" s="5">
        <v>46</v>
      </c>
      <c r="J198" s="4">
        <v>33902.079553666706</v>
      </c>
      <c r="K198" s="5">
        <v>8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24.539930556718751</v>
      </c>
      <c r="S198" s="6">
        <v>32.741935729980497</v>
      </c>
      <c r="U198" s="10">
        <f t="shared" si="4"/>
        <v>28765914.501286201</v>
      </c>
      <c r="W198" s="14">
        <f t="shared" si="5"/>
        <v>8764747.0046088994</v>
      </c>
    </row>
    <row r="199" spans="1:23" ht="15" customHeight="1" x14ac:dyDescent="0.25">
      <c r="B199" s="13">
        <v>835</v>
      </c>
      <c r="C199" s="3">
        <v>44286.501909722225</v>
      </c>
      <c r="D199" s="4">
        <v>29015942.337994494</v>
      </c>
      <c r="E199" s="5">
        <v>6376</v>
      </c>
      <c r="F199" s="4">
        <v>1995984.9337221275</v>
      </c>
      <c r="G199" s="5">
        <v>424</v>
      </c>
      <c r="H199" s="4">
        <v>199174.71737779194</v>
      </c>
      <c r="I199" s="5">
        <v>42</v>
      </c>
      <c r="J199" s="4">
        <v>21188.799721041691</v>
      </c>
      <c r="K199" s="5">
        <v>5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24.539930556718751</v>
      </c>
      <c r="S199" s="6">
        <v>32.580642700195298</v>
      </c>
      <c r="U199" s="10">
        <f t="shared" si="4"/>
        <v>31232290.788815454</v>
      </c>
      <c r="W199" s="14">
        <f t="shared" si="5"/>
        <v>11231123.292138152</v>
      </c>
    </row>
    <row r="200" spans="1:23" ht="15" customHeight="1" x14ac:dyDescent="0.25">
      <c r="A200" s="13">
        <v>14</v>
      </c>
      <c r="B200" s="13">
        <v>840</v>
      </c>
      <c r="C200" s="3">
        <v>44286.501967592594</v>
      </c>
      <c r="D200" s="4">
        <v>20192926.134152733</v>
      </c>
      <c r="E200" s="5">
        <v>4396</v>
      </c>
      <c r="F200" s="4">
        <v>1563733.4194128769</v>
      </c>
      <c r="G200" s="5">
        <v>308</v>
      </c>
      <c r="H200" s="4">
        <v>258503.35659670865</v>
      </c>
      <c r="I200" s="5">
        <v>49</v>
      </c>
      <c r="J200" s="4">
        <v>50853.119330500063</v>
      </c>
      <c r="K200" s="5">
        <v>12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24.811197917851565</v>
      </c>
      <c r="S200" s="6">
        <v>32.419357299804702</v>
      </c>
      <c r="U200" s="10">
        <f t="shared" si="4"/>
        <v>22066016.029492818</v>
      </c>
      <c r="W200" s="14">
        <f t="shared" si="5"/>
        <v>2064848.532815516</v>
      </c>
    </row>
    <row r="201" spans="1:23" ht="15" customHeight="1" x14ac:dyDescent="0.25">
      <c r="B201" s="13">
        <v>845</v>
      </c>
      <c r="C201" s="3">
        <v>44286.502025462964</v>
      </c>
      <c r="D201" s="4">
        <v>32444290.13285904</v>
      </c>
      <c r="E201" s="5">
        <v>7191</v>
      </c>
      <c r="F201" s="4">
        <v>1970558.3740568773</v>
      </c>
      <c r="G201" s="5">
        <v>419</v>
      </c>
      <c r="H201" s="4">
        <v>194936.95743358356</v>
      </c>
      <c r="I201" s="5">
        <v>38</v>
      </c>
      <c r="J201" s="4">
        <v>33902.079553666706</v>
      </c>
      <c r="K201" s="5">
        <v>7</v>
      </c>
      <c r="L201" s="4">
        <v>4237.7599442083383</v>
      </c>
      <c r="M201" s="5">
        <v>1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24.811197917851565</v>
      </c>
      <c r="S201" s="6">
        <v>32.419357299804702</v>
      </c>
      <c r="U201" s="10">
        <f t="shared" ref="U201:U264" si="6">SUM(D201,F201,H201,J201,L201,N201)</f>
        <v>34647925.303847373</v>
      </c>
      <c r="W201" s="14">
        <f t="shared" ref="W201:W264" si="7">U201-$V$31</f>
        <v>14646757.807170071</v>
      </c>
    </row>
    <row r="202" spans="1:23" ht="15" customHeight="1" x14ac:dyDescent="0.25">
      <c r="B202" s="13">
        <v>850</v>
      </c>
      <c r="C202" s="3">
        <v>44286.502083333333</v>
      </c>
      <c r="D202" s="4">
        <v>25388419.825752154</v>
      </c>
      <c r="E202" s="5">
        <v>5582</v>
      </c>
      <c r="F202" s="4">
        <v>1733243.8171812105</v>
      </c>
      <c r="G202" s="5">
        <v>367</v>
      </c>
      <c r="H202" s="4">
        <v>177985.91765675024</v>
      </c>
      <c r="I202" s="5">
        <v>37</v>
      </c>
      <c r="J202" s="4">
        <v>21188.799721041691</v>
      </c>
      <c r="K202" s="5">
        <v>4</v>
      </c>
      <c r="L202" s="4">
        <v>4237.7599442083383</v>
      </c>
      <c r="M202" s="5">
        <v>0</v>
      </c>
      <c r="N202" s="4">
        <v>4237.7599442083383</v>
      </c>
      <c r="O202" s="5">
        <v>1</v>
      </c>
      <c r="P202" s="5">
        <v>5</v>
      </c>
      <c r="Q202" s="6">
        <v>2.3597372509961577E-4</v>
      </c>
      <c r="R202" s="6">
        <v>24.539930556718751</v>
      </c>
      <c r="S202" s="6">
        <v>32.580642700195298</v>
      </c>
      <c r="U202" s="10">
        <f t="shared" si="6"/>
        <v>27329313.88019957</v>
      </c>
      <c r="W202" s="14">
        <f t="shared" si="7"/>
        <v>7328146.3835222684</v>
      </c>
    </row>
    <row r="203" spans="1:23" ht="15" customHeight="1" x14ac:dyDescent="0.25">
      <c r="B203" s="13">
        <v>855</v>
      </c>
      <c r="C203" s="3">
        <v>44286.502141203702</v>
      </c>
      <c r="D203" s="4">
        <v>22256715.226982195</v>
      </c>
      <c r="E203" s="5">
        <v>4872</v>
      </c>
      <c r="F203" s="4">
        <v>1610348.7787991688</v>
      </c>
      <c r="G203" s="5">
        <v>334</v>
      </c>
      <c r="H203" s="4">
        <v>194936.95743358356</v>
      </c>
      <c r="I203" s="5">
        <v>36</v>
      </c>
      <c r="J203" s="4">
        <v>42377.599442083381</v>
      </c>
      <c r="K203" s="5">
        <v>9</v>
      </c>
      <c r="L203" s="4">
        <v>4237.7599442083383</v>
      </c>
      <c r="M203" s="5">
        <v>1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24.539930556718751</v>
      </c>
      <c r="S203" s="6">
        <v>32.580642700195298</v>
      </c>
      <c r="U203" s="10">
        <f t="shared" si="6"/>
        <v>24108616.32260124</v>
      </c>
      <c r="W203" s="14">
        <f t="shared" si="7"/>
        <v>4107448.8259239383</v>
      </c>
    </row>
    <row r="204" spans="1:23" ht="15" customHeight="1" x14ac:dyDescent="0.25">
      <c r="B204" s="13">
        <v>860</v>
      </c>
      <c r="C204" s="3">
        <v>44286.502199074072</v>
      </c>
      <c r="D204" s="4">
        <v>19243667.906650066</v>
      </c>
      <c r="E204" s="5">
        <v>4175</v>
      </c>
      <c r="F204" s="4">
        <v>1551020.1395802519</v>
      </c>
      <c r="G204" s="5">
        <v>323</v>
      </c>
      <c r="H204" s="4">
        <v>182223.67760095856</v>
      </c>
      <c r="I204" s="5">
        <v>35</v>
      </c>
      <c r="J204" s="4">
        <v>33902.079553666706</v>
      </c>
      <c r="K204" s="5">
        <v>8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24.539930556718751</v>
      </c>
      <c r="S204" s="6">
        <v>32.419357299804702</v>
      </c>
      <c r="U204" s="10">
        <f t="shared" si="6"/>
        <v>21010813.803384945</v>
      </c>
      <c r="W204" s="14">
        <f t="shared" si="7"/>
        <v>1009646.306707643</v>
      </c>
    </row>
    <row r="205" spans="1:23" ht="15" customHeight="1" x14ac:dyDescent="0.25">
      <c r="B205" s="13">
        <v>865</v>
      </c>
      <c r="C205" s="3">
        <v>44286.502256944441</v>
      </c>
      <c r="D205" s="4">
        <v>24121329.602433864</v>
      </c>
      <c r="E205" s="5">
        <v>5290</v>
      </c>
      <c r="F205" s="4">
        <v>1703579.4975717522</v>
      </c>
      <c r="G205" s="5">
        <v>348</v>
      </c>
      <c r="H205" s="4">
        <v>228839.03698725029</v>
      </c>
      <c r="I205" s="5">
        <v>45</v>
      </c>
      <c r="J205" s="4">
        <v>38139.839497875051</v>
      </c>
      <c r="K205" s="5">
        <v>8</v>
      </c>
      <c r="L205" s="4">
        <v>4237.7599442083383</v>
      </c>
      <c r="M205" s="5">
        <v>0</v>
      </c>
      <c r="N205" s="4">
        <v>4237.7599442083383</v>
      </c>
      <c r="O205" s="5">
        <v>1</v>
      </c>
      <c r="P205" s="5">
        <v>5</v>
      </c>
      <c r="Q205" s="6">
        <v>2.3597372509961577E-4</v>
      </c>
      <c r="R205" s="6">
        <v>24.539930556718751</v>
      </c>
      <c r="S205" s="6">
        <v>32.419357299804702</v>
      </c>
      <c r="U205" s="10">
        <f t="shared" si="6"/>
        <v>26100363.496379156</v>
      </c>
      <c r="W205" s="14">
        <f t="shared" si="7"/>
        <v>6099195.9997018538</v>
      </c>
    </row>
    <row r="206" spans="1:23" ht="15" customHeight="1" x14ac:dyDescent="0.25">
      <c r="B206" s="13">
        <v>870</v>
      </c>
      <c r="C206" s="3">
        <v>44286.502314814818</v>
      </c>
      <c r="D206" s="4">
        <v>25002783.670829196</v>
      </c>
      <c r="E206" s="5">
        <v>5509</v>
      </c>
      <c r="F206" s="4">
        <v>1656964.1381854604</v>
      </c>
      <c r="G206" s="5">
        <v>345</v>
      </c>
      <c r="H206" s="4">
        <v>194936.95743358356</v>
      </c>
      <c r="I206" s="5">
        <v>38</v>
      </c>
      <c r="J206" s="4">
        <v>33902.079553666706</v>
      </c>
      <c r="K206" s="5">
        <v>6</v>
      </c>
      <c r="L206" s="4">
        <v>8475.5198884166766</v>
      </c>
      <c r="M206" s="5">
        <v>2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24.539930556718751</v>
      </c>
      <c r="S206" s="6">
        <v>32.419357299804702</v>
      </c>
      <c r="U206" s="10">
        <f t="shared" si="6"/>
        <v>26897062.365890324</v>
      </c>
      <c r="W206" s="14">
        <f t="shared" si="7"/>
        <v>6895894.8692130223</v>
      </c>
    </row>
    <row r="207" spans="1:23" ht="15" customHeight="1" x14ac:dyDescent="0.25">
      <c r="B207" s="13">
        <v>875</v>
      </c>
      <c r="C207" s="3">
        <v>44286.502372685187</v>
      </c>
      <c r="D207" s="4">
        <v>18819891.912229229</v>
      </c>
      <c r="E207" s="5">
        <v>4129</v>
      </c>
      <c r="F207" s="4">
        <v>1322181.1025930017</v>
      </c>
      <c r="G207" s="5">
        <v>277</v>
      </c>
      <c r="H207" s="4">
        <v>148321.59804729183</v>
      </c>
      <c r="I207" s="5">
        <v>27</v>
      </c>
      <c r="J207" s="4">
        <v>33902.079553666706</v>
      </c>
      <c r="K207" s="5">
        <v>8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24.539930556718751</v>
      </c>
      <c r="S207" s="6">
        <v>32.419357299804702</v>
      </c>
      <c r="U207" s="10">
        <f t="shared" si="6"/>
        <v>20324296.692423187</v>
      </c>
      <c r="W207" s="14">
        <f t="shared" si="7"/>
        <v>323129.19574588537</v>
      </c>
    </row>
    <row r="208" spans="1:23" ht="15" customHeight="1" x14ac:dyDescent="0.25">
      <c r="B208" s="13">
        <v>880</v>
      </c>
      <c r="C208" s="3">
        <v>44286.502430555556</v>
      </c>
      <c r="D208" s="4">
        <v>21438827.557749987</v>
      </c>
      <c r="E208" s="5">
        <v>4688</v>
      </c>
      <c r="F208" s="4">
        <v>1572208.9393012936</v>
      </c>
      <c r="G208" s="5">
        <v>317</v>
      </c>
      <c r="H208" s="4">
        <v>228839.03698725029</v>
      </c>
      <c r="I208" s="5">
        <v>46</v>
      </c>
      <c r="J208" s="4">
        <v>33902.079553666706</v>
      </c>
      <c r="K208" s="5">
        <v>8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24.811197917851565</v>
      </c>
      <c r="S208" s="6">
        <v>32.419357299804702</v>
      </c>
      <c r="U208" s="10">
        <f t="shared" si="6"/>
        <v>23273777.613592196</v>
      </c>
      <c r="W208" s="14">
        <f t="shared" si="7"/>
        <v>3272610.1169148944</v>
      </c>
    </row>
    <row r="209" spans="1:23" ht="15" customHeight="1" x14ac:dyDescent="0.25">
      <c r="B209" s="13">
        <v>885</v>
      </c>
      <c r="C209" s="3">
        <v>44286.502488425926</v>
      </c>
      <c r="D209" s="4">
        <v>29490571.45174583</v>
      </c>
      <c r="E209" s="5">
        <v>6492</v>
      </c>
      <c r="F209" s="4">
        <v>1979033.893945294</v>
      </c>
      <c r="G209" s="5">
        <v>417</v>
      </c>
      <c r="H209" s="4">
        <v>211887.99721041691</v>
      </c>
      <c r="I209" s="5">
        <v>37</v>
      </c>
      <c r="J209" s="4">
        <v>55090.879274708401</v>
      </c>
      <c r="K209" s="5">
        <v>11</v>
      </c>
      <c r="L209" s="4">
        <v>8475.5198884166766</v>
      </c>
      <c r="M209" s="5">
        <v>1</v>
      </c>
      <c r="N209" s="4">
        <v>4237.7599442083383</v>
      </c>
      <c r="O209" s="5">
        <v>1</v>
      </c>
      <c r="P209" s="5">
        <v>5</v>
      </c>
      <c r="Q209" s="6">
        <v>2.3597372509961577E-4</v>
      </c>
      <c r="R209" s="6">
        <v>24.539930556718751</v>
      </c>
      <c r="S209" s="6">
        <v>32.580642700195298</v>
      </c>
      <c r="U209" s="10">
        <f t="shared" si="6"/>
        <v>31749297.502008874</v>
      </c>
      <c r="W209" s="14">
        <f t="shared" si="7"/>
        <v>11748130.005331572</v>
      </c>
    </row>
    <row r="210" spans="1:23" ht="15" customHeight="1" x14ac:dyDescent="0.25">
      <c r="B210" s="13">
        <v>890</v>
      </c>
      <c r="C210" s="3">
        <v>44286.502546296295</v>
      </c>
      <c r="D210" s="4">
        <v>28041257.550826579</v>
      </c>
      <c r="E210" s="5">
        <v>6217</v>
      </c>
      <c r="F210" s="4">
        <v>1695103.9776833353</v>
      </c>
      <c r="G210" s="5">
        <v>354</v>
      </c>
      <c r="H210" s="4">
        <v>194936.95743358356</v>
      </c>
      <c r="I210" s="5">
        <v>41</v>
      </c>
      <c r="J210" s="4">
        <v>21188.799721041691</v>
      </c>
      <c r="K210" s="5">
        <v>5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24.811197917851565</v>
      </c>
      <c r="S210" s="6">
        <v>32.419357299804702</v>
      </c>
      <c r="U210" s="10">
        <f t="shared" si="6"/>
        <v>29952487.28566454</v>
      </c>
      <c r="W210" s="14">
        <f t="shared" si="7"/>
        <v>9951319.788987238</v>
      </c>
    </row>
    <row r="211" spans="1:23" ht="15" customHeight="1" x14ac:dyDescent="0.25">
      <c r="B211" s="13">
        <v>895</v>
      </c>
      <c r="C211" s="3">
        <v>44286.502604166664</v>
      </c>
      <c r="D211" s="4">
        <v>17997766.483052813</v>
      </c>
      <c r="E211" s="5">
        <v>3906</v>
      </c>
      <c r="F211" s="4">
        <v>1445076.1409750434</v>
      </c>
      <c r="G211" s="5">
        <v>291</v>
      </c>
      <c r="H211" s="4">
        <v>211887.99721041691</v>
      </c>
      <c r="I211" s="5">
        <v>36</v>
      </c>
      <c r="J211" s="4">
        <v>59328.639218916738</v>
      </c>
      <c r="K211" s="5">
        <v>13</v>
      </c>
      <c r="L211" s="4">
        <v>4237.7599442083383</v>
      </c>
      <c r="M211" s="5">
        <v>0</v>
      </c>
      <c r="N211" s="4">
        <v>4237.7599442083383</v>
      </c>
      <c r="O211" s="5">
        <v>1</v>
      </c>
      <c r="P211" s="5">
        <v>5</v>
      </c>
      <c r="Q211" s="6">
        <v>2.3597372509961577E-4</v>
      </c>
      <c r="R211" s="6">
        <v>24.539930556718751</v>
      </c>
      <c r="S211" s="6">
        <v>32.419357299804702</v>
      </c>
      <c r="U211" s="10">
        <f t="shared" si="6"/>
        <v>19722534.780345604</v>
      </c>
      <c r="W211" s="14">
        <f t="shared" si="7"/>
        <v>-278632.716331698</v>
      </c>
    </row>
    <row r="212" spans="1:23" ht="15" customHeight="1" x14ac:dyDescent="0.25">
      <c r="A212" s="13">
        <v>15</v>
      </c>
      <c r="B212" s="13">
        <v>900</v>
      </c>
      <c r="C212" s="3">
        <v>44286.502662037034</v>
      </c>
      <c r="D212" s="4">
        <v>22091442.589158069</v>
      </c>
      <c r="E212" s="5">
        <v>4827</v>
      </c>
      <c r="F212" s="4">
        <v>1635775.3384644187</v>
      </c>
      <c r="G212" s="5">
        <v>339</v>
      </c>
      <c r="H212" s="4">
        <v>199174.71737779194</v>
      </c>
      <c r="I212" s="5">
        <v>40</v>
      </c>
      <c r="J212" s="4">
        <v>29664.319609458369</v>
      </c>
      <c r="K212" s="5">
        <v>6</v>
      </c>
      <c r="L212" s="4">
        <v>4237.7599442083383</v>
      </c>
      <c r="M212" s="5">
        <v>0</v>
      </c>
      <c r="N212" s="4">
        <v>4237.7599442083383</v>
      </c>
      <c r="O212" s="5">
        <v>1</v>
      </c>
      <c r="P212" s="5">
        <v>5</v>
      </c>
      <c r="Q212" s="6">
        <v>2.3597372509961577E-4</v>
      </c>
      <c r="R212" s="6">
        <v>24.811197917851565</v>
      </c>
      <c r="S212" s="6">
        <v>32.258064270019503</v>
      </c>
      <c r="U212" s="10">
        <f t="shared" si="6"/>
        <v>23964532.484498158</v>
      </c>
      <c r="W212" s="14">
        <f t="shared" si="7"/>
        <v>3963364.9878208563</v>
      </c>
    </row>
    <row r="213" spans="1:23" ht="15" customHeight="1" x14ac:dyDescent="0.25">
      <c r="B213" s="13">
        <v>905</v>
      </c>
      <c r="C213" s="3">
        <v>44286.50271990741</v>
      </c>
      <c r="D213" s="4">
        <v>20468380.530526273</v>
      </c>
      <c r="E213" s="5">
        <v>4464</v>
      </c>
      <c r="F213" s="4">
        <v>1551020.1395802519</v>
      </c>
      <c r="G213" s="5">
        <v>319</v>
      </c>
      <c r="H213" s="4">
        <v>199174.71737779194</v>
      </c>
      <c r="I213" s="5">
        <v>41</v>
      </c>
      <c r="J213" s="4">
        <v>25426.559665250032</v>
      </c>
      <c r="K213" s="5">
        <v>5</v>
      </c>
      <c r="L213" s="4">
        <v>4237.7599442083383</v>
      </c>
      <c r="M213" s="5">
        <v>1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24.811197917851565</v>
      </c>
      <c r="S213" s="6">
        <v>32.258064270019503</v>
      </c>
      <c r="U213" s="10">
        <f t="shared" si="6"/>
        <v>22248239.707093779</v>
      </c>
      <c r="W213" s="14">
        <f t="shared" si="7"/>
        <v>2247072.2104164772</v>
      </c>
    </row>
    <row r="214" spans="1:23" ht="15" customHeight="1" x14ac:dyDescent="0.25">
      <c r="B214" s="13">
        <v>910</v>
      </c>
      <c r="C214" s="3">
        <v>44286.50277777778</v>
      </c>
      <c r="D214" s="4">
        <v>18158801.36093273</v>
      </c>
      <c r="E214" s="5">
        <v>3950</v>
      </c>
      <c r="F214" s="4">
        <v>1419649.5813097933</v>
      </c>
      <c r="G214" s="5">
        <v>287</v>
      </c>
      <c r="H214" s="4">
        <v>203412.47732200025</v>
      </c>
      <c r="I214" s="5">
        <v>38</v>
      </c>
      <c r="J214" s="4">
        <v>42377.599442083381</v>
      </c>
      <c r="K214" s="5">
        <v>10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24.811197917851565</v>
      </c>
      <c r="S214" s="6">
        <v>32.258064270019503</v>
      </c>
      <c r="U214" s="10">
        <f t="shared" si="6"/>
        <v>19824241.019006606</v>
      </c>
      <c r="W214" s="14">
        <f t="shared" si="7"/>
        <v>-176926.47767069563</v>
      </c>
    </row>
    <row r="215" spans="1:23" ht="15" customHeight="1" x14ac:dyDescent="0.25">
      <c r="B215" s="13">
        <v>915</v>
      </c>
      <c r="C215" s="3">
        <v>44286.502835648149</v>
      </c>
      <c r="D215" s="4">
        <v>26312251.493589576</v>
      </c>
      <c r="E215" s="5">
        <v>5853</v>
      </c>
      <c r="F215" s="4">
        <v>1508642.5401381685</v>
      </c>
      <c r="G215" s="5">
        <v>320</v>
      </c>
      <c r="H215" s="4">
        <v>152559.3579915002</v>
      </c>
      <c r="I215" s="5">
        <v>29</v>
      </c>
      <c r="J215" s="4">
        <v>29664.319609458369</v>
      </c>
      <c r="K215" s="5">
        <v>5</v>
      </c>
      <c r="L215" s="4">
        <v>8475.5198884166766</v>
      </c>
      <c r="M215" s="5">
        <v>2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24.811197917851565</v>
      </c>
      <c r="S215" s="6">
        <v>32.258064270019503</v>
      </c>
      <c r="U215" s="10">
        <f t="shared" si="6"/>
        <v>28011593.231217124</v>
      </c>
      <c r="W215" s="14">
        <f t="shared" si="7"/>
        <v>8010425.7345398217</v>
      </c>
    </row>
    <row r="216" spans="1:23" ht="15" customHeight="1" x14ac:dyDescent="0.25">
      <c r="B216" s="13">
        <v>920</v>
      </c>
      <c r="C216" s="3">
        <v>44286.502893518518</v>
      </c>
      <c r="D216" s="4">
        <v>30304221.361033831</v>
      </c>
      <c r="E216" s="5">
        <v>6757</v>
      </c>
      <c r="F216" s="4">
        <v>1669677.4180180854</v>
      </c>
      <c r="G216" s="5">
        <v>356</v>
      </c>
      <c r="H216" s="4">
        <v>161034.87787991686</v>
      </c>
      <c r="I216" s="5">
        <v>36</v>
      </c>
      <c r="J216" s="4">
        <v>8475.5198884166766</v>
      </c>
      <c r="K216" s="5">
        <v>2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24.811197917851565</v>
      </c>
      <c r="S216" s="6">
        <v>32.258064270019503</v>
      </c>
      <c r="U216" s="10">
        <f t="shared" si="6"/>
        <v>32143409.176820248</v>
      </c>
      <c r="W216" s="14">
        <f t="shared" si="7"/>
        <v>12142241.680142947</v>
      </c>
    </row>
    <row r="217" spans="1:23" ht="15" customHeight="1" x14ac:dyDescent="0.25">
      <c r="B217" s="13">
        <v>925</v>
      </c>
      <c r="C217" s="3">
        <v>44286.502951388888</v>
      </c>
      <c r="D217" s="4">
        <v>24057763.203270737</v>
      </c>
      <c r="E217" s="5">
        <v>5315</v>
      </c>
      <c r="F217" s="4">
        <v>1534069.0998034184</v>
      </c>
      <c r="G217" s="5">
        <v>314</v>
      </c>
      <c r="H217" s="4">
        <v>203412.47732200025</v>
      </c>
      <c r="I217" s="5">
        <v>42</v>
      </c>
      <c r="J217" s="4">
        <v>25426.559665250032</v>
      </c>
      <c r="K217" s="5">
        <v>6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24.811197917851565</v>
      </c>
      <c r="S217" s="6">
        <v>32.258064270019503</v>
      </c>
      <c r="U217" s="10">
        <f t="shared" si="6"/>
        <v>25820671.340061408</v>
      </c>
      <c r="W217" s="14">
        <f t="shared" si="7"/>
        <v>5819503.8433841057</v>
      </c>
    </row>
    <row r="218" spans="1:23" ht="15" customHeight="1" x14ac:dyDescent="0.25">
      <c r="B218" s="13">
        <v>930</v>
      </c>
      <c r="C218" s="3">
        <v>44286.503009259257</v>
      </c>
      <c r="D218" s="4">
        <v>21964309.790831815</v>
      </c>
      <c r="E218" s="5">
        <v>4828</v>
      </c>
      <c r="F218" s="4">
        <v>1504404.7801939603</v>
      </c>
      <c r="G218" s="5">
        <v>311</v>
      </c>
      <c r="H218" s="4">
        <v>186461.4375451669</v>
      </c>
      <c r="I218" s="5">
        <v>35</v>
      </c>
      <c r="J218" s="4">
        <v>38139.839497875051</v>
      </c>
      <c r="K218" s="5">
        <v>9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24.811197917851565</v>
      </c>
      <c r="S218" s="6">
        <v>32.419357299804702</v>
      </c>
      <c r="U218" s="10">
        <f t="shared" si="6"/>
        <v>23693315.848068815</v>
      </c>
      <c r="W218" s="14">
        <f t="shared" si="7"/>
        <v>3692148.3513915129</v>
      </c>
    </row>
    <row r="219" spans="1:23" ht="15" customHeight="1" x14ac:dyDescent="0.25">
      <c r="B219" s="13">
        <v>935</v>
      </c>
      <c r="C219" s="3">
        <v>44286.503067129626</v>
      </c>
      <c r="D219" s="4">
        <v>21294743.719646901</v>
      </c>
      <c r="E219" s="5">
        <v>4686</v>
      </c>
      <c r="F219" s="4">
        <v>1436600.6210866268</v>
      </c>
      <c r="G219" s="5">
        <v>300</v>
      </c>
      <c r="H219" s="4">
        <v>165272.63782412521</v>
      </c>
      <c r="I219" s="5">
        <v>30</v>
      </c>
      <c r="J219" s="4">
        <v>38139.839497875051</v>
      </c>
      <c r="K219" s="5">
        <v>8</v>
      </c>
      <c r="L219" s="4">
        <v>4237.7599442083383</v>
      </c>
      <c r="M219" s="5">
        <v>1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24.811197917851565</v>
      </c>
      <c r="S219" s="6">
        <v>32.419357299804702</v>
      </c>
      <c r="U219" s="10">
        <f t="shared" si="6"/>
        <v>22938994.577999737</v>
      </c>
      <c r="W219" s="14">
        <f t="shared" si="7"/>
        <v>2937827.0813224353</v>
      </c>
    </row>
    <row r="220" spans="1:23" ht="15" customHeight="1" x14ac:dyDescent="0.25">
      <c r="B220" s="13">
        <v>940</v>
      </c>
      <c r="C220" s="3">
        <v>44286.503125000003</v>
      </c>
      <c r="D220" s="4">
        <v>27070810.523602866</v>
      </c>
      <c r="E220" s="5">
        <v>6041</v>
      </c>
      <c r="F220" s="4">
        <v>1470502.7006402933</v>
      </c>
      <c r="G220" s="5">
        <v>310</v>
      </c>
      <c r="H220" s="4">
        <v>156797.11793570852</v>
      </c>
      <c r="I220" s="5">
        <v>25</v>
      </c>
      <c r="J220" s="4">
        <v>50853.119330500063</v>
      </c>
      <c r="K220" s="5">
        <v>12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24.811197917851565</v>
      </c>
      <c r="S220" s="6">
        <v>32.258064270019503</v>
      </c>
      <c r="U220" s="10">
        <f t="shared" si="6"/>
        <v>28748963.461509369</v>
      </c>
      <c r="W220" s="14">
        <f t="shared" si="7"/>
        <v>8747795.9648320675</v>
      </c>
    </row>
    <row r="221" spans="1:23" ht="15" customHeight="1" x14ac:dyDescent="0.25">
      <c r="B221" s="13">
        <v>945</v>
      </c>
      <c r="C221" s="3">
        <v>44286.503182870372</v>
      </c>
      <c r="D221" s="4">
        <v>31274668.388257537</v>
      </c>
      <c r="E221" s="5">
        <v>6916</v>
      </c>
      <c r="F221" s="4">
        <v>1966320.6141126689</v>
      </c>
      <c r="G221" s="5">
        <v>418</v>
      </c>
      <c r="H221" s="4">
        <v>194936.95743358356</v>
      </c>
      <c r="I221" s="5">
        <v>39</v>
      </c>
      <c r="J221" s="4">
        <v>29664.319609458369</v>
      </c>
      <c r="K221" s="5">
        <v>6</v>
      </c>
      <c r="L221" s="4">
        <v>4237.7599442083383</v>
      </c>
      <c r="M221" s="5">
        <v>1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24.811197917851565</v>
      </c>
      <c r="S221" s="6">
        <v>32.258064270019503</v>
      </c>
      <c r="U221" s="10">
        <f t="shared" si="6"/>
        <v>33469828.039357457</v>
      </c>
      <c r="W221" s="14">
        <f t="shared" si="7"/>
        <v>13468660.542680155</v>
      </c>
    </row>
    <row r="222" spans="1:23" ht="15" customHeight="1" x14ac:dyDescent="0.25">
      <c r="B222" s="13">
        <v>950</v>
      </c>
      <c r="C222" s="3">
        <v>44286.503240740742</v>
      </c>
      <c r="D222" s="4">
        <v>27320838.360311158</v>
      </c>
      <c r="E222" s="5">
        <v>6069</v>
      </c>
      <c r="F222" s="4">
        <v>1601873.2589107521</v>
      </c>
      <c r="G222" s="5">
        <v>336</v>
      </c>
      <c r="H222" s="4">
        <v>177985.91765675024</v>
      </c>
      <c r="I222" s="5">
        <v>37</v>
      </c>
      <c r="J222" s="4">
        <v>21188.799721041691</v>
      </c>
      <c r="K222" s="5">
        <v>4</v>
      </c>
      <c r="L222" s="4">
        <v>4237.7599442083383</v>
      </c>
      <c r="M222" s="5">
        <v>1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24.811197917851565</v>
      </c>
      <c r="S222" s="6">
        <v>32.258064270019503</v>
      </c>
      <c r="U222" s="10">
        <f t="shared" si="6"/>
        <v>29126124.096543908</v>
      </c>
      <c r="W222" s="14">
        <f t="shared" si="7"/>
        <v>9124956.5998666063</v>
      </c>
    </row>
    <row r="223" spans="1:23" ht="15" customHeight="1" x14ac:dyDescent="0.25">
      <c r="B223" s="13">
        <v>955</v>
      </c>
      <c r="C223" s="3">
        <v>44286.503298611111</v>
      </c>
      <c r="D223" s="4">
        <v>21154897.641488027</v>
      </c>
      <c r="E223" s="5">
        <v>4669</v>
      </c>
      <c r="F223" s="4">
        <v>1368796.4619792935</v>
      </c>
      <c r="G223" s="5">
        <v>284</v>
      </c>
      <c r="H223" s="4">
        <v>165272.63782412521</v>
      </c>
      <c r="I223" s="5">
        <v>27</v>
      </c>
      <c r="J223" s="4">
        <v>50853.119330500063</v>
      </c>
      <c r="K223" s="5">
        <v>11</v>
      </c>
      <c r="L223" s="4">
        <v>4237.7599442083383</v>
      </c>
      <c r="M223" s="5">
        <v>1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24.811197917851565</v>
      </c>
      <c r="S223" s="6">
        <v>32.258064270019503</v>
      </c>
      <c r="U223" s="10">
        <f t="shared" si="6"/>
        <v>22744057.620566152</v>
      </c>
      <c r="W223" s="14">
        <f t="shared" si="7"/>
        <v>2742890.1238888502</v>
      </c>
    </row>
    <row r="224" spans="1:23" ht="15" customHeight="1" x14ac:dyDescent="0.25">
      <c r="A224" s="13">
        <v>16</v>
      </c>
      <c r="B224" s="13">
        <v>960</v>
      </c>
      <c r="C224" s="3">
        <v>44286.50335648148</v>
      </c>
      <c r="D224" s="4">
        <v>23913679.365167655</v>
      </c>
      <c r="E224" s="5">
        <v>5291</v>
      </c>
      <c r="F224" s="4">
        <v>1491691.5003613352</v>
      </c>
      <c r="G224" s="5">
        <v>304</v>
      </c>
      <c r="H224" s="4">
        <v>203412.47732200025</v>
      </c>
      <c r="I224" s="5">
        <v>44</v>
      </c>
      <c r="J224" s="4">
        <v>16951.039776833353</v>
      </c>
      <c r="K224" s="5">
        <v>4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24.811197917851565</v>
      </c>
      <c r="S224" s="6">
        <v>32.258064270019503</v>
      </c>
      <c r="U224" s="10">
        <f t="shared" si="6"/>
        <v>25625734.382627822</v>
      </c>
      <c r="W224" s="14">
        <f t="shared" si="7"/>
        <v>5624566.8859505206</v>
      </c>
    </row>
    <row r="225" spans="1:23" ht="15" customHeight="1" x14ac:dyDescent="0.25">
      <c r="B225" s="13">
        <v>965</v>
      </c>
      <c r="C225" s="3">
        <v>44286.50341435185</v>
      </c>
      <c r="D225" s="4">
        <v>28248907.788092785</v>
      </c>
      <c r="E225" s="5">
        <v>6250</v>
      </c>
      <c r="F225" s="4">
        <v>1762908.1367906688</v>
      </c>
      <c r="G225" s="5">
        <v>376</v>
      </c>
      <c r="H225" s="4">
        <v>169510.39776833353</v>
      </c>
      <c r="I225" s="5">
        <v>36</v>
      </c>
      <c r="J225" s="4">
        <v>16951.039776833353</v>
      </c>
      <c r="K225" s="5">
        <v>3</v>
      </c>
      <c r="L225" s="4">
        <v>4237.7599442083383</v>
      </c>
      <c r="M225" s="5">
        <v>0</v>
      </c>
      <c r="N225" s="4">
        <v>4237.7599442083383</v>
      </c>
      <c r="O225" s="5">
        <v>1</v>
      </c>
      <c r="P225" s="5">
        <v>5</v>
      </c>
      <c r="Q225" s="6">
        <v>2.3597372509961577E-4</v>
      </c>
      <c r="R225" s="6">
        <v>24.811197917851565</v>
      </c>
      <c r="S225" s="6">
        <v>32.258064270019503</v>
      </c>
      <c r="U225" s="10">
        <f t="shared" si="6"/>
        <v>30206752.882317036</v>
      </c>
      <c r="W225" s="14">
        <f t="shared" si="7"/>
        <v>10205585.385639735</v>
      </c>
    </row>
    <row r="226" spans="1:23" ht="15" customHeight="1" x14ac:dyDescent="0.25">
      <c r="B226" s="13">
        <v>970</v>
      </c>
      <c r="C226" s="3">
        <v>44286.503472222219</v>
      </c>
      <c r="D226" s="4">
        <v>21875316.832003444</v>
      </c>
      <c r="E226" s="5">
        <v>4832</v>
      </c>
      <c r="F226" s="4">
        <v>1398460.7815887516</v>
      </c>
      <c r="G226" s="5">
        <v>292</v>
      </c>
      <c r="H226" s="4">
        <v>161034.87787991686</v>
      </c>
      <c r="I226" s="5">
        <v>32</v>
      </c>
      <c r="J226" s="4">
        <v>25426.559665250032</v>
      </c>
      <c r="K226" s="5">
        <v>5</v>
      </c>
      <c r="L226" s="4">
        <v>4237.7599442083383</v>
      </c>
      <c r="M226" s="5">
        <v>1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24.811197917851565</v>
      </c>
      <c r="S226" s="6">
        <v>32.258064270019503</v>
      </c>
      <c r="U226" s="10">
        <f t="shared" si="6"/>
        <v>23464476.811081573</v>
      </c>
      <c r="W226" s="14">
        <f t="shared" si="7"/>
        <v>3463309.3144042715</v>
      </c>
    </row>
    <row r="227" spans="1:23" ht="15" customHeight="1" x14ac:dyDescent="0.25">
      <c r="B227" s="13">
        <v>975</v>
      </c>
      <c r="C227" s="3">
        <v>44286.503530092596</v>
      </c>
      <c r="D227" s="4">
        <v>21972785.310720235</v>
      </c>
      <c r="E227" s="5">
        <v>4845</v>
      </c>
      <c r="F227" s="4">
        <v>1440838.3810308352</v>
      </c>
      <c r="G227" s="5">
        <v>303</v>
      </c>
      <c r="H227" s="4">
        <v>156797.11793570852</v>
      </c>
      <c r="I227" s="5">
        <v>28</v>
      </c>
      <c r="J227" s="4">
        <v>38139.839497875051</v>
      </c>
      <c r="K227" s="5">
        <v>9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24.811197917851565</v>
      </c>
      <c r="S227" s="6">
        <v>32.258064270019503</v>
      </c>
      <c r="U227" s="10">
        <f t="shared" si="6"/>
        <v>23608560.649184655</v>
      </c>
      <c r="W227" s="14">
        <f t="shared" si="7"/>
        <v>3607393.1525073536</v>
      </c>
    </row>
    <row r="228" spans="1:23" ht="15" customHeight="1" x14ac:dyDescent="0.25">
      <c r="B228" s="13">
        <v>980</v>
      </c>
      <c r="C228" s="3">
        <v>44286.503587962965</v>
      </c>
      <c r="D228" s="4">
        <v>20815876.845951356</v>
      </c>
      <c r="E228" s="5">
        <v>4608</v>
      </c>
      <c r="F228" s="4">
        <v>1288279.0230393349</v>
      </c>
      <c r="G228" s="5">
        <v>269</v>
      </c>
      <c r="H228" s="4">
        <v>148321.59804729183</v>
      </c>
      <c r="I228" s="5">
        <v>29</v>
      </c>
      <c r="J228" s="4">
        <v>25426.559665250032</v>
      </c>
      <c r="K228" s="5">
        <v>5</v>
      </c>
      <c r="L228" s="4">
        <v>4237.7599442083383</v>
      </c>
      <c r="M228" s="5">
        <v>1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24.811197917851565</v>
      </c>
      <c r="S228" s="6">
        <v>32.258064270019503</v>
      </c>
      <c r="U228" s="10">
        <f t="shared" si="6"/>
        <v>22282141.786647439</v>
      </c>
      <c r="W228" s="14">
        <f t="shared" si="7"/>
        <v>2280974.2899701372</v>
      </c>
    </row>
    <row r="229" spans="1:23" ht="15" customHeight="1" x14ac:dyDescent="0.25">
      <c r="B229" s="13">
        <v>985</v>
      </c>
      <c r="C229" s="3">
        <v>44286.503645833334</v>
      </c>
      <c r="D229" s="4">
        <v>21587149.155797277</v>
      </c>
      <c r="E229" s="5">
        <v>4801</v>
      </c>
      <c r="F229" s="4">
        <v>1241663.6636530431</v>
      </c>
      <c r="G229" s="5">
        <v>250</v>
      </c>
      <c r="H229" s="4">
        <v>182223.67760095856</v>
      </c>
      <c r="I229" s="5">
        <v>34</v>
      </c>
      <c r="J229" s="4">
        <v>38139.839497875051</v>
      </c>
      <c r="K229" s="5">
        <v>8</v>
      </c>
      <c r="L229" s="4">
        <v>4237.7599442083383</v>
      </c>
      <c r="M229" s="5">
        <v>1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24.811197917851565</v>
      </c>
      <c r="S229" s="6">
        <v>32.258064270019503</v>
      </c>
      <c r="U229" s="10">
        <f t="shared" si="6"/>
        <v>23053414.09649336</v>
      </c>
      <c r="W229" s="14">
        <f t="shared" si="7"/>
        <v>3052246.5998160578</v>
      </c>
    </row>
    <row r="230" spans="1:23" ht="15" customHeight="1" x14ac:dyDescent="0.25">
      <c r="B230" s="13">
        <v>990</v>
      </c>
      <c r="C230" s="3">
        <v>44286.503703703704</v>
      </c>
      <c r="D230" s="4">
        <v>20650604.20812723</v>
      </c>
      <c r="E230" s="5">
        <v>4517</v>
      </c>
      <c r="F230" s="4">
        <v>1508642.5401381685</v>
      </c>
      <c r="G230" s="5">
        <v>305</v>
      </c>
      <c r="H230" s="4">
        <v>216125.75715462526</v>
      </c>
      <c r="I230" s="5">
        <v>42</v>
      </c>
      <c r="J230" s="4">
        <v>38139.839497875051</v>
      </c>
      <c r="K230" s="5">
        <v>8</v>
      </c>
      <c r="L230" s="4">
        <v>4237.7599442083383</v>
      </c>
      <c r="M230" s="5">
        <v>1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24.811197917851565</v>
      </c>
      <c r="S230" s="6">
        <v>32.258064270019503</v>
      </c>
      <c r="U230" s="10">
        <f t="shared" si="6"/>
        <v>22417750.104862109</v>
      </c>
      <c r="W230" s="14">
        <f t="shared" si="7"/>
        <v>2416582.608184807</v>
      </c>
    </row>
    <row r="231" spans="1:23" ht="15" customHeight="1" x14ac:dyDescent="0.25">
      <c r="B231" s="13">
        <v>995</v>
      </c>
      <c r="C231" s="3">
        <v>44286.503761574073</v>
      </c>
      <c r="D231" s="4">
        <v>17637556.887795106</v>
      </c>
      <c r="E231" s="5">
        <v>3872</v>
      </c>
      <c r="F231" s="4">
        <v>1228950.3838204183</v>
      </c>
      <c r="G231" s="5">
        <v>248</v>
      </c>
      <c r="H231" s="4">
        <v>177985.91765675024</v>
      </c>
      <c r="I231" s="5">
        <v>34</v>
      </c>
      <c r="J231" s="4">
        <v>33902.079553666706</v>
      </c>
      <c r="K231" s="5">
        <v>8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24.811197917851565</v>
      </c>
      <c r="S231" s="6">
        <v>32.258064270019503</v>
      </c>
      <c r="U231" s="10">
        <f t="shared" si="6"/>
        <v>19078395.268825941</v>
      </c>
      <c r="W231" s="14">
        <f t="shared" si="7"/>
        <v>-922772.22785136104</v>
      </c>
    </row>
    <row r="232" spans="1:23" ht="15" customHeight="1" x14ac:dyDescent="0.25">
      <c r="B232" s="13">
        <v>1000</v>
      </c>
      <c r="C232" s="3">
        <v>44286.503819444442</v>
      </c>
      <c r="D232" s="4">
        <v>16124676.587712729</v>
      </c>
      <c r="E232" s="5">
        <v>3539</v>
      </c>
      <c r="F232" s="4">
        <v>1127244.145159418</v>
      </c>
      <c r="G232" s="5">
        <v>225</v>
      </c>
      <c r="H232" s="4">
        <v>173748.15771254187</v>
      </c>
      <c r="I232" s="5">
        <v>33</v>
      </c>
      <c r="J232" s="4">
        <v>33902.079553666706</v>
      </c>
      <c r="K232" s="5">
        <v>7</v>
      </c>
      <c r="L232" s="4">
        <v>4237.7599442083383</v>
      </c>
      <c r="M232" s="5">
        <v>0</v>
      </c>
      <c r="N232" s="4">
        <v>4237.7599442083383</v>
      </c>
      <c r="O232" s="5">
        <v>1</v>
      </c>
      <c r="P232" s="5">
        <v>5</v>
      </c>
      <c r="Q232" s="6">
        <v>2.3597372509961577E-4</v>
      </c>
      <c r="R232" s="6">
        <v>24.811197917851565</v>
      </c>
      <c r="S232" s="6">
        <v>32.258064270019503</v>
      </c>
      <c r="U232" s="10">
        <f t="shared" si="6"/>
        <v>17468046.490026772</v>
      </c>
      <c r="W232" s="14">
        <f t="shared" si="7"/>
        <v>-2533121.0066505298</v>
      </c>
    </row>
    <row r="233" spans="1:23" ht="15" customHeight="1" x14ac:dyDescent="0.25">
      <c r="B233" s="13">
        <v>1005</v>
      </c>
      <c r="C233" s="3">
        <v>44286.503877314812</v>
      </c>
      <c r="D233" s="4">
        <v>14442285.889862018</v>
      </c>
      <c r="E233" s="5">
        <v>3134</v>
      </c>
      <c r="F233" s="4">
        <v>1161146.2247130848</v>
      </c>
      <c r="G233" s="5">
        <v>232</v>
      </c>
      <c r="H233" s="4">
        <v>177985.91765675024</v>
      </c>
      <c r="I233" s="5">
        <v>35</v>
      </c>
      <c r="J233" s="4">
        <v>29664.319609458369</v>
      </c>
      <c r="K233" s="5">
        <v>6</v>
      </c>
      <c r="L233" s="4">
        <v>4237.7599442083383</v>
      </c>
      <c r="M233" s="5">
        <v>1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24.811197917851565</v>
      </c>
      <c r="S233" s="6">
        <v>32.258064270019503</v>
      </c>
      <c r="U233" s="10">
        <f t="shared" si="6"/>
        <v>15815320.111785518</v>
      </c>
      <c r="W233" s="14">
        <f t="shared" si="7"/>
        <v>-4185847.3848917838</v>
      </c>
    </row>
    <row r="234" spans="1:23" ht="15" customHeight="1" x14ac:dyDescent="0.25">
      <c r="B234" s="13">
        <v>1010</v>
      </c>
      <c r="C234" s="3">
        <v>44286.503935185188</v>
      </c>
      <c r="D234" s="4">
        <v>15527152.435579352</v>
      </c>
      <c r="E234" s="5">
        <v>3384</v>
      </c>
      <c r="F234" s="4">
        <v>1186572.7843783346</v>
      </c>
      <c r="G234" s="5">
        <v>248</v>
      </c>
      <c r="H234" s="4">
        <v>135608.31821466683</v>
      </c>
      <c r="I234" s="5">
        <v>29</v>
      </c>
      <c r="J234" s="4">
        <v>12713.279832625016</v>
      </c>
      <c r="K234" s="5">
        <v>2</v>
      </c>
      <c r="L234" s="4">
        <v>4237.7599442083383</v>
      </c>
      <c r="M234" s="5">
        <v>0</v>
      </c>
      <c r="N234" s="4">
        <v>4237.7599442083383</v>
      </c>
      <c r="O234" s="5">
        <v>1</v>
      </c>
      <c r="P234" s="5">
        <v>5</v>
      </c>
      <c r="Q234" s="6">
        <v>2.3597372509961577E-4</v>
      </c>
      <c r="R234" s="6">
        <v>24.811197917851565</v>
      </c>
      <c r="S234" s="6">
        <v>32.258064270019503</v>
      </c>
      <c r="U234" s="10">
        <f t="shared" si="6"/>
        <v>16870522.337893393</v>
      </c>
      <c r="W234" s="14">
        <f t="shared" si="7"/>
        <v>-3130645.1587839089</v>
      </c>
    </row>
    <row r="235" spans="1:23" ht="15" customHeight="1" x14ac:dyDescent="0.25">
      <c r="B235" s="13">
        <v>1015</v>
      </c>
      <c r="C235" s="3">
        <v>44286.503993055558</v>
      </c>
      <c r="D235" s="4">
        <v>16586592.421631437</v>
      </c>
      <c r="E235" s="5">
        <v>3598</v>
      </c>
      <c r="F235" s="4">
        <v>1339132.1423698349</v>
      </c>
      <c r="G235" s="5">
        <v>268</v>
      </c>
      <c r="H235" s="4">
        <v>203412.47732200025</v>
      </c>
      <c r="I235" s="5">
        <v>37</v>
      </c>
      <c r="J235" s="4">
        <v>46615.359386291726</v>
      </c>
      <c r="K235" s="5">
        <v>11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24.811197917851565</v>
      </c>
      <c r="S235" s="6">
        <v>32.258064270019503</v>
      </c>
      <c r="U235" s="10">
        <f t="shared" si="6"/>
        <v>18175752.400709566</v>
      </c>
      <c r="W235" s="14">
        <f t="shared" si="7"/>
        <v>-1825415.0959677361</v>
      </c>
    </row>
    <row r="236" spans="1:23" ht="15" customHeight="1" x14ac:dyDescent="0.25">
      <c r="A236" s="13">
        <v>17</v>
      </c>
      <c r="B236" s="13">
        <v>1020</v>
      </c>
      <c r="C236" s="3">
        <v>44286.504050925927</v>
      </c>
      <c r="D236" s="4">
        <v>15628858.674240353</v>
      </c>
      <c r="E236" s="5">
        <v>3383</v>
      </c>
      <c r="F236" s="4">
        <v>1292516.7829835431</v>
      </c>
      <c r="G236" s="5">
        <v>257</v>
      </c>
      <c r="H236" s="4">
        <v>203412.47732200025</v>
      </c>
      <c r="I236" s="5">
        <v>36</v>
      </c>
      <c r="J236" s="4">
        <v>50853.119330500063</v>
      </c>
      <c r="K236" s="5">
        <v>11</v>
      </c>
      <c r="L236" s="4">
        <v>4237.7599442083383</v>
      </c>
      <c r="M236" s="5">
        <v>1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24.811197917851565</v>
      </c>
      <c r="S236" s="6">
        <v>32.096771240234403</v>
      </c>
      <c r="U236" s="10">
        <f t="shared" si="6"/>
        <v>17179878.813820604</v>
      </c>
      <c r="W236" s="14">
        <f t="shared" si="7"/>
        <v>-2821288.6828566976</v>
      </c>
    </row>
    <row r="237" spans="1:23" ht="15" customHeight="1" x14ac:dyDescent="0.25">
      <c r="B237" s="13">
        <v>1025</v>
      </c>
      <c r="C237" s="3">
        <v>44286.504108796296</v>
      </c>
      <c r="D237" s="4">
        <v>16217907.306485312</v>
      </c>
      <c r="E237" s="5">
        <v>3504</v>
      </c>
      <c r="F237" s="4">
        <v>1368796.4619792935</v>
      </c>
      <c r="G237" s="5">
        <v>283</v>
      </c>
      <c r="H237" s="4">
        <v>169510.39776833353</v>
      </c>
      <c r="I237" s="5">
        <v>35</v>
      </c>
      <c r="J237" s="4">
        <v>21188.799721041691</v>
      </c>
      <c r="K237" s="5">
        <v>5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24.811197917851565</v>
      </c>
      <c r="S237" s="6">
        <v>32.096771240234403</v>
      </c>
      <c r="U237" s="10">
        <f t="shared" si="6"/>
        <v>17777402.96595398</v>
      </c>
      <c r="W237" s="14">
        <f t="shared" si="7"/>
        <v>-2223764.5307233222</v>
      </c>
    </row>
    <row r="238" spans="1:23" ht="15" customHeight="1" x14ac:dyDescent="0.25">
      <c r="B238" s="13">
        <v>1030</v>
      </c>
      <c r="C238" s="3">
        <v>44286.504166666666</v>
      </c>
      <c r="D238" s="4">
        <v>15459348.276472019</v>
      </c>
      <c r="E238" s="5">
        <v>3327</v>
      </c>
      <c r="F238" s="4">
        <v>1360320.9420908766</v>
      </c>
      <c r="G238" s="5">
        <v>280</v>
      </c>
      <c r="H238" s="4">
        <v>173748.15771254187</v>
      </c>
      <c r="I238" s="5">
        <v>32</v>
      </c>
      <c r="J238" s="4">
        <v>38139.839497875051</v>
      </c>
      <c r="K238" s="5">
        <v>9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24.811197917851565</v>
      </c>
      <c r="S238" s="6">
        <v>32.096771240234403</v>
      </c>
      <c r="U238" s="10">
        <f t="shared" si="6"/>
        <v>17031557.215773314</v>
      </c>
      <c r="W238" s="14">
        <f t="shared" si="7"/>
        <v>-2969610.2809039876</v>
      </c>
    </row>
    <row r="239" spans="1:23" ht="15" customHeight="1" x14ac:dyDescent="0.25">
      <c r="B239" s="13">
        <v>1035</v>
      </c>
      <c r="C239" s="3">
        <v>44286.504224537035</v>
      </c>
      <c r="D239" s="4">
        <v>18205416.720319021</v>
      </c>
      <c r="E239" s="5">
        <v>4000</v>
      </c>
      <c r="F239" s="4">
        <v>1254376.9434856682</v>
      </c>
      <c r="G239" s="5">
        <v>262</v>
      </c>
      <c r="H239" s="4">
        <v>144083.83810308352</v>
      </c>
      <c r="I239" s="5">
        <v>28</v>
      </c>
      <c r="J239" s="4">
        <v>25426.559665250032</v>
      </c>
      <c r="K239" s="5">
        <v>5</v>
      </c>
      <c r="L239" s="4">
        <v>4237.7599442083383</v>
      </c>
      <c r="M239" s="5">
        <v>1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24.811197917851565</v>
      </c>
      <c r="S239" s="6">
        <v>32.258064270019503</v>
      </c>
      <c r="U239" s="10">
        <f t="shared" si="6"/>
        <v>19633541.821517233</v>
      </c>
      <c r="W239" s="14">
        <f t="shared" si="7"/>
        <v>-367625.67516006902</v>
      </c>
    </row>
    <row r="240" spans="1:23" ht="15" customHeight="1" x14ac:dyDescent="0.25">
      <c r="B240" s="13">
        <v>1040</v>
      </c>
      <c r="C240" s="3">
        <v>44286.504282407404</v>
      </c>
      <c r="D240" s="4">
        <v>20875205.485170275</v>
      </c>
      <c r="E240" s="5">
        <v>4593</v>
      </c>
      <c r="F240" s="4">
        <v>1411174.0614213767</v>
      </c>
      <c r="G240" s="5">
        <v>297</v>
      </c>
      <c r="H240" s="4">
        <v>152559.3579915002</v>
      </c>
      <c r="I240" s="5">
        <v>31</v>
      </c>
      <c r="J240" s="4">
        <v>21188.799721041691</v>
      </c>
      <c r="K240" s="5">
        <v>5</v>
      </c>
      <c r="L240" s="4">
        <v>0</v>
      </c>
      <c r="M240" s="5">
        <v>0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24.811197917851565</v>
      </c>
      <c r="S240" s="6">
        <v>32.096771240234403</v>
      </c>
      <c r="U240" s="10">
        <f t="shared" si="6"/>
        <v>22460127.704304192</v>
      </c>
      <c r="W240" s="14">
        <f t="shared" si="7"/>
        <v>2458960.2076268904</v>
      </c>
    </row>
    <row r="241" spans="1:23" ht="15" customHeight="1" x14ac:dyDescent="0.25">
      <c r="B241" s="13">
        <v>1045</v>
      </c>
      <c r="C241" s="3">
        <v>44286.504340277781</v>
      </c>
      <c r="D241" s="4">
        <v>17671458.967348773</v>
      </c>
      <c r="E241" s="5">
        <v>3878</v>
      </c>
      <c r="F241" s="4">
        <v>1237425.9037088349</v>
      </c>
      <c r="G241" s="5">
        <v>248</v>
      </c>
      <c r="H241" s="4">
        <v>186461.4375451669</v>
      </c>
      <c r="I241" s="5">
        <v>36</v>
      </c>
      <c r="J241" s="4">
        <v>33902.079553666706</v>
      </c>
      <c r="K241" s="5">
        <v>7</v>
      </c>
      <c r="L241" s="4">
        <v>4237.7599442083383</v>
      </c>
      <c r="M241" s="5">
        <v>0</v>
      </c>
      <c r="N241" s="4">
        <v>4237.7599442083383</v>
      </c>
      <c r="O241" s="5">
        <v>1</v>
      </c>
      <c r="P241" s="5">
        <v>5</v>
      </c>
      <c r="Q241" s="6">
        <v>2.3597372509961577E-4</v>
      </c>
      <c r="R241" s="6">
        <v>24.811197917851565</v>
      </c>
      <c r="S241" s="6">
        <v>32.258064270019503</v>
      </c>
      <c r="U241" s="10">
        <f t="shared" si="6"/>
        <v>19137723.908044856</v>
      </c>
      <c r="W241" s="14">
        <f t="shared" si="7"/>
        <v>-863443.58863244578</v>
      </c>
    </row>
    <row r="242" spans="1:23" ht="15" customHeight="1" x14ac:dyDescent="0.25">
      <c r="B242" s="13">
        <v>1050</v>
      </c>
      <c r="C242" s="3">
        <v>44286.50439814815</v>
      </c>
      <c r="D242" s="4">
        <v>21926169.951333944</v>
      </c>
      <c r="E242" s="5">
        <v>4856</v>
      </c>
      <c r="F242" s="4">
        <v>1347607.6622582516</v>
      </c>
      <c r="G242" s="5">
        <v>284</v>
      </c>
      <c r="H242" s="4">
        <v>144083.83810308352</v>
      </c>
      <c r="I242" s="5">
        <v>25</v>
      </c>
      <c r="J242" s="4">
        <v>38139.839497875051</v>
      </c>
      <c r="K242" s="5">
        <v>9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24.811197917851565</v>
      </c>
      <c r="S242" s="6">
        <v>32.096771240234403</v>
      </c>
      <c r="U242" s="10">
        <f t="shared" si="6"/>
        <v>23456001.291193154</v>
      </c>
      <c r="W242" s="14">
        <f t="shared" si="7"/>
        <v>3454833.7945158519</v>
      </c>
    </row>
    <row r="243" spans="1:23" ht="15" customHeight="1" x14ac:dyDescent="0.25">
      <c r="B243" s="13">
        <v>1055</v>
      </c>
      <c r="C243" s="3">
        <v>44286.50445601852</v>
      </c>
      <c r="D243" s="4">
        <v>24299315.520090614</v>
      </c>
      <c r="E243" s="5">
        <v>5396</v>
      </c>
      <c r="F243" s="4">
        <v>1432362.8611424186</v>
      </c>
      <c r="G243" s="5">
        <v>305</v>
      </c>
      <c r="H243" s="4">
        <v>139846.07815887517</v>
      </c>
      <c r="I243" s="5">
        <v>27</v>
      </c>
      <c r="J243" s="4">
        <v>25426.559665250032</v>
      </c>
      <c r="K243" s="5">
        <v>5</v>
      </c>
      <c r="L243" s="4">
        <v>4237.7599442083383</v>
      </c>
      <c r="M243" s="5">
        <v>1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24.811197917851565</v>
      </c>
      <c r="S243" s="6">
        <v>32.096771240234403</v>
      </c>
      <c r="U243" s="10">
        <f t="shared" si="6"/>
        <v>25901188.779001366</v>
      </c>
      <c r="W243" s="14">
        <f t="shared" si="7"/>
        <v>5900021.2823240645</v>
      </c>
    </row>
    <row r="244" spans="1:23" ht="15" customHeight="1" x14ac:dyDescent="0.25">
      <c r="B244" s="13">
        <v>1060</v>
      </c>
      <c r="C244" s="3">
        <v>44286.504513888889</v>
      </c>
      <c r="D244" s="4">
        <v>27909886.992556117</v>
      </c>
      <c r="E244" s="5">
        <v>6206</v>
      </c>
      <c r="F244" s="4">
        <v>1610348.7787991688</v>
      </c>
      <c r="G244" s="5">
        <v>344</v>
      </c>
      <c r="H244" s="4">
        <v>152559.3579915002</v>
      </c>
      <c r="I244" s="5">
        <v>28</v>
      </c>
      <c r="J244" s="4">
        <v>33902.079553666706</v>
      </c>
      <c r="K244" s="5">
        <v>8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24.811197917851565</v>
      </c>
      <c r="S244" s="6">
        <v>32.096771240234403</v>
      </c>
      <c r="U244" s="10">
        <f t="shared" si="6"/>
        <v>29706697.208900455</v>
      </c>
      <c r="W244" s="14">
        <f t="shared" si="7"/>
        <v>9705529.7122231536</v>
      </c>
    </row>
    <row r="245" spans="1:23" ht="15" customHeight="1" x14ac:dyDescent="0.25">
      <c r="B245" s="13">
        <v>1065</v>
      </c>
      <c r="C245" s="3">
        <v>44286.504571759258</v>
      </c>
      <c r="D245" s="4">
        <v>24337455.359588489</v>
      </c>
      <c r="E245" s="5">
        <v>5417</v>
      </c>
      <c r="F245" s="4">
        <v>1381509.7418119183</v>
      </c>
      <c r="G245" s="5">
        <v>291</v>
      </c>
      <c r="H245" s="4">
        <v>148321.59804729183</v>
      </c>
      <c r="I245" s="5">
        <v>31</v>
      </c>
      <c r="J245" s="4">
        <v>16951.039776833353</v>
      </c>
      <c r="K245" s="5">
        <v>3</v>
      </c>
      <c r="L245" s="4">
        <v>4237.7599442083383</v>
      </c>
      <c r="M245" s="5">
        <v>1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24.811197917851565</v>
      </c>
      <c r="S245" s="6">
        <v>32.419357299804702</v>
      </c>
      <c r="U245" s="10">
        <f t="shared" si="6"/>
        <v>25888475.499168739</v>
      </c>
      <c r="W245" s="14">
        <f t="shared" si="7"/>
        <v>5887308.0024914369</v>
      </c>
    </row>
    <row r="246" spans="1:23" ht="15" customHeight="1" x14ac:dyDescent="0.25">
      <c r="B246" s="13">
        <v>1070</v>
      </c>
      <c r="C246" s="3">
        <v>44286.504629629628</v>
      </c>
      <c r="D246" s="4">
        <v>20125121.975045402</v>
      </c>
      <c r="E246" s="5">
        <v>4428</v>
      </c>
      <c r="F246" s="4">
        <v>1360320.9420908766</v>
      </c>
      <c r="G246" s="5">
        <v>280</v>
      </c>
      <c r="H246" s="4">
        <v>173748.15771254187</v>
      </c>
      <c r="I246" s="5">
        <v>38</v>
      </c>
      <c r="J246" s="4">
        <v>12713.279832625016</v>
      </c>
      <c r="K246" s="5">
        <v>3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24.811197917851565</v>
      </c>
      <c r="S246" s="6">
        <v>32.258064270019503</v>
      </c>
      <c r="U246" s="10">
        <f t="shared" si="6"/>
        <v>21671904.354681443</v>
      </c>
      <c r="W246" s="14">
        <f t="shared" si="7"/>
        <v>1670736.8580041416</v>
      </c>
    </row>
    <row r="247" spans="1:23" ht="15" customHeight="1" x14ac:dyDescent="0.25">
      <c r="B247" s="13">
        <v>1075</v>
      </c>
      <c r="C247" s="3">
        <v>44286.504687499997</v>
      </c>
      <c r="D247" s="4">
        <v>16260284.905927395</v>
      </c>
      <c r="E247" s="5">
        <v>3547</v>
      </c>
      <c r="F247" s="4">
        <v>1228950.3838204183</v>
      </c>
      <c r="G247" s="5">
        <v>262</v>
      </c>
      <c r="H247" s="4">
        <v>118657.27843783348</v>
      </c>
      <c r="I247" s="5">
        <v>26</v>
      </c>
      <c r="J247" s="4">
        <v>8475.5198884166766</v>
      </c>
      <c r="K247" s="5">
        <v>2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24.811197917851565</v>
      </c>
      <c r="S247" s="6">
        <v>32.258064270019503</v>
      </c>
      <c r="U247" s="10">
        <f t="shared" si="6"/>
        <v>17616368.088074062</v>
      </c>
      <c r="W247" s="14">
        <f t="shared" si="7"/>
        <v>-2384799.4086032398</v>
      </c>
    </row>
    <row r="248" spans="1:23" ht="15" customHeight="1" x14ac:dyDescent="0.25">
      <c r="A248" s="13">
        <v>18</v>
      </c>
      <c r="B248" s="13">
        <v>1080</v>
      </c>
      <c r="C248" s="3">
        <v>44286.504745370374</v>
      </c>
      <c r="D248" s="4">
        <v>15404257.39719731</v>
      </c>
      <c r="E248" s="5">
        <v>3375</v>
      </c>
      <c r="F248" s="4">
        <v>1101817.5854941679</v>
      </c>
      <c r="G248" s="5">
        <v>227</v>
      </c>
      <c r="H248" s="4">
        <v>139846.07815887517</v>
      </c>
      <c r="I248" s="5">
        <v>28</v>
      </c>
      <c r="J248" s="4">
        <v>21188.799721041691</v>
      </c>
      <c r="K248" s="5">
        <v>3</v>
      </c>
      <c r="L248" s="4">
        <v>8475.5198884166766</v>
      </c>
      <c r="M248" s="5">
        <v>1</v>
      </c>
      <c r="N248" s="4">
        <v>4237.7599442083383</v>
      </c>
      <c r="O248" s="5">
        <v>1</v>
      </c>
      <c r="P248" s="5">
        <v>5</v>
      </c>
      <c r="Q248" s="6">
        <v>2.3597372509961577E-4</v>
      </c>
      <c r="R248" s="6">
        <v>24.811197917851565</v>
      </c>
      <c r="S248" s="6">
        <v>32.258064270019503</v>
      </c>
      <c r="U248" s="10">
        <f t="shared" si="6"/>
        <v>16679823.14040402</v>
      </c>
      <c r="W248" s="14">
        <f t="shared" si="7"/>
        <v>-3321344.3562732823</v>
      </c>
    </row>
    <row r="249" spans="1:23" ht="15" customHeight="1" x14ac:dyDescent="0.25">
      <c r="B249" s="13">
        <v>1085</v>
      </c>
      <c r="C249" s="3">
        <v>44286.504803240743</v>
      </c>
      <c r="D249" s="4">
        <v>15611907.634463519</v>
      </c>
      <c r="E249" s="5">
        <v>3430</v>
      </c>
      <c r="F249" s="4">
        <v>1076391.025828918</v>
      </c>
      <c r="G249" s="5">
        <v>219</v>
      </c>
      <c r="H249" s="4">
        <v>148321.59804729183</v>
      </c>
      <c r="I249" s="5">
        <v>26</v>
      </c>
      <c r="J249" s="4">
        <v>38139.839497875051</v>
      </c>
      <c r="K249" s="5">
        <v>9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24.811197917851565</v>
      </c>
      <c r="S249" s="6">
        <v>32.258064270019503</v>
      </c>
      <c r="U249" s="10">
        <f t="shared" si="6"/>
        <v>16874760.097837605</v>
      </c>
      <c r="W249" s="14">
        <f t="shared" si="7"/>
        <v>-3126407.3988396972</v>
      </c>
    </row>
    <row r="250" spans="1:23" ht="15" customHeight="1" x14ac:dyDescent="0.25">
      <c r="B250" s="13">
        <v>1090</v>
      </c>
      <c r="C250" s="3">
        <v>44286.504861111112</v>
      </c>
      <c r="D250" s="4">
        <v>17082410.335103814</v>
      </c>
      <c r="E250" s="5">
        <v>3764</v>
      </c>
      <c r="F250" s="4">
        <v>1131481.9051036264</v>
      </c>
      <c r="G250" s="5">
        <v>232</v>
      </c>
      <c r="H250" s="4">
        <v>148321.59804729183</v>
      </c>
      <c r="I250" s="5">
        <v>30</v>
      </c>
      <c r="J250" s="4">
        <v>21188.799721041691</v>
      </c>
      <c r="K250" s="5">
        <v>5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24.811197917851565</v>
      </c>
      <c r="S250" s="6">
        <v>32.096771240234403</v>
      </c>
      <c r="U250" s="10">
        <f t="shared" si="6"/>
        <v>18383402.637975771</v>
      </c>
      <c r="W250" s="14">
        <f t="shared" si="7"/>
        <v>-1617764.8587015308</v>
      </c>
    </row>
    <row r="251" spans="1:23" ht="15" customHeight="1" x14ac:dyDescent="0.25">
      <c r="B251" s="13">
        <v>1095</v>
      </c>
      <c r="C251" s="3">
        <v>44286.504918981482</v>
      </c>
      <c r="D251" s="4">
        <v>18141850.321155898</v>
      </c>
      <c r="E251" s="5">
        <v>3992</v>
      </c>
      <c r="F251" s="4">
        <v>1224712.6238762098</v>
      </c>
      <c r="G251" s="5">
        <v>255</v>
      </c>
      <c r="H251" s="4">
        <v>144083.83810308352</v>
      </c>
      <c r="I251" s="5">
        <v>29</v>
      </c>
      <c r="J251" s="4">
        <v>21188.799721041691</v>
      </c>
      <c r="K251" s="5">
        <v>3</v>
      </c>
      <c r="L251" s="4">
        <v>8475.5198884166766</v>
      </c>
      <c r="M251" s="5">
        <v>2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24.811197917851565</v>
      </c>
      <c r="S251" s="6">
        <v>32.096771240234403</v>
      </c>
      <c r="U251" s="10">
        <f t="shared" si="6"/>
        <v>19540311.102744646</v>
      </c>
      <c r="W251" s="14">
        <f t="shared" si="7"/>
        <v>-460856.39393265545</v>
      </c>
    </row>
    <row r="252" spans="1:23" ht="15" customHeight="1" x14ac:dyDescent="0.25">
      <c r="B252" s="13">
        <v>1100</v>
      </c>
      <c r="C252" s="3">
        <v>44286.504976851851</v>
      </c>
      <c r="D252" s="4">
        <v>18497822.156469397</v>
      </c>
      <c r="E252" s="5">
        <v>4075</v>
      </c>
      <c r="F252" s="4">
        <v>1228950.3838204183</v>
      </c>
      <c r="G252" s="5">
        <v>261</v>
      </c>
      <c r="H252" s="4">
        <v>122895.03838204181</v>
      </c>
      <c r="I252" s="5">
        <v>22</v>
      </c>
      <c r="J252" s="4">
        <v>29664.319609458369</v>
      </c>
      <c r="K252" s="5">
        <v>7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24.811197917851565</v>
      </c>
      <c r="S252" s="6">
        <v>32.096771240234403</v>
      </c>
      <c r="U252" s="10">
        <f t="shared" si="6"/>
        <v>19879331.898281317</v>
      </c>
      <c r="W252" s="14">
        <f t="shared" si="7"/>
        <v>-121835.59839598462</v>
      </c>
    </row>
    <row r="253" spans="1:23" ht="15" customHeight="1" x14ac:dyDescent="0.25">
      <c r="B253" s="13">
        <v>1105</v>
      </c>
      <c r="C253" s="3">
        <v>44286.50503472222</v>
      </c>
      <c r="D253" s="4">
        <v>16951039.776833355</v>
      </c>
      <c r="E253" s="5">
        <v>3731</v>
      </c>
      <c r="F253" s="4">
        <v>1139957.4249920431</v>
      </c>
      <c r="G253" s="5">
        <v>230</v>
      </c>
      <c r="H253" s="4">
        <v>165272.63782412521</v>
      </c>
      <c r="I253" s="5">
        <v>35</v>
      </c>
      <c r="J253" s="4">
        <v>16951.039776833353</v>
      </c>
      <c r="K253" s="5">
        <v>4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24.811197917851565</v>
      </c>
      <c r="S253" s="6">
        <v>32.096771240234403</v>
      </c>
      <c r="U253" s="10">
        <f t="shared" si="6"/>
        <v>18273220.879426356</v>
      </c>
      <c r="W253" s="14">
        <f t="shared" si="7"/>
        <v>-1727946.6172509454</v>
      </c>
    </row>
    <row r="254" spans="1:23" ht="15" customHeight="1" x14ac:dyDescent="0.25">
      <c r="B254" s="13">
        <v>1110</v>
      </c>
      <c r="C254" s="3">
        <v>44286.50509259259</v>
      </c>
      <c r="D254" s="4">
        <v>15959403.949888604</v>
      </c>
      <c r="E254" s="5">
        <v>3503</v>
      </c>
      <c r="F254" s="4">
        <v>1114530.8653267929</v>
      </c>
      <c r="G254" s="5">
        <v>226</v>
      </c>
      <c r="H254" s="4">
        <v>156797.11793570852</v>
      </c>
      <c r="I254" s="5">
        <v>27</v>
      </c>
      <c r="J254" s="4">
        <v>42377.599442083381</v>
      </c>
      <c r="K254" s="5">
        <v>8</v>
      </c>
      <c r="L254" s="4">
        <v>8475.5198884166766</v>
      </c>
      <c r="M254" s="5">
        <v>2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24.811197917851565</v>
      </c>
      <c r="S254" s="6">
        <v>32.096771240234403</v>
      </c>
      <c r="U254" s="10">
        <f t="shared" si="6"/>
        <v>17281585.052481607</v>
      </c>
      <c r="W254" s="14">
        <f t="shared" si="7"/>
        <v>-2719582.4441956952</v>
      </c>
    </row>
    <row r="255" spans="1:23" ht="15" customHeight="1" x14ac:dyDescent="0.25">
      <c r="B255" s="13">
        <v>1115</v>
      </c>
      <c r="C255" s="3">
        <v>44286.505150462966</v>
      </c>
      <c r="D255" s="4">
        <v>14654173.887072435</v>
      </c>
      <c r="E255" s="5">
        <v>3188</v>
      </c>
      <c r="F255" s="4">
        <v>1144195.1849362515</v>
      </c>
      <c r="G255" s="5">
        <v>232</v>
      </c>
      <c r="H255" s="4">
        <v>161034.87787991686</v>
      </c>
      <c r="I255" s="5">
        <v>31</v>
      </c>
      <c r="J255" s="4">
        <v>29664.319609458369</v>
      </c>
      <c r="K255" s="5">
        <v>6</v>
      </c>
      <c r="L255" s="4">
        <v>4237.7599442083383</v>
      </c>
      <c r="M255" s="5">
        <v>0</v>
      </c>
      <c r="N255" s="4">
        <v>4237.7599442083383</v>
      </c>
      <c r="O255" s="5">
        <v>1</v>
      </c>
      <c r="P255" s="5">
        <v>5</v>
      </c>
      <c r="Q255" s="6">
        <v>2.3597372509961577E-4</v>
      </c>
      <c r="R255" s="6">
        <v>24.811197917851565</v>
      </c>
      <c r="S255" s="6">
        <v>32.096771240234403</v>
      </c>
      <c r="U255" s="10">
        <f t="shared" si="6"/>
        <v>15997543.789386477</v>
      </c>
      <c r="W255" s="14">
        <f t="shared" si="7"/>
        <v>-4003623.7072908245</v>
      </c>
    </row>
    <row r="256" spans="1:23" ht="15" customHeight="1" x14ac:dyDescent="0.25">
      <c r="B256" s="13">
        <v>1120</v>
      </c>
      <c r="C256" s="3">
        <v>44286.505208333336</v>
      </c>
      <c r="D256" s="4">
        <v>14772831.165510267</v>
      </c>
      <c r="E256" s="5">
        <v>3214</v>
      </c>
      <c r="F256" s="4">
        <v>1152670.7048246681</v>
      </c>
      <c r="G256" s="5">
        <v>242</v>
      </c>
      <c r="H256" s="4">
        <v>127132.79832625015</v>
      </c>
      <c r="I256" s="5">
        <v>25</v>
      </c>
      <c r="J256" s="4">
        <v>21188.799721041691</v>
      </c>
      <c r="K256" s="5">
        <v>4</v>
      </c>
      <c r="L256" s="4">
        <v>4237.7599442083383</v>
      </c>
      <c r="M256" s="5">
        <v>1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24.811197917851565</v>
      </c>
      <c r="S256" s="6">
        <v>31.9354858398438</v>
      </c>
      <c r="U256" s="10">
        <f t="shared" si="6"/>
        <v>16078061.228326434</v>
      </c>
      <c r="W256" s="14">
        <f t="shared" si="7"/>
        <v>-3923106.2683508676</v>
      </c>
    </row>
    <row r="257" spans="1:23" ht="15" customHeight="1" x14ac:dyDescent="0.25">
      <c r="B257" s="13">
        <v>1125</v>
      </c>
      <c r="C257" s="3">
        <v>44286.505266203705</v>
      </c>
      <c r="D257" s="4">
        <v>17446857.690305732</v>
      </c>
      <c r="E257" s="5">
        <v>3831</v>
      </c>
      <c r="F257" s="4">
        <v>1211999.344043585</v>
      </c>
      <c r="G257" s="5">
        <v>244</v>
      </c>
      <c r="H257" s="4">
        <v>177985.91765675024</v>
      </c>
      <c r="I257" s="5">
        <v>35</v>
      </c>
      <c r="J257" s="4">
        <v>29664.319609458369</v>
      </c>
      <c r="K257" s="5">
        <v>6</v>
      </c>
      <c r="L257" s="4">
        <v>4237.7599442083383</v>
      </c>
      <c r="M257" s="5">
        <v>0</v>
      </c>
      <c r="N257" s="4">
        <v>4237.7599442083383</v>
      </c>
      <c r="O257" s="5">
        <v>1</v>
      </c>
      <c r="P257" s="5">
        <v>5</v>
      </c>
      <c r="Q257" s="6">
        <v>2.3597372509961577E-4</v>
      </c>
      <c r="R257" s="6">
        <v>24.811197917851565</v>
      </c>
      <c r="S257" s="6">
        <v>32.096771240234403</v>
      </c>
      <c r="U257" s="10">
        <f t="shared" si="6"/>
        <v>18874982.791503944</v>
      </c>
      <c r="W257" s="14">
        <f t="shared" si="7"/>
        <v>-1126184.7051733583</v>
      </c>
    </row>
    <row r="258" spans="1:23" ht="15" customHeight="1" x14ac:dyDescent="0.25">
      <c r="B258" s="13">
        <v>1130</v>
      </c>
      <c r="C258" s="3">
        <v>44286.505324074074</v>
      </c>
      <c r="D258" s="4">
        <v>15671236.273682436</v>
      </c>
      <c r="E258" s="5">
        <v>3429</v>
      </c>
      <c r="F258" s="4">
        <v>1139957.4249920431</v>
      </c>
      <c r="G258" s="5">
        <v>228</v>
      </c>
      <c r="H258" s="4">
        <v>173748.15771254187</v>
      </c>
      <c r="I258" s="5">
        <v>33</v>
      </c>
      <c r="J258" s="4">
        <v>33902.079553666706</v>
      </c>
      <c r="K258" s="5">
        <v>8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24.811197917851565</v>
      </c>
      <c r="S258" s="6">
        <v>31.9354858398438</v>
      </c>
      <c r="U258" s="10">
        <f t="shared" si="6"/>
        <v>17018843.935940687</v>
      </c>
      <c r="W258" s="14">
        <f t="shared" si="7"/>
        <v>-2982323.5607366152</v>
      </c>
    </row>
    <row r="259" spans="1:23" ht="15" customHeight="1" x14ac:dyDescent="0.25">
      <c r="B259" s="13">
        <v>1135</v>
      </c>
      <c r="C259" s="3">
        <v>44286.505381944444</v>
      </c>
      <c r="D259" s="4">
        <v>15446634.996639393</v>
      </c>
      <c r="E259" s="5">
        <v>3363</v>
      </c>
      <c r="F259" s="4">
        <v>1195048.3042667513</v>
      </c>
      <c r="G259" s="5">
        <v>251</v>
      </c>
      <c r="H259" s="4">
        <v>131370.55827045851</v>
      </c>
      <c r="I259" s="5">
        <v>28</v>
      </c>
      <c r="J259" s="4">
        <v>12713.279832625016</v>
      </c>
      <c r="K259" s="5">
        <v>3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24.811197917851565</v>
      </c>
      <c r="S259" s="6">
        <v>31.9354858398438</v>
      </c>
      <c r="U259" s="10">
        <f t="shared" si="6"/>
        <v>16785767.139009226</v>
      </c>
      <c r="W259" s="14">
        <f t="shared" si="7"/>
        <v>-3215400.3576680757</v>
      </c>
    </row>
    <row r="260" spans="1:23" ht="15" customHeight="1" x14ac:dyDescent="0.25">
      <c r="A260" s="13">
        <v>19</v>
      </c>
      <c r="B260" s="13">
        <v>1140</v>
      </c>
      <c r="C260" s="3">
        <v>44286.505439814813</v>
      </c>
      <c r="D260" s="4">
        <v>15459348.276472019</v>
      </c>
      <c r="E260" s="5">
        <v>3421</v>
      </c>
      <c r="F260" s="4">
        <v>961971.50733529276</v>
      </c>
      <c r="G260" s="5">
        <v>195</v>
      </c>
      <c r="H260" s="4">
        <v>135608.31821466683</v>
      </c>
      <c r="I260" s="5">
        <v>26</v>
      </c>
      <c r="J260" s="4">
        <v>25426.559665250032</v>
      </c>
      <c r="K260" s="5">
        <v>6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24.811197917851565</v>
      </c>
      <c r="S260" s="6">
        <v>31.9354858398438</v>
      </c>
      <c r="U260" s="10">
        <f t="shared" si="6"/>
        <v>16582354.661687227</v>
      </c>
      <c r="W260" s="14">
        <f t="shared" si="7"/>
        <v>-3418812.8349900749</v>
      </c>
    </row>
    <row r="261" spans="1:23" ht="15" customHeight="1" x14ac:dyDescent="0.25">
      <c r="B261" s="13">
        <v>1145</v>
      </c>
      <c r="C261" s="3">
        <v>44286.505497685182</v>
      </c>
      <c r="D261" s="4">
        <v>15395781.877308894</v>
      </c>
      <c r="E261" s="5">
        <v>3388</v>
      </c>
      <c r="F261" s="4">
        <v>1038251.1863310429</v>
      </c>
      <c r="G261" s="5">
        <v>208</v>
      </c>
      <c r="H261" s="4">
        <v>156797.11793570852</v>
      </c>
      <c r="I261" s="5">
        <v>33</v>
      </c>
      <c r="J261" s="4">
        <v>16951.039776833353</v>
      </c>
      <c r="K261" s="5">
        <v>4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24.811197917851565</v>
      </c>
      <c r="S261" s="6">
        <v>31.9354858398438</v>
      </c>
      <c r="U261" s="10">
        <f t="shared" si="6"/>
        <v>16607781.221352478</v>
      </c>
      <c r="W261" s="14">
        <f t="shared" si="7"/>
        <v>-3393386.2753248233</v>
      </c>
    </row>
    <row r="262" spans="1:23" ht="15" customHeight="1" x14ac:dyDescent="0.25">
      <c r="B262" s="13">
        <v>1150</v>
      </c>
      <c r="C262" s="3">
        <v>44286.505555555559</v>
      </c>
      <c r="D262" s="4">
        <v>14861824.124338644</v>
      </c>
      <c r="E262" s="5">
        <v>3278</v>
      </c>
      <c r="F262" s="4">
        <v>970447.02722370951</v>
      </c>
      <c r="G262" s="5">
        <v>196</v>
      </c>
      <c r="H262" s="4">
        <v>139846.07815887517</v>
      </c>
      <c r="I262" s="5">
        <v>25</v>
      </c>
      <c r="J262" s="4">
        <v>33902.079553666706</v>
      </c>
      <c r="K262" s="5">
        <v>6</v>
      </c>
      <c r="L262" s="4">
        <v>8475.5198884166766</v>
      </c>
      <c r="M262" s="5">
        <v>0</v>
      </c>
      <c r="N262" s="4">
        <v>8475.5198884166766</v>
      </c>
      <c r="O262" s="5">
        <v>2</v>
      </c>
      <c r="P262" s="5">
        <v>5</v>
      </c>
      <c r="Q262" s="6">
        <v>2.3597372509961577E-4</v>
      </c>
      <c r="R262" s="6">
        <v>24.811197917851565</v>
      </c>
      <c r="S262" s="6">
        <v>31.9354858398438</v>
      </c>
      <c r="U262" s="10">
        <f t="shared" si="6"/>
        <v>16022970.349051729</v>
      </c>
      <c r="W262" s="14">
        <f t="shared" si="7"/>
        <v>-3978197.147625573</v>
      </c>
    </row>
    <row r="263" spans="1:23" ht="15" customHeight="1" x14ac:dyDescent="0.25">
      <c r="B263" s="13">
        <v>1155</v>
      </c>
      <c r="C263" s="3">
        <v>44286.505613425928</v>
      </c>
      <c r="D263" s="4">
        <v>14844873.08456181</v>
      </c>
      <c r="E263" s="5">
        <v>3256</v>
      </c>
      <c r="F263" s="4">
        <v>1046726.7062194597</v>
      </c>
      <c r="G263" s="5">
        <v>224</v>
      </c>
      <c r="H263" s="4">
        <v>97468.478716791782</v>
      </c>
      <c r="I263" s="5">
        <v>16</v>
      </c>
      <c r="J263" s="4">
        <v>29664.319609458369</v>
      </c>
      <c r="K263" s="5">
        <v>6</v>
      </c>
      <c r="L263" s="4">
        <v>4237.7599442083383</v>
      </c>
      <c r="M263" s="5">
        <v>1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24.811197917851565</v>
      </c>
      <c r="S263" s="6">
        <v>31.9354858398438</v>
      </c>
      <c r="U263" s="10">
        <f t="shared" si="6"/>
        <v>16022970.349051727</v>
      </c>
      <c r="W263" s="14">
        <f t="shared" si="7"/>
        <v>-3978197.1476255748</v>
      </c>
    </row>
    <row r="264" spans="1:23" ht="15" customHeight="1" x14ac:dyDescent="0.25">
      <c r="B264" s="13">
        <v>1160</v>
      </c>
      <c r="C264" s="3">
        <v>44286.505671296298</v>
      </c>
      <c r="D264" s="4">
        <v>15666998.513738228</v>
      </c>
      <c r="E264" s="5">
        <v>3427</v>
      </c>
      <c r="F264" s="4">
        <v>1144195.1849362515</v>
      </c>
      <c r="G264" s="5">
        <v>233</v>
      </c>
      <c r="H264" s="4">
        <v>156797.11793570852</v>
      </c>
      <c r="I264" s="5">
        <v>31</v>
      </c>
      <c r="J264" s="4">
        <v>25426.559665250032</v>
      </c>
      <c r="K264" s="5">
        <v>6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24.811197917851565</v>
      </c>
      <c r="S264" s="6">
        <v>31.9354858398438</v>
      </c>
      <c r="U264" s="10">
        <f t="shared" si="6"/>
        <v>16993417.376275439</v>
      </c>
      <c r="W264" s="14">
        <f t="shared" si="7"/>
        <v>-3007750.120401863</v>
      </c>
    </row>
    <row r="265" spans="1:23" ht="15" customHeight="1" x14ac:dyDescent="0.25">
      <c r="B265" s="13">
        <v>1165</v>
      </c>
      <c r="C265" s="3">
        <v>44286.505729166667</v>
      </c>
      <c r="D265" s="4">
        <v>18014717.522829648</v>
      </c>
      <c r="E265" s="5">
        <v>3957</v>
      </c>
      <c r="F265" s="4">
        <v>1245901.4235972515</v>
      </c>
      <c r="G265" s="5">
        <v>262</v>
      </c>
      <c r="H265" s="4">
        <v>135608.31821466683</v>
      </c>
      <c r="I265" s="5">
        <v>27</v>
      </c>
      <c r="J265" s="4">
        <v>21188.799721041691</v>
      </c>
      <c r="K265" s="5">
        <v>5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24.811197917851565</v>
      </c>
      <c r="S265" s="6">
        <v>32.096771240234403</v>
      </c>
      <c r="U265" s="10">
        <f t="shared" ref="U265:U328" si="8">SUM(D265,F265,H265,J265,L265,N265)</f>
        <v>19417416.064362604</v>
      </c>
      <c r="W265" s="14">
        <f t="shared" ref="W265:W328" si="9">U265-$V$31</f>
        <v>-583751.43231469765</v>
      </c>
    </row>
    <row r="266" spans="1:23" ht="15" customHeight="1" x14ac:dyDescent="0.25">
      <c r="B266" s="13">
        <v>1170</v>
      </c>
      <c r="C266" s="3">
        <v>44286.505787037036</v>
      </c>
      <c r="D266" s="4">
        <v>17883346.96455919</v>
      </c>
      <c r="E266" s="5">
        <v>3943</v>
      </c>
      <c r="F266" s="4">
        <v>1173859.5045457098</v>
      </c>
      <c r="G266" s="5">
        <v>244</v>
      </c>
      <c r="H266" s="4">
        <v>139846.07815887517</v>
      </c>
      <c r="I266" s="5">
        <v>27</v>
      </c>
      <c r="J266" s="4">
        <v>25426.559665250032</v>
      </c>
      <c r="K266" s="5">
        <v>6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24.811197917851565</v>
      </c>
      <c r="S266" s="6">
        <v>32.096771240234403</v>
      </c>
      <c r="U266" s="10">
        <f t="shared" si="8"/>
        <v>19222479.106929027</v>
      </c>
      <c r="W266" s="14">
        <f t="shared" si="9"/>
        <v>-778688.38974827528</v>
      </c>
    </row>
    <row r="267" spans="1:23" ht="15" customHeight="1" x14ac:dyDescent="0.25">
      <c r="B267" s="13">
        <v>1175</v>
      </c>
      <c r="C267" s="3">
        <v>44286.505844907406</v>
      </c>
      <c r="D267" s="4">
        <v>15527152.435579352</v>
      </c>
      <c r="E267" s="5">
        <v>3420</v>
      </c>
      <c r="F267" s="4">
        <v>1034013.4263868346</v>
      </c>
      <c r="G267" s="5">
        <v>209</v>
      </c>
      <c r="H267" s="4">
        <v>148321.59804729183</v>
      </c>
      <c r="I267" s="5">
        <v>31</v>
      </c>
      <c r="J267" s="4">
        <v>16951.039776833353</v>
      </c>
      <c r="K267" s="5">
        <v>4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24.811197917851565</v>
      </c>
      <c r="S267" s="6">
        <v>32.096771240234403</v>
      </c>
      <c r="U267" s="10">
        <f t="shared" si="8"/>
        <v>16726438.499790313</v>
      </c>
      <c r="W267" s="14">
        <f t="shared" si="9"/>
        <v>-3274728.9968869891</v>
      </c>
    </row>
    <row r="268" spans="1:23" ht="15" customHeight="1" x14ac:dyDescent="0.25">
      <c r="B268" s="13">
        <v>1180</v>
      </c>
      <c r="C268" s="3">
        <v>44286.505902777775</v>
      </c>
      <c r="D268" s="4">
        <v>14899963.963836517</v>
      </c>
      <c r="E268" s="5">
        <v>3286</v>
      </c>
      <c r="F268" s="4">
        <v>974684.78716791782</v>
      </c>
      <c r="G268" s="5">
        <v>192</v>
      </c>
      <c r="H268" s="4">
        <v>161034.87787991686</v>
      </c>
      <c r="I268" s="5">
        <v>29</v>
      </c>
      <c r="J268" s="4">
        <v>38139.839497875051</v>
      </c>
      <c r="K268" s="5">
        <v>9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24.811197917851565</v>
      </c>
      <c r="S268" s="6">
        <v>32.258064270019503</v>
      </c>
      <c r="U268" s="10">
        <f t="shared" si="8"/>
        <v>16073823.468382228</v>
      </c>
      <c r="W268" s="14">
        <f t="shared" si="9"/>
        <v>-3927344.0282950737</v>
      </c>
    </row>
    <row r="269" spans="1:23" ht="15" customHeight="1" x14ac:dyDescent="0.25">
      <c r="B269" s="13">
        <v>1185</v>
      </c>
      <c r="C269" s="3">
        <v>44286.505960648145</v>
      </c>
      <c r="D269" s="4">
        <v>16590830.181575647</v>
      </c>
      <c r="E269" s="5">
        <v>3654</v>
      </c>
      <c r="F269" s="4">
        <v>1106055.3454383763</v>
      </c>
      <c r="G269" s="5">
        <v>226</v>
      </c>
      <c r="H269" s="4">
        <v>148321.59804729183</v>
      </c>
      <c r="I269" s="5">
        <v>29</v>
      </c>
      <c r="J269" s="4">
        <v>25426.559665250032</v>
      </c>
      <c r="K269" s="5">
        <v>6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24.811197917851565</v>
      </c>
      <c r="S269" s="6">
        <v>32.258064270019503</v>
      </c>
      <c r="U269" s="10">
        <f t="shared" si="8"/>
        <v>17870633.684726566</v>
      </c>
      <c r="W269" s="14">
        <f t="shared" si="9"/>
        <v>-2130533.8119507357</v>
      </c>
    </row>
    <row r="270" spans="1:23" ht="15" customHeight="1" x14ac:dyDescent="0.25">
      <c r="B270" s="13">
        <v>1190</v>
      </c>
      <c r="C270" s="3">
        <v>44286.506018518521</v>
      </c>
      <c r="D270" s="4">
        <v>16917137.697279688</v>
      </c>
      <c r="E270" s="5">
        <v>3749</v>
      </c>
      <c r="F270" s="4">
        <v>1029775.6664426263</v>
      </c>
      <c r="G270" s="5">
        <v>210</v>
      </c>
      <c r="H270" s="4">
        <v>139846.07815887517</v>
      </c>
      <c r="I270" s="5">
        <v>25</v>
      </c>
      <c r="J270" s="4">
        <v>33902.079553666706</v>
      </c>
      <c r="K270" s="5">
        <v>6</v>
      </c>
      <c r="L270" s="4">
        <v>8475.5198884166766</v>
      </c>
      <c r="M270" s="5">
        <v>2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24.811197917851565</v>
      </c>
      <c r="S270" s="6">
        <v>32.096771240234403</v>
      </c>
      <c r="U270" s="10">
        <f t="shared" si="8"/>
        <v>18129137.041323271</v>
      </c>
      <c r="W270" s="14">
        <f t="shared" si="9"/>
        <v>-1872030.4553540312</v>
      </c>
    </row>
    <row r="271" spans="1:23" ht="15" customHeight="1" x14ac:dyDescent="0.25">
      <c r="B271" s="13">
        <v>1195</v>
      </c>
      <c r="C271" s="3">
        <v>44286.506076388891</v>
      </c>
      <c r="D271" s="4">
        <v>16184005.226931645</v>
      </c>
      <c r="E271" s="5">
        <v>3551</v>
      </c>
      <c r="F271" s="4">
        <v>1135719.6650478349</v>
      </c>
      <c r="G271" s="5">
        <v>242</v>
      </c>
      <c r="H271" s="4">
        <v>110181.7585494168</v>
      </c>
      <c r="I271" s="5">
        <v>22</v>
      </c>
      <c r="J271" s="4">
        <v>16951.039776833353</v>
      </c>
      <c r="K271" s="5">
        <v>4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24.811197917851565</v>
      </c>
      <c r="S271" s="6">
        <v>32.096771240234403</v>
      </c>
      <c r="U271" s="10">
        <f t="shared" si="8"/>
        <v>17446857.690305728</v>
      </c>
      <c r="W271" s="14">
        <f t="shared" si="9"/>
        <v>-2554309.8063715734</v>
      </c>
    </row>
    <row r="272" spans="1:23" ht="15" customHeight="1" x14ac:dyDescent="0.25">
      <c r="A272" s="13">
        <v>20</v>
      </c>
      <c r="B272" s="13">
        <v>1200</v>
      </c>
      <c r="C272" s="3">
        <v>44286.50613425926</v>
      </c>
      <c r="D272" s="4">
        <v>15370355.317643644</v>
      </c>
      <c r="E272" s="5">
        <v>3381</v>
      </c>
      <c r="F272" s="4">
        <v>1042488.9462752512</v>
      </c>
      <c r="G272" s="5">
        <v>209</v>
      </c>
      <c r="H272" s="4">
        <v>156797.11793570852</v>
      </c>
      <c r="I272" s="5">
        <v>28</v>
      </c>
      <c r="J272" s="4">
        <v>38139.839497875051</v>
      </c>
      <c r="K272" s="5">
        <v>8</v>
      </c>
      <c r="L272" s="4">
        <v>4237.7599442083383</v>
      </c>
      <c r="M272" s="5">
        <v>1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24.811197917851565</v>
      </c>
      <c r="S272" s="6">
        <v>31.9354858398438</v>
      </c>
      <c r="U272" s="10">
        <f t="shared" si="8"/>
        <v>16612018.981296686</v>
      </c>
      <c r="W272" s="14">
        <f t="shared" si="9"/>
        <v>-3389148.5153806154</v>
      </c>
    </row>
    <row r="273" spans="1:23" ht="15" customHeight="1" x14ac:dyDescent="0.25">
      <c r="B273" s="13">
        <v>1205</v>
      </c>
      <c r="C273" s="3">
        <v>44286.506192129629</v>
      </c>
      <c r="D273" s="4">
        <v>15836508.911506562</v>
      </c>
      <c r="E273" s="5">
        <v>3484</v>
      </c>
      <c r="F273" s="4">
        <v>1072153.2658847095</v>
      </c>
      <c r="G273" s="5">
        <v>216</v>
      </c>
      <c r="H273" s="4">
        <v>156797.11793570852</v>
      </c>
      <c r="I273" s="5">
        <v>27</v>
      </c>
      <c r="J273" s="4">
        <v>42377.599442083381</v>
      </c>
      <c r="K273" s="5">
        <v>9</v>
      </c>
      <c r="L273" s="4">
        <v>4237.7599442083383</v>
      </c>
      <c r="M273" s="5">
        <v>1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24.811197917851565</v>
      </c>
      <c r="S273" s="6">
        <v>31.9354858398438</v>
      </c>
      <c r="U273" s="10">
        <f t="shared" si="8"/>
        <v>17112074.654713273</v>
      </c>
      <c r="W273" s="14">
        <f t="shared" si="9"/>
        <v>-2889092.8419640288</v>
      </c>
    </row>
    <row r="274" spans="1:23" ht="15" customHeight="1" x14ac:dyDescent="0.25">
      <c r="B274" s="13">
        <v>1210</v>
      </c>
      <c r="C274" s="3">
        <v>44286.506249999999</v>
      </c>
      <c r="D274" s="4">
        <v>16315375.785202105</v>
      </c>
      <c r="E274" s="5">
        <v>3575</v>
      </c>
      <c r="F274" s="4">
        <v>1165383.9846572932</v>
      </c>
      <c r="G274" s="5">
        <v>242</v>
      </c>
      <c r="H274" s="4">
        <v>139846.07815887517</v>
      </c>
      <c r="I274" s="5">
        <v>25</v>
      </c>
      <c r="J274" s="4">
        <v>33902.079553666706</v>
      </c>
      <c r="K274" s="5">
        <v>7</v>
      </c>
      <c r="L274" s="4">
        <v>4237.7599442083383</v>
      </c>
      <c r="M274" s="5">
        <v>0</v>
      </c>
      <c r="N274" s="4">
        <v>4237.7599442083383</v>
      </c>
      <c r="O274" s="5">
        <v>1</v>
      </c>
      <c r="P274" s="5">
        <v>5</v>
      </c>
      <c r="Q274" s="6">
        <v>2.3597372509961577E-4</v>
      </c>
      <c r="R274" s="6">
        <v>24.811197917851565</v>
      </c>
      <c r="S274" s="6">
        <v>31.9354858398438</v>
      </c>
      <c r="U274" s="10">
        <f t="shared" si="8"/>
        <v>17662983.447460353</v>
      </c>
      <c r="W274" s="14">
        <f t="shared" si="9"/>
        <v>-2338184.0492169484</v>
      </c>
    </row>
    <row r="275" spans="1:23" ht="15" customHeight="1" x14ac:dyDescent="0.25">
      <c r="B275" s="13">
        <v>1215</v>
      </c>
      <c r="C275" s="3">
        <v>44286.506307870368</v>
      </c>
      <c r="D275" s="4">
        <v>14785544.445342895</v>
      </c>
      <c r="E275" s="5">
        <v>3267</v>
      </c>
      <c r="F275" s="4">
        <v>940782.70761425118</v>
      </c>
      <c r="G275" s="5">
        <v>187</v>
      </c>
      <c r="H275" s="4">
        <v>148321.59804729183</v>
      </c>
      <c r="I275" s="5">
        <v>29</v>
      </c>
      <c r="J275" s="4">
        <v>25426.559665250032</v>
      </c>
      <c r="K275" s="5">
        <v>6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24.811197917851565</v>
      </c>
      <c r="S275" s="6">
        <v>31.9354858398438</v>
      </c>
      <c r="U275" s="10">
        <f t="shared" si="8"/>
        <v>15900075.310669687</v>
      </c>
      <c r="W275" s="14">
        <f t="shared" si="9"/>
        <v>-4101092.1860076152</v>
      </c>
    </row>
    <row r="276" spans="1:23" ht="15" customHeight="1" x14ac:dyDescent="0.25">
      <c r="B276" s="13">
        <v>1220</v>
      </c>
      <c r="C276" s="3">
        <v>44286.506365740737</v>
      </c>
      <c r="D276" s="4">
        <v>14624509.567462975</v>
      </c>
      <c r="E276" s="5">
        <v>3217</v>
      </c>
      <c r="F276" s="4">
        <v>991635.82694475132</v>
      </c>
      <c r="G276" s="5">
        <v>206</v>
      </c>
      <c r="H276" s="4">
        <v>118657.27843783348</v>
      </c>
      <c r="I276" s="5">
        <v>19</v>
      </c>
      <c r="J276" s="4">
        <v>38139.839497875051</v>
      </c>
      <c r="K276" s="5">
        <v>9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24.811197917851565</v>
      </c>
      <c r="S276" s="6">
        <v>31.9354858398438</v>
      </c>
      <c r="U276" s="10">
        <f t="shared" si="8"/>
        <v>15772942.512343436</v>
      </c>
      <c r="W276" s="14">
        <f t="shared" si="9"/>
        <v>-4228224.9843338653</v>
      </c>
    </row>
    <row r="277" spans="1:23" ht="15" customHeight="1" x14ac:dyDescent="0.25">
      <c r="B277" s="13">
        <v>1225</v>
      </c>
      <c r="C277" s="3">
        <v>44286.506423611114</v>
      </c>
      <c r="D277" s="4">
        <v>15412732.917085728</v>
      </c>
      <c r="E277" s="5">
        <v>3379</v>
      </c>
      <c r="F277" s="4">
        <v>1093342.0656057512</v>
      </c>
      <c r="G277" s="5">
        <v>221</v>
      </c>
      <c r="H277" s="4">
        <v>156797.11793570852</v>
      </c>
      <c r="I277" s="5">
        <v>37</v>
      </c>
      <c r="J277" s="4">
        <v>0</v>
      </c>
      <c r="K277" s="5">
        <v>0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24.811197917851565</v>
      </c>
      <c r="S277" s="6">
        <v>31.9354858398438</v>
      </c>
      <c r="U277" s="10">
        <f t="shared" si="8"/>
        <v>16662872.100627186</v>
      </c>
      <c r="W277" s="14">
        <f t="shared" si="9"/>
        <v>-3338295.396050116</v>
      </c>
    </row>
    <row r="278" spans="1:23" ht="15" customHeight="1" x14ac:dyDescent="0.25">
      <c r="B278" s="13">
        <v>1230</v>
      </c>
      <c r="C278" s="3">
        <v>44286.506481481483</v>
      </c>
      <c r="D278" s="4">
        <v>14794019.965231311</v>
      </c>
      <c r="E278" s="5">
        <v>3226</v>
      </c>
      <c r="F278" s="4">
        <v>1123006.3852152096</v>
      </c>
      <c r="G278" s="5">
        <v>232</v>
      </c>
      <c r="H278" s="4">
        <v>139846.07815887517</v>
      </c>
      <c r="I278" s="5">
        <v>25</v>
      </c>
      <c r="J278" s="4">
        <v>33902.079553666706</v>
      </c>
      <c r="K278" s="5">
        <v>7</v>
      </c>
      <c r="L278" s="4">
        <v>4237.7599442083383</v>
      </c>
      <c r="M278" s="5">
        <v>1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24.811197917851565</v>
      </c>
      <c r="S278" s="6">
        <v>31.9354858398438</v>
      </c>
      <c r="U278" s="10">
        <f t="shared" si="8"/>
        <v>16095012.268103272</v>
      </c>
      <c r="W278" s="14">
        <f t="shared" si="9"/>
        <v>-3906155.2285740301</v>
      </c>
    </row>
    <row r="279" spans="1:23" ht="15" customHeight="1" x14ac:dyDescent="0.25">
      <c r="B279" s="13">
        <v>1235</v>
      </c>
      <c r="C279" s="3">
        <v>44286.506539351853</v>
      </c>
      <c r="D279" s="4">
        <v>14539754.36857881</v>
      </c>
      <c r="E279" s="5">
        <v>3174</v>
      </c>
      <c r="F279" s="4">
        <v>1089104.305661543</v>
      </c>
      <c r="G279" s="5">
        <v>222</v>
      </c>
      <c r="H279" s="4">
        <v>148321.59804729183</v>
      </c>
      <c r="I279" s="5">
        <v>28</v>
      </c>
      <c r="J279" s="4">
        <v>29664.319609458369</v>
      </c>
      <c r="K279" s="5">
        <v>6</v>
      </c>
      <c r="L279" s="4">
        <v>4237.7599442083383</v>
      </c>
      <c r="M279" s="5">
        <v>1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24.811197917851565</v>
      </c>
      <c r="S279" s="6">
        <v>31.9354858398438</v>
      </c>
      <c r="U279" s="10">
        <f t="shared" si="8"/>
        <v>15811082.35184131</v>
      </c>
      <c r="W279" s="14">
        <f t="shared" si="9"/>
        <v>-4190085.1448359918</v>
      </c>
    </row>
    <row r="280" spans="1:23" ht="15" customHeight="1" x14ac:dyDescent="0.25">
      <c r="B280" s="13">
        <v>1240</v>
      </c>
      <c r="C280" s="3">
        <v>44286.506597222222</v>
      </c>
      <c r="D280" s="4">
        <v>14789782.205287101</v>
      </c>
      <c r="E280" s="5">
        <v>3238</v>
      </c>
      <c r="F280" s="4">
        <v>1067915.5059405013</v>
      </c>
      <c r="G280" s="5">
        <v>217</v>
      </c>
      <c r="H280" s="4">
        <v>148321.59804729183</v>
      </c>
      <c r="I280" s="5">
        <v>34</v>
      </c>
      <c r="J280" s="4">
        <v>4237.7599442083383</v>
      </c>
      <c r="K280" s="5">
        <v>1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24.811197917851565</v>
      </c>
      <c r="S280" s="6">
        <v>31.9354858398438</v>
      </c>
      <c r="U280" s="10">
        <f t="shared" si="8"/>
        <v>16010257.069219101</v>
      </c>
      <c r="W280" s="14">
        <f t="shared" si="9"/>
        <v>-3990910.4274582006</v>
      </c>
    </row>
    <row r="281" spans="1:23" ht="15" customHeight="1" x14ac:dyDescent="0.25">
      <c r="B281" s="13">
        <v>1245</v>
      </c>
      <c r="C281" s="3">
        <v>44286.506655092591</v>
      </c>
      <c r="D281" s="4">
        <v>15883124.270892853</v>
      </c>
      <c r="E281" s="5">
        <v>3483</v>
      </c>
      <c r="F281" s="4">
        <v>1123006.3852152096</v>
      </c>
      <c r="G281" s="5">
        <v>230</v>
      </c>
      <c r="H281" s="4">
        <v>148321.59804729183</v>
      </c>
      <c r="I281" s="5">
        <v>29</v>
      </c>
      <c r="J281" s="4">
        <v>25426.559665250032</v>
      </c>
      <c r="K281" s="5">
        <v>5</v>
      </c>
      <c r="L281" s="4">
        <v>4237.7599442083383</v>
      </c>
      <c r="M281" s="5">
        <v>1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24.811197917851565</v>
      </c>
      <c r="S281" s="6">
        <v>31.9354858398438</v>
      </c>
      <c r="U281" s="10">
        <f t="shared" si="8"/>
        <v>17184116.573764812</v>
      </c>
      <c r="W281" s="14">
        <f t="shared" si="9"/>
        <v>-2817050.9229124896</v>
      </c>
    </row>
    <row r="282" spans="1:23" ht="15" customHeight="1" x14ac:dyDescent="0.25">
      <c r="B282" s="13">
        <v>1250</v>
      </c>
      <c r="C282" s="3">
        <v>44286.506712962961</v>
      </c>
      <c r="D282" s="4">
        <v>15268649.078982644</v>
      </c>
      <c r="E282" s="5">
        <v>3326</v>
      </c>
      <c r="F282" s="4">
        <v>1173859.5045457098</v>
      </c>
      <c r="G282" s="5">
        <v>246</v>
      </c>
      <c r="H282" s="4">
        <v>131370.55827045851</v>
      </c>
      <c r="I282" s="5">
        <v>27</v>
      </c>
      <c r="J282" s="4">
        <v>16951.039776833353</v>
      </c>
      <c r="K282" s="5">
        <v>4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24.811197917851565</v>
      </c>
      <c r="S282" s="6">
        <v>31.9354858398438</v>
      </c>
      <c r="U282" s="10">
        <f t="shared" si="8"/>
        <v>16590830.181575645</v>
      </c>
      <c r="W282" s="14">
        <f t="shared" si="9"/>
        <v>-3410337.3151016571</v>
      </c>
    </row>
    <row r="283" spans="1:23" ht="15" customHeight="1" x14ac:dyDescent="0.25">
      <c r="B283" s="13">
        <v>1255</v>
      </c>
      <c r="C283" s="3">
        <v>44286.50677083333</v>
      </c>
      <c r="D283" s="4">
        <v>14925390.523501767</v>
      </c>
      <c r="E283" s="5">
        <v>3298</v>
      </c>
      <c r="F283" s="4">
        <v>949258.22750266781</v>
      </c>
      <c r="G283" s="5">
        <v>202</v>
      </c>
      <c r="H283" s="4">
        <v>93230.718772583452</v>
      </c>
      <c r="I283" s="5">
        <v>21</v>
      </c>
      <c r="J283" s="4">
        <v>4237.7599442083383</v>
      </c>
      <c r="K283" s="5">
        <v>1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24.811197917851565</v>
      </c>
      <c r="S283" s="6">
        <v>31.9354858398438</v>
      </c>
      <c r="U283" s="10">
        <f t="shared" si="8"/>
        <v>15972117.229721226</v>
      </c>
      <c r="W283" s="14">
        <f t="shared" si="9"/>
        <v>-4029050.266956076</v>
      </c>
    </row>
    <row r="284" spans="1:23" ht="15" customHeight="1" x14ac:dyDescent="0.25">
      <c r="A284" s="13">
        <v>21</v>
      </c>
      <c r="B284" s="13">
        <v>1260</v>
      </c>
      <c r="C284" s="3">
        <v>44286.506828703707</v>
      </c>
      <c r="D284" s="4">
        <v>15942452.91011177</v>
      </c>
      <c r="E284" s="5">
        <v>3505</v>
      </c>
      <c r="F284" s="4">
        <v>1089104.305661543</v>
      </c>
      <c r="G284" s="5">
        <v>221</v>
      </c>
      <c r="H284" s="4">
        <v>152559.3579915002</v>
      </c>
      <c r="I284" s="5">
        <v>27</v>
      </c>
      <c r="J284" s="4">
        <v>38139.839497875051</v>
      </c>
      <c r="K284" s="5">
        <v>9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24.811197917851565</v>
      </c>
      <c r="S284" s="6">
        <v>31.9354858398438</v>
      </c>
      <c r="U284" s="10">
        <f t="shared" si="8"/>
        <v>17222256.413262691</v>
      </c>
      <c r="W284" s="14">
        <f t="shared" si="9"/>
        <v>-2778911.0834146105</v>
      </c>
    </row>
    <row r="285" spans="1:23" ht="15" customHeight="1" x14ac:dyDescent="0.25">
      <c r="B285" s="13">
        <v>1265</v>
      </c>
      <c r="C285" s="3">
        <v>44286.506886574076</v>
      </c>
      <c r="D285" s="4">
        <v>15260173.559094228</v>
      </c>
      <c r="E285" s="5">
        <v>3361</v>
      </c>
      <c r="F285" s="4">
        <v>1017062.3866100012</v>
      </c>
      <c r="G285" s="5">
        <v>208</v>
      </c>
      <c r="H285" s="4">
        <v>135608.31821466683</v>
      </c>
      <c r="I285" s="5">
        <v>25</v>
      </c>
      <c r="J285" s="4">
        <v>29664.319609458369</v>
      </c>
      <c r="K285" s="5">
        <v>7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24.811197917851565</v>
      </c>
      <c r="S285" s="6">
        <v>31.9354858398438</v>
      </c>
      <c r="U285" s="10">
        <f t="shared" si="8"/>
        <v>16442508.583528353</v>
      </c>
      <c r="W285" s="14">
        <f t="shared" si="9"/>
        <v>-3558658.9131489489</v>
      </c>
    </row>
    <row r="286" spans="1:23" ht="15" customHeight="1" x14ac:dyDescent="0.25">
      <c r="B286" s="13">
        <v>1270</v>
      </c>
      <c r="C286" s="3">
        <v>44286.506944444445</v>
      </c>
      <c r="D286" s="4">
        <v>15768704.752399229</v>
      </c>
      <c r="E286" s="5">
        <v>3476</v>
      </c>
      <c r="F286" s="4">
        <v>1038251.1863310429</v>
      </c>
      <c r="G286" s="5">
        <v>220</v>
      </c>
      <c r="H286" s="4">
        <v>105943.99860520846</v>
      </c>
      <c r="I286" s="5">
        <v>21</v>
      </c>
      <c r="J286" s="4">
        <v>16951.039776833353</v>
      </c>
      <c r="K286" s="5">
        <v>3</v>
      </c>
      <c r="L286" s="4">
        <v>4237.7599442083383</v>
      </c>
      <c r="M286" s="5">
        <v>0</v>
      </c>
      <c r="N286" s="4">
        <v>4237.7599442083383</v>
      </c>
      <c r="O286" s="5">
        <v>1</v>
      </c>
      <c r="P286" s="5">
        <v>5</v>
      </c>
      <c r="Q286" s="6">
        <v>2.3597372509961577E-4</v>
      </c>
      <c r="R286" s="6">
        <v>24.811197917851565</v>
      </c>
      <c r="S286" s="6">
        <v>31.9354858398438</v>
      </c>
      <c r="U286" s="10">
        <f t="shared" si="8"/>
        <v>16938326.497000724</v>
      </c>
      <c r="W286" s="14">
        <f t="shared" si="9"/>
        <v>-3062840.9996765777</v>
      </c>
    </row>
    <row r="287" spans="1:23" ht="15" customHeight="1" x14ac:dyDescent="0.25">
      <c r="B287" s="13">
        <v>1275</v>
      </c>
      <c r="C287" s="3">
        <v>44286.507002314815</v>
      </c>
      <c r="D287" s="4">
        <v>14959292.603055436</v>
      </c>
      <c r="E287" s="5">
        <v>3286</v>
      </c>
      <c r="F287" s="4">
        <v>1034013.4263868346</v>
      </c>
      <c r="G287" s="5">
        <v>206</v>
      </c>
      <c r="H287" s="4">
        <v>161034.87787991686</v>
      </c>
      <c r="I287" s="5">
        <v>32</v>
      </c>
      <c r="J287" s="4">
        <v>25426.559665250032</v>
      </c>
      <c r="K287" s="5">
        <v>4</v>
      </c>
      <c r="L287" s="4">
        <v>8475.5198884166766</v>
      </c>
      <c r="M287" s="5">
        <v>2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24.811197917851565</v>
      </c>
      <c r="S287" s="6">
        <v>31.9354858398438</v>
      </c>
      <c r="U287" s="10">
        <f t="shared" si="8"/>
        <v>16188242.986875854</v>
      </c>
      <c r="W287" s="14">
        <f t="shared" si="9"/>
        <v>-3812924.5098014474</v>
      </c>
    </row>
    <row r="288" spans="1:23" ht="15" customHeight="1" x14ac:dyDescent="0.25">
      <c r="B288" s="13">
        <v>1280</v>
      </c>
      <c r="C288" s="3">
        <v>44286.507060185184</v>
      </c>
      <c r="D288" s="4">
        <v>13967656.776110683</v>
      </c>
      <c r="E288" s="5">
        <v>3066</v>
      </c>
      <c r="F288" s="4">
        <v>974684.78716791782</v>
      </c>
      <c r="G288" s="5">
        <v>201</v>
      </c>
      <c r="H288" s="4">
        <v>122895.03838204181</v>
      </c>
      <c r="I288" s="5">
        <v>23</v>
      </c>
      <c r="J288" s="4">
        <v>25426.559665250032</v>
      </c>
      <c r="K288" s="5">
        <v>6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24.811197917851565</v>
      </c>
      <c r="S288" s="6">
        <v>31.9354858398438</v>
      </c>
      <c r="U288" s="10">
        <f t="shared" si="8"/>
        <v>15090663.161325892</v>
      </c>
      <c r="W288" s="14">
        <f t="shared" si="9"/>
        <v>-4910504.3353514094</v>
      </c>
    </row>
    <row r="289" spans="1:23" ht="15" customHeight="1" x14ac:dyDescent="0.25">
      <c r="B289" s="13">
        <v>1285</v>
      </c>
      <c r="C289" s="3">
        <v>44286.507118055553</v>
      </c>
      <c r="D289" s="4">
        <v>14060887.494883265</v>
      </c>
      <c r="E289" s="5">
        <v>3102</v>
      </c>
      <c r="F289" s="4">
        <v>915356.14794900117</v>
      </c>
      <c r="G289" s="5">
        <v>184</v>
      </c>
      <c r="H289" s="4">
        <v>135608.31821466683</v>
      </c>
      <c r="I289" s="5">
        <v>28</v>
      </c>
      <c r="J289" s="4">
        <v>16951.039776833353</v>
      </c>
      <c r="K289" s="5">
        <v>4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24.811197917851565</v>
      </c>
      <c r="S289" s="6">
        <v>31.9354858398438</v>
      </c>
      <c r="U289" s="10">
        <f t="shared" si="8"/>
        <v>15128803.000823766</v>
      </c>
      <c r="W289" s="14">
        <f t="shared" si="9"/>
        <v>-4872364.4958535358</v>
      </c>
    </row>
    <row r="290" spans="1:23" ht="15" customHeight="1" x14ac:dyDescent="0.25">
      <c r="B290" s="13">
        <v>1290</v>
      </c>
      <c r="C290" s="3">
        <v>44286.507175925923</v>
      </c>
      <c r="D290" s="4">
        <v>14645698.367184019</v>
      </c>
      <c r="E290" s="5">
        <v>3222</v>
      </c>
      <c r="F290" s="4">
        <v>991635.82694475132</v>
      </c>
      <c r="G290" s="5">
        <v>204</v>
      </c>
      <c r="H290" s="4">
        <v>127132.79832625015</v>
      </c>
      <c r="I290" s="5">
        <v>30</v>
      </c>
      <c r="J290" s="4">
        <v>0</v>
      </c>
      <c r="K290" s="5">
        <v>0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24.811197917851565</v>
      </c>
      <c r="S290" s="6">
        <v>31.9354858398438</v>
      </c>
      <c r="U290" s="10">
        <f t="shared" si="8"/>
        <v>15764466.992455021</v>
      </c>
      <c r="W290" s="14">
        <f t="shared" si="9"/>
        <v>-4236700.5042222813</v>
      </c>
    </row>
    <row r="291" spans="1:23" ht="15" customHeight="1" x14ac:dyDescent="0.25">
      <c r="B291" s="13">
        <v>1295</v>
      </c>
      <c r="C291" s="3">
        <v>44286.507233796299</v>
      </c>
      <c r="D291" s="4">
        <v>14065125.254827475</v>
      </c>
      <c r="E291" s="5">
        <v>3072</v>
      </c>
      <c r="F291" s="4">
        <v>1046726.7062194597</v>
      </c>
      <c r="G291" s="5">
        <v>216</v>
      </c>
      <c r="H291" s="4">
        <v>131370.55827045851</v>
      </c>
      <c r="I291" s="5">
        <v>30</v>
      </c>
      <c r="J291" s="4">
        <v>4237.7599442083383</v>
      </c>
      <c r="K291" s="5">
        <v>1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24.811197917851565</v>
      </c>
      <c r="S291" s="6">
        <v>31.9354858398438</v>
      </c>
      <c r="U291" s="10">
        <f t="shared" si="8"/>
        <v>15247460.2792616</v>
      </c>
      <c r="W291" s="14">
        <f t="shared" si="9"/>
        <v>-4753707.2174157016</v>
      </c>
    </row>
    <row r="292" spans="1:23" ht="15" customHeight="1" x14ac:dyDescent="0.25">
      <c r="B292" s="13">
        <v>1300</v>
      </c>
      <c r="C292" s="3">
        <v>44286.507291666669</v>
      </c>
      <c r="D292" s="4">
        <v>14454999.169694643</v>
      </c>
      <c r="E292" s="5">
        <v>3185</v>
      </c>
      <c r="F292" s="4">
        <v>957733.74739108444</v>
      </c>
      <c r="G292" s="5">
        <v>195</v>
      </c>
      <c r="H292" s="4">
        <v>131370.55827045851</v>
      </c>
      <c r="I292" s="5">
        <v>27</v>
      </c>
      <c r="J292" s="4">
        <v>16951.039776833353</v>
      </c>
      <c r="K292" s="5">
        <v>4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24.811197917851565</v>
      </c>
      <c r="S292" s="6">
        <v>31.9354858398438</v>
      </c>
      <c r="U292" s="10">
        <f t="shared" si="8"/>
        <v>15561054.51513302</v>
      </c>
      <c r="W292" s="14">
        <f t="shared" si="9"/>
        <v>-4440112.9815442823</v>
      </c>
    </row>
    <row r="293" spans="1:23" ht="15" customHeight="1" x14ac:dyDescent="0.25">
      <c r="B293" s="13">
        <v>1305</v>
      </c>
      <c r="C293" s="3">
        <v>44286.507349537038</v>
      </c>
      <c r="D293" s="4">
        <v>14293964.291814728</v>
      </c>
      <c r="E293" s="5">
        <v>3137</v>
      </c>
      <c r="F293" s="4">
        <v>1000111.3468331679</v>
      </c>
      <c r="G293" s="5">
        <v>206</v>
      </c>
      <c r="H293" s="4">
        <v>127132.79832625015</v>
      </c>
      <c r="I293" s="5">
        <v>27</v>
      </c>
      <c r="J293" s="4">
        <v>12713.279832625016</v>
      </c>
      <c r="K293" s="5">
        <v>3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24.811197917851565</v>
      </c>
      <c r="S293" s="6">
        <v>31.9354858398438</v>
      </c>
      <c r="U293" s="10">
        <f t="shared" si="8"/>
        <v>15433921.716806771</v>
      </c>
      <c r="W293" s="14">
        <f t="shared" si="9"/>
        <v>-4567245.7798705306</v>
      </c>
    </row>
    <row r="294" spans="1:23" ht="15" customHeight="1" x14ac:dyDescent="0.25">
      <c r="B294" s="13">
        <v>1310</v>
      </c>
      <c r="C294" s="3">
        <v>44286.507407407407</v>
      </c>
      <c r="D294" s="4">
        <v>15094900.921270102</v>
      </c>
      <c r="E294" s="5">
        <v>3310</v>
      </c>
      <c r="F294" s="4">
        <v>1067915.5059405013</v>
      </c>
      <c r="G294" s="5">
        <v>224</v>
      </c>
      <c r="H294" s="4">
        <v>118657.27843783348</v>
      </c>
      <c r="I294" s="5">
        <v>26</v>
      </c>
      <c r="J294" s="4">
        <v>8475.5198884166766</v>
      </c>
      <c r="K294" s="5">
        <v>2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24.811197917851565</v>
      </c>
      <c r="S294" s="6">
        <v>31.9354858398438</v>
      </c>
      <c r="U294" s="10">
        <f t="shared" si="8"/>
        <v>16289949.225536853</v>
      </c>
      <c r="W294" s="14">
        <f t="shared" si="9"/>
        <v>-3711218.2711404487</v>
      </c>
    </row>
    <row r="295" spans="1:23" ht="15" customHeight="1" x14ac:dyDescent="0.25">
      <c r="B295" s="13">
        <v>1315</v>
      </c>
      <c r="C295" s="3">
        <v>44286.507465277777</v>
      </c>
      <c r="D295" s="4">
        <v>14925390.523501767</v>
      </c>
      <c r="E295" s="5">
        <v>3270</v>
      </c>
      <c r="F295" s="4">
        <v>1067915.5059405013</v>
      </c>
      <c r="G295" s="5">
        <v>221</v>
      </c>
      <c r="H295" s="4">
        <v>131370.55827045851</v>
      </c>
      <c r="I295" s="5">
        <v>28</v>
      </c>
      <c r="J295" s="4">
        <v>12713.279832625016</v>
      </c>
      <c r="K295" s="5">
        <v>3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24.811197917851565</v>
      </c>
      <c r="S295" s="6">
        <v>31.9354858398438</v>
      </c>
      <c r="U295" s="10">
        <f t="shared" si="8"/>
        <v>16137389.867545351</v>
      </c>
      <c r="W295" s="14">
        <f t="shared" si="9"/>
        <v>-3863777.6291319504</v>
      </c>
    </row>
    <row r="296" spans="1:23" ht="15" customHeight="1" x14ac:dyDescent="0.25">
      <c r="A296" s="13">
        <v>22</v>
      </c>
      <c r="B296" s="13">
        <v>1320</v>
      </c>
      <c r="C296" s="3">
        <v>44286.507523148146</v>
      </c>
      <c r="D296" s="4">
        <v>14891488.443948101</v>
      </c>
      <c r="E296" s="5">
        <v>3251</v>
      </c>
      <c r="F296" s="4">
        <v>1114530.8653267929</v>
      </c>
      <c r="G296" s="5">
        <v>218</v>
      </c>
      <c r="H296" s="4">
        <v>190699.19748937522</v>
      </c>
      <c r="I296" s="5">
        <v>36</v>
      </c>
      <c r="J296" s="4">
        <v>38139.839497875051</v>
      </c>
      <c r="K296" s="5">
        <v>9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24.811197917851565</v>
      </c>
      <c r="S296" s="6">
        <v>31.9354858398438</v>
      </c>
      <c r="U296" s="10">
        <f t="shared" si="8"/>
        <v>16234858.346262144</v>
      </c>
      <c r="W296" s="14">
        <f t="shared" si="9"/>
        <v>-3766309.1504151579</v>
      </c>
    </row>
    <row r="297" spans="1:23" ht="15" customHeight="1" x14ac:dyDescent="0.25">
      <c r="B297" s="13">
        <v>1325</v>
      </c>
      <c r="C297" s="3">
        <v>44286.507581018515</v>
      </c>
      <c r="D297" s="4">
        <v>14878775.164115477</v>
      </c>
      <c r="E297" s="5">
        <v>3258</v>
      </c>
      <c r="F297" s="4">
        <v>1072153.2658847095</v>
      </c>
      <c r="G297" s="5">
        <v>224</v>
      </c>
      <c r="H297" s="4">
        <v>122895.03838204181</v>
      </c>
      <c r="I297" s="5">
        <v>24</v>
      </c>
      <c r="J297" s="4">
        <v>21188.799721041691</v>
      </c>
      <c r="K297" s="5">
        <v>5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24.811197917851565</v>
      </c>
      <c r="S297" s="6">
        <v>31.9354858398438</v>
      </c>
      <c r="U297" s="10">
        <f t="shared" si="8"/>
        <v>16095012.26810327</v>
      </c>
      <c r="W297" s="14">
        <f t="shared" si="9"/>
        <v>-3906155.228574032</v>
      </c>
    </row>
    <row r="298" spans="1:23" ht="15" customHeight="1" x14ac:dyDescent="0.25">
      <c r="B298" s="13">
        <v>1330</v>
      </c>
      <c r="C298" s="3">
        <v>44286.507638888892</v>
      </c>
      <c r="D298" s="4">
        <v>14878775.164115477</v>
      </c>
      <c r="E298" s="5">
        <v>3252</v>
      </c>
      <c r="F298" s="4">
        <v>1097579.8255499597</v>
      </c>
      <c r="G298" s="5">
        <v>230</v>
      </c>
      <c r="H298" s="4">
        <v>122895.03838204181</v>
      </c>
      <c r="I298" s="5">
        <v>22</v>
      </c>
      <c r="J298" s="4">
        <v>29664.319609458369</v>
      </c>
      <c r="K298" s="5">
        <v>7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24.811197917851565</v>
      </c>
      <c r="S298" s="6">
        <v>31.9354858398438</v>
      </c>
      <c r="U298" s="10">
        <f t="shared" si="8"/>
        <v>16128914.347656937</v>
      </c>
      <c r="W298" s="14">
        <f t="shared" si="9"/>
        <v>-3872253.1490203645</v>
      </c>
    </row>
    <row r="299" spans="1:23" ht="15" customHeight="1" x14ac:dyDescent="0.25">
      <c r="B299" s="13">
        <v>1335</v>
      </c>
      <c r="C299" s="3">
        <v>44286.507696759261</v>
      </c>
      <c r="D299" s="4">
        <v>14353292.931033643</v>
      </c>
      <c r="E299" s="5">
        <v>3147</v>
      </c>
      <c r="F299" s="4">
        <v>1017062.3866100012</v>
      </c>
      <c r="G299" s="5">
        <v>198</v>
      </c>
      <c r="H299" s="4">
        <v>177985.91765675024</v>
      </c>
      <c r="I299" s="5">
        <v>37</v>
      </c>
      <c r="J299" s="4">
        <v>21188.799721041691</v>
      </c>
      <c r="K299" s="5">
        <v>4</v>
      </c>
      <c r="L299" s="4">
        <v>4237.7599442083383</v>
      </c>
      <c r="M299" s="5">
        <v>1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24.811197917851565</v>
      </c>
      <c r="S299" s="6">
        <v>31.9354858398438</v>
      </c>
      <c r="U299" s="10">
        <f t="shared" si="8"/>
        <v>15573767.794965643</v>
      </c>
      <c r="W299" s="14">
        <f t="shared" si="9"/>
        <v>-4427399.7017116584</v>
      </c>
    </row>
    <row r="300" spans="1:23" ht="15" customHeight="1" x14ac:dyDescent="0.25">
      <c r="B300" s="13">
        <v>1340</v>
      </c>
      <c r="C300" s="3">
        <v>44286.507754629631</v>
      </c>
      <c r="D300" s="4">
        <v>14196495.813097935</v>
      </c>
      <c r="E300" s="5">
        <v>3119</v>
      </c>
      <c r="F300" s="4">
        <v>978922.54711212614</v>
      </c>
      <c r="G300" s="5">
        <v>204</v>
      </c>
      <c r="H300" s="4">
        <v>114419.51849362515</v>
      </c>
      <c r="I300" s="5">
        <v>21</v>
      </c>
      <c r="J300" s="4">
        <v>25426.559665250032</v>
      </c>
      <c r="K300" s="5">
        <v>6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24.811197917851565</v>
      </c>
      <c r="S300" s="6">
        <v>31.9354858398438</v>
      </c>
      <c r="U300" s="10">
        <f t="shared" si="8"/>
        <v>15315264.438368935</v>
      </c>
      <c r="W300" s="14">
        <f t="shared" si="9"/>
        <v>-4685903.0583083667</v>
      </c>
    </row>
    <row r="301" spans="1:23" ht="15" customHeight="1" x14ac:dyDescent="0.25">
      <c r="B301" s="13">
        <v>1345</v>
      </c>
      <c r="C301" s="3">
        <v>44286.5078125</v>
      </c>
      <c r="D301" s="4">
        <v>14399908.290419934</v>
      </c>
      <c r="E301" s="5">
        <v>3157</v>
      </c>
      <c r="F301" s="4">
        <v>1021300.1465542096</v>
      </c>
      <c r="G301" s="5">
        <v>213</v>
      </c>
      <c r="H301" s="4">
        <v>118657.27843783348</v>
      </c>
      <c r="I301" s="5">
        <v>23</v>
      </c>
      <c r="J301" s="4">
        <v>21188.799721041691</v>
      </c>
      <c r="K301" s="5">
        <v>5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24.811197917851565</v>
      </c>
      <c r="S301" s="6">
        <v>31.9354858398438</v>
      </c>
      <c r="U301" s="10">
        <f t="shared" si="8"/>
        <v>15561054.51513302</v>
      </c>
      <c r="W301" s="14">
        <f t="shared" si="9"/>
        <v>-4440112.9815442823</v>
      </c>
    </row>
    <row r="302" spans="1:23" ht="15" customHeight="1" x14ac:dyDescent="0.25">
      <c r="B302" s="13">
        <v>1350</v>
      </c>
      <c r="C302" s="3">
        <v>44286.507870370369</v>
      </c>
      <c r="D302" s="4">
        <v>14450761.409750434</v>
      </c>
      <c r="E302" s="5">
        <v>3193</v>
      </c>
      <c r="F302" s="4">
        <v>919593.90789320949</v>
      </c>
      <c r="G302" s="5">
        <v>191</v>
      </c>
      <c r="H302" s="4">
        <v>110181.7585494168</v>
      </c>
      <c r="I302" s="5">
        <v>24</v>
      </c>
      <c r="J302" s="4">
        <v>8475.5198884166766</v>
      </c>
      <c r="K302" s="5">
        <v>2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24.811197917851565</v>
      </c>
      <c r="S302" s="6">
        <v>32.096771240234403</v>
      </c>
      <c r="U302" s="10">
        <f t="shared" si="8"/>
        <v>15489012.596081475</v>
      </c>
      <c r="W302" s="14">
        <f t="shared" si="9"/>
        <v>-4512154.900595827</v>
      </c>
    </row>
    <row r="303" spans="1:23" ht="15" customHeight="1" x14ac:dyDescent="0.25">
      <c r="B303" s="13">
        <v>1355</v>
      </c>
      <c r="C303" s="3">
        <v>44286.507928240739</v>
      </c>
      <c r="D303" s="4">
        <v>14683838.206681892</v>
      </c>
      <c r="E303" s="5">
        <v>3234</v>
      </c>
      <c r="F303" s="4">
        <v>978922.54711212614</v>
      </c>
      <c r="G303" s="5">
        <v>207</v>
      </c>
      <c r="H303" s="4">
        <v>101706.23866100013</v>
      </c>
      <c r="I303" s="5">
        <v>21</v>
      </c>
      <c r="J303" s="4">
        <v>12713.279832625016</v>
      </c>
      <c r="K303" s="5">
        <v>2</v>
      </c>
      <c r="L303" s="4">
        <v>4237.7599442083383</v>
      </c>
      <c r="M303" s="5">
        <v>1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24.811197917851565</v>
      </c>
      <c r="S303" s="6">
        <v>32.096771240234403</v>
      </c>
      <c r="U303" s="10">
        <f t="shared" si="8"/>
        <v>15781418.032231852</v>
      </c>
      <c r="W303" s="14">
        <f t="shared" si="9"/>
        <v>-4219749.4644454494</v>
      </c>
    </row>
    <row r="304" spans="1:23" ht="15" customHeight="1" x14ac:dyDescent="0.25">
      <c r="B304" s="13">
        <v>1360</v>
      </c>
      <c r="C304" s="3">
        <v>44286.507986111108</v>
      </c>
      <c r="D304" s="4">
        <v>14251586.692372642</v>
      </c>
      <c r="E304" s="5">
        <v>3157</v>
      </c>
      <c r="F304" s="4">
        <v>872978.54850691766</v>
      </c>
      <c r="G304" s="5">
        <v>177</v>
      </c>
      <c r="H304" s="4">
        <v>122895.03838204181</v>
      </c>
      <c r="I304" s="5">
        <v>25</v>
      </c>
      <c r="J304" s="4">
        <v>16951.039776833353</v>
      </c>
      <c r="K304" s="5">
        <v>3</v>
      </c>
      <c r="L304" s="4">
        <v>4237.7599442083383</v>
      </c>
      <c r="M304" s="5">
        <v>1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24.811197917851565</v>
      </c>
      <c r="S304" s="6">
        <v>31.9354858398438</v>
      </c>
      <c r="U304" s="10">
        <f t="shared" si="8"/>
        <v>15268649.078982644</v>
      </c>
      <c r="W304" s="14">
        <f t="shared" si="9"/>
        <v>-4732518.417694658</v>
      </c>
    </row>
    <row r="305" spans="1:23" ht="15" customHeight="1" x14ac:dyDescent="0.25">
      <c r="B305" s="13">
        <v>1365</v>
      </c>
      <c r="C305" s="3">
        <v>44286.508043981485</v>
      </c>
      <c r="D305" s="4">
        <v>14798257.725175519</v>
      </c>
      <c r="E305" s="5">
        <v>3249</v>
      </c>
      <c r="F305" s="4">
        <v>1029775.6664426263</v>
      </c>
      <c r="G305" s="5">
        <v>213</v>
      </c>
      <c r="H305" s="4">
        <v>127132.79832625015</v>
      </c>
      <c r="I305" s="5">
        <v>23</v>
      </c>
      <c r="J305" s="4">
        <v>29664.319609458369</v>
      </c>
      <c r="K305" s="5">
        <v>7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24.811197917851565</v>
      </c>
      <c r="S305" s="6">
        <v>32.096771240234403</v>
      </c>
      <c r="U305" s="10">
        <f t="shared" si="8"/>
        <v>15984830.509553853</v>
      </c>
      <c r="W305" s="14">
        <f t="shared" si="9"/>
        <v>-4016336.9871234484</v>
      </c>
    </row>
    <row r="306" spans="1:23" ht="15" customHeight="1" x14ac:dyDescent="0.25">
      <c r="B306" s="13">
        <v>1370</v>
      </c>
      <c r="C306" s="3">
        <v>44286.508101851854</v>
      </c>
      <c r="D306" s="4">
        <v>14141404.933823226</v>
      </c>
      <c r="E306" s="5">
        <v>3105</v>
      </c>
      <c r="F306" s="4">
        <v>983160.30705633445</v>
      </c>
      <c r="G306" s="5">
        <v>197</v>
      </c>
      <c r="H306" s="4">
        <v>148321.59804729183</v>
      </c>
      <c r="I306" s="5">
        <v>29</v>
      </c>
      <c r="J306" s="4">
        <v>25426.559665250032</v>
      </c>
      <c r="K306" s="5">
        <v>5</v>
      </c>
      <c r="L306" s="4">
        <v>4237.7599442083383</v>
      </c>
      <c r="M306" s="5">
        <v>1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24.811197917851565</v>
      </c>
      <c r="S306" s="6">
        <v>32.096771240234403</v>
      </c>
      <c r="U306" s="10">
        <f t="shared" si="8"/>
        <v>15302551.158536309</v>
      </c>
      <c r="W306" s="14">
        <f t="shared" si="9"/>
        <v>-4698616.3381409924</v>
      </c>
    </row>
    <row r="307" spans="1:23" ht="15" customHeight="1" x14ac:dyDescent="0.25">
      <c r="B307" s="13">
        <v>1375</v>
      </c>
      <c r="C307" s="3">
        <v>44286.508159722223</v>
      </c>
      <c r="D307" s="4">
        <v>13806621.898230767</v>
      </c>
      <c r="E307" s="5">
        <v>3022</v>
      </c>
      <c r="F307" s="4">
        <v>1000111.3468331679</v>
      </c>
      <c r="G307" s="5">
        <v>198</v>
      </c>
      <c r="H307" s="4">
        <v>161034.87787991686</v>
      </c>
      <c r="I307" s="5">
        <v>29</v>
      </c>
      <c r="J307" s="4">
        <v>38139.839497875051</v>
      </c>
      <c r="K307" s="5">
        <v>8</v>
      </c>
      <c r="L307" s="4">
        <v>4237.7599442083383</v>
      </c>
      <c r="M307" s="5">
        <v>1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24.811197917851565</v>
      </c>
      <c r="S307" s="6">
        <v>32.096771240234403</v>
      </c>
      <c r="U307" s="10">
        <f t="shared" si="8"/>
        <v>15010145.722385935</v>
      </c>
      <c r="W307" s="14">
        <f t="shared" si="9"/>
        <v>-4991021.7742913663</v>
      </c>
    </row>
    <row r="308" spans="1:23" ht="15" customHeight="1" x14ac:dyDescent="0.25">
      <c r="A308" s="13">
        <v>23</v>
      </c>
      <c r="B308" s="13">
        <v>1380</v>
      </c>
      <c r="C308" s="3">
        <v>44286.508217592593</v>
      </c>
      <c r="D308" s="4">
        <v>14188020.293209517</v>
      </c>
      <c r="E308" s="5">
        <v>3136</v>
      </c>
      <c r="F308" s="4">
        <v>898405.10817216779</v>
      </c>
      <c r="G308" s="5">
        <v>180</v>
      </c>
      <c r="H308" s="4">
        <v>135608.31821466683</v>
      </c>
      <c r="I308" s="5">
        <v>28</v>
      </c>
      <c r="J308" s="4">
        <v>16951.039776833353</v>
      </c>
      <c r="K308" s="5">
        <v>4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24.811197917851565</v>
      </c>
      <c r="S308" s="6">
        <v>32.096771240234403</v>
      </c>
      <c r="U308" s="10">
        <f t="shared" si="8"/>
        <v>15238984.759373184</v>
      </c>
      <c r="W308" s="14">
        <f t="shared" si="9"/>
        <v>-4762182.7373041175</v>
      </c>
    </row>
    <row r="309" spans="1:23" ht="15" customHeight="1" x14ac:dyDescent="0.25">
      <c r="B309" s="13">
        <v>1385</v>
      </c>
      <c r="C309" s="3">
        <v>44286.508275462962</v>
      </c>
      <c r="D309" s="4">
        <v>14976243.64283227</v>
      </c>
      <c r="E309" s="5">
        <v>3273</v>
      </c>
      <c r="F309" s="4">
        <v>1106055.3454383763</v>
      </c>
      <c r="G309" s="5">
        <v>225</v>
      </c>
      <c r="H309" s="4">
        <v>152559.3579915002</v>
      </c>
      <c r="I309" s="5">
        <v>29</v>
      </c>
      <c r="J309" s="4">
        <v>29664.319609458369</v>
      </c>
      <c r="K309" s="5">
        <v>7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24.811197917851565</v>
      </c>
      <c r="S309" s="6">
        <v>32.096771240234403</v>
      </c>
      <c r="U309" s="10">
        <f t="shared" si="8"/>
        <v>16264522.665871603</v>
      </c>
      <c r="W309" s="14">
        <f t="shared" si="9"/>
        <v>-3736644.8308056984</v>
      </c>
    </row>
    <row r="310" spans="1:23" ht="15" customHeight="1" x14ac:dyDescent="0.25">
      <c r="B310" s="13">
        <v>1390</v>
      </c>
      <c r="C310" s="3">
        <v>44286.508333333331</v>
      </c>
      <c r="D310" s="4">
        <v>14730453.566068185</v>
      </c>
      <c r="E310" s="5">
        <v>3223</v>
      </c>
      <c r="F310" s="4">
        <v>1072153.2658847095</v>
      </c>
      <c r="G310" s="5">
        <v>219</v>
      </c>
      <c r="H310" s="4">
        <v>144083.83810308352</v>
      </c>
      <c r="I310" s="5">
        <v>28</v>
      </c>
      <c r="J310" s="4">
        <v>25426.559665250032</v>
      </c>
      <c r="K310" s="5">
        <v>6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24.811197917851565</v>
      </c>
      <c r="S310" s="6">
        <v>32.096771240234403</v>
      </c>
      <c r="U310" s="10">
        <f t="shared" si="8"/>
        <v>15972117.22972123</v>
      </c>
      <c r="W310" s="14">
        <f t="shared" si="9"/>
        <v>-4029050.2669560723</v>
      </c>
    </row>
    <row r="311" spans="1:23" ht="15" customHeight="1" x14ac:dyDescent="0.25">
      <c r="B311" s="13">
        <v>1395</v>
      </c>
      <c r="C311" s="3">
        <v>44286.508391203701</v>
      </c>
      <c r="D311" s="4">
        <v>14514327.808913559</v>
      </c>
      <c r="E311" s="5">
        <v>3189</v>
      </c>
      <c r="F311" s="4">
        <v>1000111.3468331679</v>
      </c>
      <c r="G311" s="5">
        <v>205</v>
      </c>
      <c r="H311" s="4">
        <v>131370.55827045851</v>
      </c>
      <c r="I311" s="5">
        <v>26</v>
      </c>
      <c r="J311" s="4">
        <v>21188.799721041691</v>
      </c>
      <c r="K311" s="5">
        <v>4</v>
      </c>
      <c r="L311" s="4">
        <v>4237.7599442083383</v>
      </c>
      <c r="M311" s="5">
        <v>0</v>
      </c>
      <c r="N311" s="4">
        <v>4237.7599442083383</v>
      </c>
      <c r="O311" s="5">
        <v>1</v>
      </c>
      <c r="P311" s="5">
        <v>5</v>
      </c>
      <c r="Q311" s="6">
        <v>2.3597372509961577E-4</v>
      </c>
      <c r="R311" s="6">
        <v>24.811197917851565</v>
      </c>
      <c r="S311" s="6">
        <v>32.258064270019503</v>
      </c>
      <c r="U311" s="10">
        <f t="shared" si="8"/>
        <v>15675474.033626642</v>
      </c>
      <c r="W311" s="14">
        <f t="shared" si="9"/>
        <v>-4325693.4630506597</v>
      </c>
    </row>
    <row r="312" spans="1:23" ht="15" customHeight="1" x14ac:dyDescent="0.25">
      <c r="B312" s="13">
        <v>1400</v>
      </c>
      <c r="C312" s="3">
        <v>44286.508449074077</v>
      </c>
      <c r="D312" s="4">
        <v>14688075.966626102</v>
      </c>
      <c r="E312" s="5">
        <v>3217</v>
      </c>
      <c r="F312" s="4">
        <v>1055202.2261078763</v>
      </c>
      <c r="G312" s="5">
        <v>214</v>
      </c>
      <c r="H312" s="4">
        <v>148321.59804729183</v>
      </c>
      <c r="I312" s="5">
        <v>28</v>
      </c>
      <c r="J312" s="4">
        <v>29664.319609458369</v>
      </c>
      <c r="K312" s="5">
        <v>6</v>
      </c>
      <c r="L312" s="4">
        <v>4237.7599442083383</v>
      </c>
      <c r="M312" s="5">
        <v>1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24.811197917851565</v>
      </c>
      <c r="S312" s="6">
        <v>32.096771240234403</v>
      </c>
      <c r="U312" s="10">
        <f t="shared" si="8"/>
        <v>15925501.870334936</v>
      </c>
      <c r="W312" s="14">
        <f t="shared" si="9"/>
        <v>-4075665.6263423655</v>
      </c>
    </row>
    <row r="313" spans="1:23" ht="15" customHeight="1" x14ac:dyDescent="0.25">
      <c r="B313" s="13">
        <v>1405</v>
      </c>
      <c r="C313" s="3">
        <v>44286.508506944447</v>
      </c>
      <c r="D313" s="4">
        <v>14823684.284840768</v>
      </c>
      <c r="E313" s="5">
        <v>3242</v>
      </c>
      <c r="F313" s="4">
        <v>1084866.5457173346</v>
      </c>
      <c r="G313" s="5">
        <v>227</v>
      </c>
      <c r="H313" s="4">
        <v>122895.03838204181</v>
      </c>
      <c r="I313" s="5">
        <v>25</v>
      </c>
      <c r="J313" s="4">
        <v>16951.039776833353</v>
      </c>
      <c r="K313" s="5">
        <v>4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24.811197917851565</v>
      </c>
      <c r="S313" s="6">
        <v>32.096771240234403</v>
      </c>
      <c r="U313" s="10">
        <f t="shared" si="8"/>
        <v>16048396.908716979</v>
      </c>
      <c r="W313" s="14">
        <f t="shared" si="9"/>
        <v>-3952770.5879603233</v>
      </c>
    </row>
    <row r="314" spans="1:23" ht="15" customHeight="1" x14ac:dyDescent="0.25">
      <c r="B314" s="13">
        <v>1410</v>
      </c>
      <c r="C314" s="3">
        <v>44286.508564814816</v>
      </c>
      <c r="D314" s="4">
        <v>14480425.729359893</v>
      </c>
      <c r="E314" s="5">
        <v>3189</v>
      </c>
      <c r="F314" s="4">
        <v>966209.26727950119</v>
      </c>
      <c r="G314" s="5">
        <v>200</v>
      </c>
      <c r="H314" s="4">
        <v>118657.27843783348</v>
      </c>
      <c r="I314" s="5">
        <v>28</v>
      </c>
      <c r="J314" s="4">
        <v>0</v>
      </c>
      <c r="K314" s="5">
        <v>0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24.811197917851565</v>
      </c>
      <c r="S314" s="6">
        <v>32.096771240234403</v>
      </c>
      <c r="U314" s="10">
        <f t="shared" si="8"/>
        <v>15565292.275077229</v>
      </c>
      <c r="W314" s="14">
        <f t="shared" si="9"/>
        <v>-4435875.2216000725</v>
      </c>
    </row>
    <row r="315" spans="1:23" ht="15" customHeight="1" x14ac:dyDescent="0.25">
      <c r="B315" s="13">
        <v>1415</v>
      </c>
      <c r="C315" s="3">
        <v>44286.508622685185</v>
      </c>
      <c r="D315" s="4">
        <v>14141404.933823226</v>
      </c>
      <c r="E315" s="5">
        <v>3102</v>
      </c>
      <c r="F315" s="4">
        <v>995873.58688895963</v>
      </c>
      <c r="G315" s="5">
        <v>210</v>
      </c>
      <c r="H315" s="4">
        <v>105943.99860520846</v>
      </c>
      <c r="I315" s="5">
        <v>16</v>
      </c>
      <c r="J315" s="4">
        <v>38139.839497875051</v>
      </c>
      <c r="K315" s="5">
        <v>7</v>
      </c>
      <c r="L315" s="4">
        <v>8475.5198884166766</v>
      </c>
      <c r="M315" s="5">
        <v>1</v>
      </c>
      <c r="N315" s="4">
        <v>4237.7599442083383</v>
      </c>
      <c r="O315" s="5">
        <v>1</v>
      </c>
      <c r="P315" s="5">
        <v>5</v>
      </c>
      <c r="Q315" s="6">
        <v>2.3597372509961577E-4</v>
      </c>
      <c r="R315" s="6">
        <v>24.811197917851565</v>
      </c>
      <c r="S315" s="6">
        <v>32.096771240234403</v>
      </c>
      <c r="U315" s="10">
        <f t="shared" si="8"/>
        <v>15294075.638647893</v>
      </c>
      <c r="W315" s="14">
        <f t="shared" si="9"/>
        <v>-4707091.8580294084</v>
      </c>
    </row>
    <row r="316" spans="1:23" ht="15" customHeight="1" x14ac:dyDescent="0.25">
      <c r="B316" s="13">
        <v>1420</v>
      </c>
      <c r="C316" s="3">
        <v>44286.508680555555</v>
      </c>
      <c r="D316" s="4">
        <v>14298202.051758934</v>
      </c>
      <c r="E316" s="5">
        <v>3116</v>
      </c>
      <c r="F316" s="4">
        <v>1093342.0656057512</v>
      </c>
      <c r="G316" s="5">
        <v>224</v>
      </c>
      <c r="H316" s="4">
        <v>144083.83810308352</v>
      </c>
      <c r="I316" s="5">
        <v>31</v>
      </c>
      <c r="J316" s="4">
        <v>12713.279832625016</v>
      </c>
      <c r="K316" s="5">
        <v>3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24.811197917851565</v>
      </c>
      <c r="S316" s="6">
        <v>32.096771240234403</v>
      </c>
      <c r="U316" s="10">
        <f t="shared" si="8"/>
        <v>15548341.235300396</v>
      </c>
      <c r="W316" s="14">
        <f t="shared" si="9"/>
        <v>-4452826.2613769062</v>
      </c>
    </row>
    <row r="317" spans="1:23" ht="15" customHeight="1" x14ac:dyDescent="0.25">
      <c r="B317" s="13">
        <v>1425</v>
      </c>
      <c r="C317" s="3">
        <v>44286.508738425924</v>
      </c>
      <c r="D317" s="4">
        <v>13518454.222024599</v>
      </c>
      <c r="E317" s="5">
        <v>2976</v>
      </c>
      <c r="F317" s="4">
        <v>906880.62806058442</v>
      </c>
      <c r="G317" s="5">
        <v>186</v>
      </c>
      <c r="H317" s="4">
        <v>118657.27843783348</v>
      </c>
      <c r="I317" s="5">
        <v>24</v>
      </c>
      <c r="J317" s="4">
        <v>16951.039776833353</v>
      </c>
      <c r="K317" s="5">
        <v>4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24.811197917851565</v>
      </c>
      <c r="S317" s="6">
        <v>32.096771240234403</v>
      </c>
      <c r="U317" s="10">
        <f t="shared" si="8"/>
        <v>14560943.168299852</v>
      </c>
      <c r="W317" s="14">
        <f t="shared" si="9"/>
        <v>-5440224.3283774499</v>
      </c>
    </row>
    <row r="318" spans="1:23" ht="15" customHeight="1" x14ac:dyDescent="0.25">
      <c r="B318" s="13">
        <v>1430</v>
      </c>
      <c r="C318" s="3">
        <v>44286.508796296293</v>
      </c>
      <c r="D318" s="4">
        <v>14277013.252037892</v>
      </c>
      <c r="E318" s="5">
        <v>3145</v>
      </c>
      <c r="F318" s="4">
        <v>949258.22750266781</v>
      </c>
      <c r="G318" s="5">
        <v>199</v>
      </c>
      <c r="H318" s="4">
        <v>105943.99860520846</v>
      </c>
      <c r="I318" s="5">
        <v>23</v>
      </c>
      <c r="J318" s="4">
        <v>8475.5198884166766</v>
      </c>
      <c r="K318" s="5">
        <v>2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24.811197917851565</v>
      </c>
      <c r="S318" s="6">
        <v>32.096771240234403</v>
      </c>
      <c r="U318" s="10">
        <f t="shared" si="8"/>
        <v>15340690.998034185</v>
      </c>
      <c r="W318" s="14">
        <f t="shared" si="9"/>
        <v>-4660476.498643117</v>
      </c>
    </row>
    <row r="319" spans="1:23" ht="15" customHeight="1" x14ac:dyDescent="0.25">
      <c r="B319" s="13">
        <v>1435</v>
      </c>
      <c r="C319" s="3">
        <v>44286.50885416667</v>
      </c>
      <c r="D319" s="4">
        <v>13988845.575831726</v>
      </c>
      <c r="E319" s="5">
        <v>3061</v>
      </c>
      <c r="F319" s="4">
        <v>1017062.3866100012</v>
      </c>
      <c r="G319" s="5">
        <v>204</v>
      </c>
      <c r="H319" s="4">
        <v>152559.3579915002</v>
      </c>
      <c r="I319" s="5">
        <v>28</v>
      </c>
      <c r="J319" s="4">
        <v>33902.079553666706</v>
      </c>
      <c r="K319" s="5">
        <v>8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24.811197917851565</v>
      </c>
      <c r="S319" s="6">
        <v>32.096771240234403</v>
      </c>
      <c r="U319" s="10">
        <f t="shared" si="8"/>
        <v>15192369.399986895</v>
      </c>
      <c r="W319" s="14">
        <f t="shared" si="9"/>
        <v>-4808798.096690407</v>
      </c>
    </row>
    <row r="320" spans="1:23" ht="15" customHeight="1" x14ac:dyDescent="0.25">
      <c r="A320" s="13">
        <v>24</v>
      </c>
      <c r="B320" s="13">
        <v>1440</v>
      </c>
      <c r="C320" s="3">
        <v>44286.508912037039</v>
      </c>
      <c r="D320" s="4">
        <v>14099027.334381143</v>
      </c>
      <c r="E320" s="5">
        <v>3076</v>
      </c>
      <c r="F320" s="4">
        <v>1063677.7459962929</v>
      </c>
      <c r="G320" s="5">
        <v>216</v>
      </c>
      <c r="H320" s="4">
        <v>148321.59804729183</v>
      </c>
      <c r="I320" s="5">
        <v>28</v>
      </c>
      <c r="J320" s="4">
        <v>29664.319609458369</v>
      </c>
      <c r="K320" s="5">
        <v>7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24.811197917851565</v>
      </c>
      <c r="S320" s="6">
        <v>32.096771240234403</v>
      </c>
      <c r="U320" s="10">
        <f t="shared" si="8"/>
        <v>15340690.998034185</v>
      </c>
      <c r="W320" s="14">
        <f t="shared" si="9"/>
        <v>-4660476.498643117</v>
      </c>
    </row>
    <row r="321" spans="1:23" ht="15" customHeight="1" x14ac:dyDescent="0.25">
      <c r="B321" s="13">
        <v>1445</v>
      </c>
      <c r="C321" s="3">
        <v>44286.508969907409</v>
      </c>
      <c r="D321" s="4">
        <v>14238873.412540019</v>
      </c>
      <c r="E321" s="5">
        <v>3148</v>
      </c>
      <c r="F321" s="4">
        <v>898405.10817216779</v>
      </c>
      <c r="G321" s="5">
        <v>193</v>
      </c>
      <c r="H321" s="4">
        <v>80517.438939958432</v>
      </c>
      <c r="I321" s="5">
        <v>19</v>
      </c>
      <c r="J321" s="4">
        <v>0</v>
      </c>
      <c r="K321" s="5">
        <v>0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24.811197917851565</v>
      </c>
      <c r="S321" s="6">
        <v>32.096771240234403</v>
      </c>
      <c r="U321" s="10">
        <f t="shared" si="8"/>
        <v>15217795.959652144</v>
      </c>
      <c r="W321" s="14">
        <f t="shared" si="9"/>
        <v>-4783371.5370251574</v>
      </c>
    </row>
    <row r="322" spans="1:23" ht="15" customHeight="1" x14ac:dyDescent="0.25">
      <c r="B322" s="13">
        <v>1450</v>
      </c>
      <c r="C322" s="3">
        <v>44286.509027777778</v>
      </c>
      <c r="D322" s="4">
        <v>14115978.374157974</v>
      </c>
      <c r="E322" s="5">
        <v>3104</v>
      </c>
      <c r="F322" s="4">
        <v>961971.50733529276</v>
      </c>
      <c r="G322" s="5">
        <v>192</v>
      </c>
      <c r="H322" s="4">
        <v>148321.59804729183</v>
      </c>
      <c r="I322" s="5">
        <v>28</v>
      </c>
      <c r="J322" s="4">
        <v>29664.319609458369</v>
      </c>
      <c r="K322" s="5">
        <v>6</v>
      </c>
      <c r="L322" s="4">
        <v>4237.7599442083383</v>
      </c>
      <c r="M322" s="5">
        <v>1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24.811197917851565</v>
      </c>
      <c r="S322" s="6">
        <v>32.096771240234403</v>
      </c>
      <c r="U322" s="10">
        <f t="shared" si="8"/>
        <v>15260173.559094224</v>
      </c>
      <c r="W322" s="14">
        <f t="shared" si="9"/>
        <v>-4740993.9375830777</v>
      </c>
    </row>
    <row r="323" spans="1:23" ht="15" customHeight="1" x14ac:dyDescent="0.25">
      <c r="B323" s="13">
        <v>1455</v>
      </c>
      <c r="C323" s="3">
        <v>44286.509085648147</v>
      </c>
      <c r="D323" s="4">
        <v>13798146.378342351</v>
      </c>
      <c r="E323" s="5">
        <v>3041</v>
      </c>
      <c r="F323" s="4">
        <v>911118.38800479285</v>
      </c>
      <c r="G323" s="5">
        <v>179</v>
      </c>
      <c r="H323" s="4">
        <v>152559.3579915002</v>
      </c>
      <c r="I323" s="5">
        <v>30</v>
      </c>
      <c r="J323" s="4">
        <v>25426.559665250032</v>
      </c>
      <c r="K323" s="5">
        <v>6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24.811197917851565</v>
      </c>
      <c r="S323" s="6">
        <v>32.096771240234403</v>
      </c>
      <c r="U323" s="10">
        <f t="shared" si="8"/>
        <v>14887250.684003893</v>
      </c>
      <c r="W323" s="14">
        <f t="shared" si="9"/>
        <v>-5113916.8126734085</v>
      </c>
    </row>
    <row r="324" spans="1:23" ht="15" customHeight="1" x14ac:dyDescent="0.25">
      <c r="B324" s="13">
        <v>1460</v>
      </c>
      <c r="C324" s="3">
        <v>44286.509143518517</v>
      </c>
      <c r="D324" s="4">
        <v>13158244.62676689</v>
      </c>
      <c r="E324" s="5">
        <v>2893</v>
      </c>
      <c r="F324" s="4">
        <v>898405.10817216779</v>
      </c>
      <c r="G324" s="5">
        <v>177</v>
      </c>
      <c r="H324" s="4">
        <v>148321.59804729183</v>
      </c>
      <c r="I324" s="5">
        <v>27</v>
      </c>
      <c r="J324" s="4">
        <v>33902.079553666706</v>
      </c>
      <c r="K324" s="5">
        <v>7</v>
      </c>
      <c r="L324" s="4">
        <v>4237.7599442083383</v>
      </c>
      <c r="M324" s="5">
        <v>1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24.811197917851565</v>
      </c>
      <c r="S324" s="6">
        <v>32.096771240234403</v>
      </c>
      <c r="U324" s="10">
        <f t="shared" si="8"/>
        <v>14243111.172484225</v>
      </c>
      <c r="W324" s="14">
        <f t="shared" si="9"/>
        <v>-5758056.3241930772</v>
      </c>
    </row>
    <row r="325" spans="1:23" ht="15" customHeight="1" x14ac:dyDescent="0.25">
      <c r="B325" s="13">
        <v>1465</v>
      </c>
      <c r="C325" s="3">
        <v>44286.509201388886</v>
      </c>
      <c r="D325" s="4">
        <v>13687964.619792935</v>
      </c>
      <c r="E325" s="5">
        <v>3020</v>
      </c>
      <c r="F325" s="4">
        <v>889929.58828375116</v>
      </c>
      <c r="G325" s="5">
        <v>193</v>
      </c>
      <c r="H325" s="4">
        <v>72041.919051541758</v>
      </c>
      <c r="I325" s="5">
        <v>10</v>
      </c>
      <c r="J325" s="4">
        <v>29664.319609458369</v>
      </c>
      <c r="K325" s="5">
        <v>7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24.811197917851565</v>
      </c>
      <c r="S325" s="6">
        <v>32.096771240234403</v>
      </c>
      <c r="U325" s="10">
        <f t="shared" si="8"/>
        <v>14679600.446737684</v>
      </c>
      <c r="W325" s="14">
        <f t="shared" si="9"/>
        <v>-5321567.0499396175</v>
      </c>
    </row>
    <row r="326" spans="1:23" ht="15" customHeight="1" x14ac:dyDescent="0.25">
      <c r="B326" s="13">
        <v>1470</v>
      </c>
      <c r="C326" s="3">
        <v>44286.509259259263</v>
      </c>
      <c r="D326" s="4">
        <v>13276901.905204725</v>
      </c>
      <c r="E326" s="5">
        <v>2936</v>
      </c>
      <c r="F326" s="4">
        <v>834838.70900904271</v>
      </c>
      <c r="G326" s="5">
        <v>167</v>
      </c>
      <c r="H326" s="4">
        <v>127132.79832625015</v>
      </c>
      <c r="I326" s="5">
        <v>29</v>
      </c>
      <c r="J326" s="4">
        <v>4237.7599442083383</v>
      </c>
      <c r="K326" s="5">
        <v>1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24.811197917851565</v>
      </c>
      <c r="S326" s="6">
        <v>32.096771240234403</v>
      </c>
      <c r="U326" s="10">
        <f t="shared" si="8"/>
        <v>14243111.172484225</v>
      </c>
      <c r="W326" s="14">
        <f t="shared" si="9"/>
        <v>-5758056.3241930772</v>
      </c>
    </row>
    <row r="327" spans="1:23" ht="15" customHeight="1" x14ac:dyDescent="0.25">
      <c r="B327" s="13">
        <v>1475</v>
      </c>
      <c r="C327" s="3">
        <v>44286.509317129632</v>
      </c>
      <c r="D327" s="4">
        <v>14501614.529080933</v>
      </c>
      <c r="E327" s="5">
        <v>3190</v>
      </c>
      <c r="F327" s="4">
        <v>983160.30705633445</v>
      </c>
      <c r="G327" s="5">
        <v>206</v>
      </c>
      <c r="H327" s="4">
        <v>110181.7585494168</v>
      </c>
      <c r="I327" s="5">
        <v>21</v>
      </c>
      <c r="J327" s="4">
        <v>21188.799721041691</v>
      </c>
      <c r="K327" s="5">
        <v>5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24.811197917851565</v>
      </c>
      <c r="S327" s="6">
        <v>32.096771240234403</v>
      </c>
      <c r="U327" s="10">
        <f t="shared" si="8"/>
        <v>15616145.394407725</v>
      </c>
      <c r="W327" s="14">
        <f t="shared" si="9"/>
        <v>-4385022.1022695769</v>
      </c>
    </row>
    <row r="328" spans="1:23" ht="15" customHeight="1" x14ac:dyDescent="0.25">
      <c r="B328" s="13">
        <v>1480</v>
      </c>
      <c r="C328" s="3">
        <v>44286.509375000001</v>
      </c>
      <c r="D328" s="4">
        <v>14353292.931033643</v>
      </c>
      <c r="E328" s="5">
        <v>3173</v>
      </c>
      <c r="F328" s="4">
        <v>906880.62806058442</v>
      </c>
      <c r="G328" s="5">
        <v>178</v>
      </c>
      <c r="H328" s="4">
        <v>152559.3579915002</v>
      </c>
      <c r="I328" s="5">
        <v>31</v>
      </c>
      <c r="J328" s="4">
        <v>21188.799721041691</v>
      </c>
      <c r="K328" s="5">
        <v>5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24.811197917851565</v>
      </c>
      <c r="S328" s="6">
        <v>32.096771240234403</v>
      </c>
      <c r="U328" s="10">
        <f t="shared" si="8"/>
        <v>15433921.716806769</v>
      </c>
      <c r="W328" s="14">
        <f t="shared" si="9"/>
        <v>-4567245.7798705325</v>
      </c>
    </row>
    <row r="329" spans="1:23" ht="15" customHeight="1" x14ac:dyDescent="0.25">
      <c r="B329" s="13">
        <v>1485</v>
      </c>
      <c r="C329" s="3">
        <v>44286.509432870371</v>
      </c>
      <c r="D329" s="4">
        <v>14111740.614213768</v>
      </c>
      <c r="E329" s="5">
        <v>3103</v>
      </c>
      <c r="F329" s="4">
        <v>961971.50733529276</v>
      </c>
      <c r="G329" s="5">
        <v>198</v>
      </c>
      <c r="H329" s="4">
        <v>122895.03838204181</v>
      </c>
      <c r="I329" s="5">
        <v>27</v>
      </c>
      <c r="J329" s="4">
        <v>8475.5198884166766</v>
      </c>
      <c r="K329" s="5">
        <v>2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24.811197917851565</v>
      </c>
      <c r="S329" s="6">
        <v>32.096771240234403</v>
      </c>
      <c r="U329" s="10">
        <f t="shared" ref="U329:U392" si="10">SUM(D329,F329,H329,J329,L329,N329)</f>
        <v>15205082.679819519</v>
      </c>
      <c r="W329" s="14">
        <f t="shared" ref="W329:W392" si="11">U329-$V$31</f>
        <v>-4796084.8168577831</v>
      </c>
    </row>
    <row r="330" spans="1:23" ht="15" customHeight="1" x14ac:dyDescent="0.25">
      <c r="B330" s="13">
        <v>1490</v>
      </c>
      <c r="C330" s="3">
        <v>44286.50949074074</v>
      </c>
      <c r="D330" s="4">
        <v>14230397.892651601</v>
      </c>
      <c r="E330" s="5">
        <v>3106</v>
      </c>
      <c r="F330" s="4">
        <v>1067915.5059405013</v>
      </c>
      <c r="G330" s="5">
        <v>221</v>
      </c>
      <c r="H330" s="4">
        <v>131370.55827045851</v>
      </c>
      <c r="I330" s="5">
        <v>26</v>
      </c>
      <c r="J330" s="4">
        <v>21188.799721041691</v>
      </c>
      <c r="K330" s="5">
        <v>5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24.811197917851565</v>
      </c>
      <c r="S330" s="6">
        <v>32.096771240234403</v>
      </c>
      <c r="U330" s="10">
        <f t="shared" si="10"/>
        <v>15450872.756583601</v>
      </c>
      <c r="W330" s="14">
        <f t="shared" si="11"/>
        <v>-4550294.7400937006</v>
      </c>
    </row>
    <row r="331" spans="1:23" ht="15" customHeight="1" x14ac:dyDescent="0.25">
      <c r="B331" s="13">
        <v>1495</v>
      </c>
      <c r="C331" s="3">
        <v>44286.509548611109</v>
      </c>
      <c r="D331" s="4">
        <v>13607447.180852976</v>
      </c>
      <c r="E331" s="5">
        <v>3005</v>
      </c>
      <c r="F331" s="4">
        <v>872978.54850691766</v>
      </c>
      <c r="G331" s="5">
        <v>186</v>
      </c>
      <c r="H331" s="4">
        <v>84755.198884166763</v>
      </c>
      <c r="I331" s="5">
        <v>14</v>
      </c>
      <c r="J331" s="4">
        <v>25426.559665250032</v>
      </c>
      <c r="K331" s="5">
        <v>4</v>
      </c>
      <c r="L331" s="4">
        <v>8475.5198884166766</v>
      </c>
      <c r="M331" s="5">
        <v>1</v>
      </c>
      <c r="N331" s="4">
        <v>4237.7599442083383</v>
      </c>
      <c r="O331" s="5">
        <v>1</v>
      </c>
      <c r="P331" s="5">
        <v>5</v>
      </c>
      <c r="Q331" s="6">
        <v>2.3597372509961577E-4</v>
      </c>
      <c r="R331" s="6">
        <v>24.811197917851565</v>
      </c>
      <c r="S331" s="6">
        <v>32.096771240234403</v>
      </c>
      <c r="U331" s="10">
        <f t="shared" si="10"/>
        <v>14603320.767741933</v>
      </c>
      <c r="W331" s="14">
        <f t="shared" si="11"/>
        <v>-5397846.7289353684</v>
      </c>
    </row>
    <row r="332" spans="1:23" ht="15" customHeight="1" x14ac:dyDescent="0.25">
      <c r="A332" s="13">
        <v>25</v>
      </c>
      <c r="B332" s="13">
        <v>1500</v>
      </c>
      <c r="C332" s="3">
        <v>44286.509606481479</v>
      </c>
      <c r="D332" s="4">
        <v>14162593.733544268</v>
      </c>
      <c r="E332" s="5">
        <v>3120</v>
      </c>
      <c r="F332" s="4">
        <v>940782.70761425118</v>
      </c>
      <c r="G332" s="5">
        <v>189</v>
      </c>
      <c r="H332" s="4">
        <v>139846.07815887517</v>
      </c>
      <c r="I332" s="5">
        <v>27</v>
      </c>
      <c r="J332" s="4">
        <v>25426.559665250032</v>
      </c>
      <c r="K332" s="5">
        <v>6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24.811197917851565</v>
      </c>
      <c r="S332" s="6">
        <v>32.096771240234403</v>
      </c>
      <c r="U332" s="10">
        <f t="shared" si="10"/>
        <v>15268649.078982644</v>
      </c>
      <c r="W332" s="14">
        <f t="shared" si="11"/>
        <v>-4732518.417694658</v>
      </c>
    </row>
    <row r="333" spans="1:23" ht="15" customHeight="1" x14ac:dyDescent="0.25">
      <c r="B333" s="13">
        <v>1505</v>
      </c>
      <c r="C333" s="3">
        <v>44286.509664351855</v>
      </c>
      <c r="D333" s="4">
        <v>13950705.736333851</v>
      </c>
      <c r="E333" s="5">
        <v>3085</v>
      </c>
      <c r="F333" s="4">
        <v>877216.30845112598</v>
      </c>
      <c r="G333" s="5">
        <v>183</v>
      </c>
      <c r="H333" s="4">
        <v>101706.23866100013</v>
      </c>
      <c r="I333" s="5">
        <v>20</v>
      </c>
      <c r="J333" s="4">
        <v>16951.039776833353</v>
      </c>
      <c r="K333" s="5">
        <v>4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24.811197917851565</v>
      </c>
      <c r="S333" s="6">
        <v>32.096771240234403</v>
      </c>
      <c r="U333" s="10">
        <f t="shared" si="10"/>
        <v>14946579.32322281</v>
      </c>
      <c r="W333" s="14">
        <f t="shared" si="11"/>
        <v>-5054588.1734544914</v>
      </c>
    </row>
    <row r="334" spans="1:23" ht="15" customHeight="1" x14ac:dyDescent="0.25">
      <c r="B334" s="13">
        <v>1510</v>
      </c>
      <c r="C334" s="3">
        <v>44286.509722222225</v>
      </c>
      <c r="D334" s="4">
        <v>13857475.017561266</v>
      </c>
      <c r="E334" s="5">
        <v>3055</v>
      </c>
      <c r="F334" s="4">
        <v>911118.38800479285</v>
      </c>
      <c r="G334" s="5">
        <v>185</v>
      </c>
      <c r="H334" s="4">
        <v>127132.79832625015</v>
      </c>
      <c r="I334" s="5">
        <v>26</v>
      </c>
      <c r="J334" s="4">
        <v>16951.039776833353</v>
      </c>
      <c r="K334" s="5">
        <v>4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24.811197917851565</v>
      </c>
      <c r="S334" s="6">
        <v>32.096771240234403</v>
      </c>
      <c r="U334" s="10">
        <f t="shared" si="10"/>
        <v>14912677.243669143</v>
      </c>
      <c r="W334" s="14">
        <f t="shared" si="11"/>
        <v>-5088490.2530081589</v>
      </c>
    </row>
    <row r="335" spans="1:23" ht="15" customHeight="1" x14ac:dyDescent="0.25">
      <c r="B335" s="13">
        <v>1515</v>
      </c>
      <c r="C335" s="3">
        <v>44286.509780092594</v>
      </c>
      <c r="D335" s="4">
        <v>13340468.30436785</v>
      </c>
      <c r="E335" s="5">
        <v>2944</v>
      </c>
      <c r="F335" s="4">
        <v>864503.02861850103</v>
      </c>
      <c r="G335" s="5">
        <v>188</v>
      </c>
      <c r="H335" s="4">
        <v>67804.159107333413</v>
      </c>
      <c r="I335" s="5">
        <v>15</v>
      </c>
      <c r="J335" s="4">
        <v>4237.7599442083383</v>
      </c>
      <c r="K335" s="5">
        <v>1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24.811197917851565</v>
      </c>
      <c r="S335" s="6">
        <v>32.096771240234403</v>
      </c>
      <c r="U335" s="10">
        <f t="shared" si="10"/>
        <v>14277013.252037892</v>
      </c>
      <c r="W335" s="14">
        <f t="shared" si="11"/>
        <v>-5724154.2446394097</v>
      </c>
    </row>
    <row r="336" spans="1:23" ht="15" customHeight="1" x14ac:dyDescent="0.25">
      <c r="B336" s="13">
        <v>1520</v>
      </c>
      <c r="C336" s="3">
        <v>44286.509837962964</v>
      </c>
      <c r="D336" s="4">
        <v>14577894.208076686</v>
      </c>
      <c r="E336" s="5">
        <v>3192</v>
      </c>
      <c r="F336" s="4">
        <v>1050964.4661636681</v>
      </c>
      <c r="G336" s="5">
        <v>217</v>
      </c>
      <c r="H336" s="4">
        <v>131370.55827045851</v>
      </c>
      <c r="I336" s="5">
        <v>25</v>
      </c>
      <c r="J336" s="4">
        <v>25426.559665250032</v>
      </c>
      <c r="K336" s="5">
        <v>6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24.811197917851565</v>
      </c>
      <c r="S336" s="6">
        <v>32.096771240234403</v>
      </c>
      <c r="U336" s="10">
        <f t="shared" si="10"/>
        <v>15785655.792176062</v>
      </c>
      <c r="W336" s="14">
        <f t="shared" si="11"/>
        <v>-4215511.7045012396</v>
      </c>
    </row>
    <row r="337" spans="1:23" ht="15" customHeight="1" x14ac:dyDescent="0.25">
      <c r="B337" s="13">
        <v>1525</v>
      </c>
      <c r="C337" s="3">
        <v>44286.509895833333</v>
      </c>
      <c r="D337" s="4">
        <v>14171069.253432686</v>
      </c>
      <c r="E337" s="5">
        <v>3115</v>
      </c>
      <c r="F337" s="4">
        <v>970447.02722370951</v>
      </c>
      <c r="G337" s="5">
        <v>203</v>
      </c>
      <c r="H337" s="4">
        <v>110181.7585494168</v>
      </c>
      <c r="I337" s="5">
        <v>21</v>
      </c>
      <c r="J337" s="4">
        <v>21188.799721041691</v>
      </c>
      <c r="K337" s="5">
        <v>4</v>
      </c>
      <c r="L337" s="4">
        <v>4237.7599442083383</v>
      </c>
      <c r="M337" s="5">
        <v>1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24.811197917851565</v>
      </c>
      <c r="S337" s="6">
        <v>31.9354858398438</v>
      </c>
      <c r="U337" s="10">
        <f t="shared" si="10"/>
        <v>15277124.598871062</v>
      </c>
      <c r="W337" s="14">
        <f t="shared" si="11"/>
        <v>-4724042.8978062402</v>
      </c>
    </row>
    <row r="338" spans="1:23" ht="15" customHeight="1" x14ac:dyDescent="0.25">
      <c r="B338" s="13">
        <v>1530</v>
      </c>
      <c r="C338" s="3">
        <v>44286.509953703702</v>
      </c>
      <c r="D338" s="4">
        <v>13628635.980574017</v>
      </c>
      <c r="E338" s="5">
        <v>2991</v>
      </c>
      <c r="F338" s="4">
        <v>953495.98744687613</v>
      </c>
      <c r="G338" s="5">
        <v>200</v>
      </c>
      <c r="H338" s="4">
        <v>105943.99860520846</v>
      </c>
      <c r="I338" s="5">
        <v>17</v>
      </c>
      <c r="J338" s="4">
        <v>33902.079553666706</v>
      </c>
      <c r="K338" s="5">
        <v>8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24.811197917851565</v>
      </c>
      <c r="S338" s="6">
        <v>31.9354858398438</v>
      </c>
      <c r="U338" s="10">
        <f t="shared" si="10"/>
        <v>14721978.04617977</v>
      </c>
      <c r="W338" s="14">
        <f t="shared" si="11"/>
        <v>-5279189.4504975323</v>
      </c>
    </row>
    <row r="339" spans="1:23" ht="15" customHeight="1" x14ac:dyDescent="0.25">
      <c r="B339" s="13">
        <v>1535</v>
      </c>
      <c r="C339" s="3">
        <v>44286.510011574072</v>
      </c>
      <c r="D339" s="4">
        <v>13887139.337170726</v>
      </c>
      <c r="E339" s="5">
        <v>3036</v>
      </c>
      <c r="F339" s="4">
        <v>1021300.1465542096</v>
      </c>
      <c r="G339" s="5">
        <v>196</v>
      </c>
      <c r="H339" s="4">
        <v>190699.19748937522</v>
      </c>
      <c r="I339" s="5">
        <v>40</v>
      </c>
      <c r="J339" s="4">
        <v>21188.799721041691</v>
      </c>
      <c r="K339" s="5">
        <v>5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24.811197917851565</v>
      </c>
      <c r="S339" s="6">
        <v>31.9354858398438</v>
      </c>
      <c r="U339" s="10">
        <f t="shared" si="10"/>
        <v>15120327.480935352</v>
      </c>
      <c r="W339" s="14">
        <f t="shared" si="11"/>
        <v>-4880840.0157419499</v>
      </c>
    </row>
    <row r="340" spans="1:23" ht="15" customHeight="1" x14ac:dyDescent="0.25">
      <c r="B340" s="13">
        <v>1540</v>
      </c>
      <c r="C340" s="3">
        <v>44286.510069444441</v>
      </c>
      <c r="D340" s="4">
        <v>14243111.172484225</v>
      </c>
      <c r="E340" s="5">
        <v>3142</v>
      </c>
      <c r="F340" s="4">
        <v>928069.42778162612</v>
      </c>
      <c r="G340" s="5">
        <v>188</v>
      </c>
      <c r="H340" s="4">
        <v>131370.55827045851</v>
      </c>
      <c r="I340" s="5">
        <v>28</v>
      </c>
      <c r="J340" s="4">
        <v>12713.279832625016</v>
      </c>
      <c r="K340" s="5">
        <v>3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24.811197917851565</v>
      </c>
      <c r="S340" s="6">
        <v>32.096771240234403</v>
      </c>
      <c r="U340" s="10">
        <f t="shared" si="10"/>
        <v>15315264.438368935</v>
      </c>
      <c r="W340" s="14">
        <f t="shared" si="11"/>
        <v>-4685903.0583083667</v>
      </c>
    </row>
    <row r="341" spans="1:23" ht="15" customHeight="1" x14ac:dyDescent="0.25">
      <c r="B341" s="13">
        <v>1545</v>
      </c>
      <c r="C341" s="3">
        <v>44286.510127314818</v>
      </c>
      <c r="D341" s="4">
        <v>14332104.131312601</v>
      </c>
      <c r="E341" s="5">
        <v>3137</v>
      </c>
      <c r="F341" s="4">
        <v>1038251.1863310429</v>
      </c>
      <c r="G341" s="5">
        <v>219</v>
      </c>
      <c r="H341" s="4">
        <v>110181.7585494168</v>
      </c>
      <c r="I341" s="5">
        <v>22</v>
      </c>
      <c r="J341" s="4">
        <v>16951.039776833353</v>
      </c>
      <c r="K341" s="5">
        <v>3</v>
      </c>
      <c r="L341" s="4">
        <v>4237.7599442083383</v>
      </c>
      <c r="M341" s="5">
        <v>1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24.811197917851565</v>
      </c>
      <c r="S341" s="6">
        <v>32.096771240234403</v>
      </c>
      <c r="U341" s="10">
        <f t="shared" si="10"/>
        <v>15501725.875914102</v>
      </c>
      <c r="W341" s="14">
        <f t="shared" si="11"/>
        <v>-4499441.6207631994</v>
      </c>
    </row>
    <row r="342" spans="1:23" ht="15" customHeight="1" x14ac:dyDescent="0.25">
      <c r="B342" s="13">
        <v>1550</v>
      </c>
      <c r="C342" s="3">
        <v>44286.510185185187</v>
      </c>
      <c r="D342" s="4">
        <v>14103265.094325351</v>
      </c>
      <c r="E342" s="5">
        <v>3096</v>
      </c>
      <c r="F342" s="4">
        <v>983160.30705633445</v>
      </c>
      <c r="G342" s="5">
        <v>205</v>
      </c>
      <c r="H342" s="4">
        <v>114419.51849362515</v>
      </c>
      <c r="I342" s="5">
        <v>22</v>
      </c>
      <c r="J342" s="4">
        <v>21188.799721041691</v>
      </c>
      <c r="K342" s="5">
        <v>5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24.811197917851565</v>
      </c>
      <c r="S342" s="6">
        <v>32.096771240234403</v>
      </c>
      <c r="U342" s="10">
        <f t="shared" si="10"/>
        <v>15222033.719596351</v>
      </c>
      <c r="W342" s="14">
        <f t="shared" si="11"/>
        <v>-4779133.7770809513</v>
      </c>
    </row>
    <row r="343" spans="1:23" ht="15" customHeight="1" x14ac:dyDescent="0.25">
      <c r="B343" s="13">
        <v>1555</v>
      </c>
      <c r="C343" s="3">
        <v>44286.510243055556</v>
      </c>
      <c r="D343" s="4">
        <v>14471950.209471475</v>
      </c>
      <c r="E343" s="5">
        <v>3194</v>
      </c>
      <c r="F343" s="4">
        <v>936544.94767004286</v>
      </c>
      <c r="G343" s="5">
        <v>194</v>
      </c>
      <c r="H343" s="4">
        <v>114419.51849362515</v>
      </c>
      <c r="I343" s="5">
        <v>21</v>
      </c>
      <c r="J343" s="4">
        <v>25426.559665250032</v>
      </c>
      <c r="K343" s="5">
        <v>5</v>
      </c>
      <c r="L343" s="4">
        <v>4237.7599442083383</v>
      </c>
      <c r="M343" s="5">
        <v>0</v>
      </c>
      <c r="N343" s="4">
        <v>4237.7599442083383</v>
      </c>
      <c r="O343" s="5">
        <v>1</v>
      </c>
      <c r="P343" s="5">
        <v>5</v>
      </c>
      <c r="Q343" s="6">
        <v>2.3597372509961577E-4</v>
      </c>
      <c r="R343" s="6">
        <v>24.811197917851565</v>
      </c>
      <c r="S343" s="6">
        <v>32.258064270019503</v>
      </c>
      <c r="U343" s="10">
        <f t="shared" si="10"/>
        <v>15556816.755188808</v>
      </c>
      <c r="W343" s="14">
        <f t="shared" si="11"/>
        <v>-4444350.741488494</v>
      </c>
    </row>
    <row r="344" spans="1:23" ht="15" customHeight="1" x14ac:dyDescent="0.25">
      <c r="A344" s="13">
        <v>26</v>
      </c>
      <c r="B344" s="13">
        <v>1560</v>
      </c>
      <c r="C344" s="3">
        <v>44286.510300925926</v>
      </c>
      <c r="D344" s="4">
        <v>14183782.533265309</v>
      </c>
      <c r="E344" s="5">
        <v>3109</v>
      </c>
      <c r="F344" s="4">
        <v>1008586.8667215846</v>
      </c>
      <c r="G344" s="5">
        <v>205</v>
      </c>
      <c r="H344" s="4">
        <v>139846.07815887517</v>
      </c>
      <c r="I344" s="5">
        <v>30</v>
      </c>
      <c r="J344" s="4">
        <v>12713.279832625016</v>
      </c>
      <c r="K344" s="5">
        <v>3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24.811197917851565</v>
      </c>
      <c r="S344" s="6">
        <v>32.096771240234403</v>
      </c>
      <c r="U344" s="10">
        <f t="shared" si="10"/>
        <v>15344928.757978396</v>
      </c>
      <c r="W344" s="14">
        <f t="shared" si="11"/>
        <v>-4656238.7386989053</v>
      </c>
    </row>
    <row r="345" spans="1:23" ht="15" customHeight="1" x14ac:dyDescent="0.25">
      <c r="B345" s="13">
        <v>1565</v>
      </c>
      <c r="C345" s="3">
        <v>44286.510358796295</v>
      </c>
      <c r="D345" s="4">
        <v>14637222.847295601</v>
      </c>
      <c r="E345" s="5">
        <v>3225</v>
      </c>
      <c r="F345" s="4">
        <v>970447.02722370951</v>
      </c>
      <c r="G345" s="5">
        <v>202</v>
      </c>
      <c r="H345" s="4">
        <v>114419.51849362515</v>
      </c>
      <c r="I345" s="5">
        <v>20</v>
      </c>
      <c r="J345" s="4">
        <v>29664.319609458369</v>
      </c>
      <c r="K345" s="5">
        <v>7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24.811197917851565</v>
      </c>
      <c r="S345" s="6">
        <v>32.096771240234403</v>
      </c>
      <c r="U345" s="10">
        <f t="shared" si="10"/>
        <v>15751753.712622393</v>
      </c>
      <c r="W345" s="14">
        <f t="shared" si="11"/>
        <v>-4249413.7840549089</v>
      </c>
    </row>
    <row r="346" spans="1:23" ht="15" customHeight="1" x14ac:dyDescent="0.25">
      <c r="B346" s="13">
        <v>1570</v>
      </c>
      <c r="C346" s="3">
        <v>44286.510416666664</v>
      </c>
      <c r="D346" s="4">
        <v>14493139.009192517</v>
      </c>
      <c r="E346" s="5">
        <v>3186</v>
      </c>
      <c r="F346" s="4">
        <v>991635.82694475132</v>
      </c>
      <c r="G346" s="5">
        <v>205</v>
      </c>
      <c r="H346" s="4">
        <v>122895.03838204181</v>
      </c>
      <c r="I346" s="5">
        <v>25</v>
      </c>
      <c r="J346" s="4">
        <v>16951.039776833353</v>
      </c>
      <c r="K346" s="5">
        <v>4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24.811197917851565</v>
      </c>
      <c r="S346" s="6">
        <v>32.096771240234403</v>
      </c>
      <c r="U346" s="10">
        <f t="shared" si="10"/>
        <v>15624620.914296145</v>
      </c>
      <c r="W346" s="14">
        <f t="shared" si="11"/>
        <v>-4376546.5823811572</v>
      </c>
    </row>
    <row r="347" spans="1:23" ht="15" customHeight="1" x14ac:dyDescent="0.25">
      <c r="B347" s="13">
        <v>1575</v>
      </c>
      <c r="C347" s="3">
        <v>44286.510474537034</v>
      </c>
      <c r="D347" s="4">
        <v>14853348.604450228</v>
      </c>
      <c r="E347" s="5">
        <v>3274</v>
      </c>
      <c r="F347" s="4">
        <v>978922.54711212614</v>
      </c>
      <c r="G347" s="5">
        <v>206</v>
      </c>
      <c r="H347" s="4">
        <v>105943.99860520846</v>
      </c>
      <c r="I347" s="5">
        <v>22</v>
      </c>
      <c r="J347" s="4">
        <v>12713.279832625016</v>
      </c>
      <c r="K347" s="5">
        <v>3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24.811197917851565</v>
      </c>
      <c r="S347" s="6">
        <v>32.096771240234403</v>
      </c>
      <c r="U347" s="10">
        <f t="shared" si="10"/>
        <v>15950928.430000188</v>
      </c>
      <c r="W347" s="14">
        <f t="shared" si="11"/>
        <v>-4050239.066677114</v>
      </c>
    </row>
    <row r="348" spans="1:23" ht="15" customHeight="1" x14ac:dyDescent="0.25">
      <c r="B348" s="13">
        <v>1580</v>
      </c>
      <c r="C348" s="3">
        <v>44286.51053240741</v>
      </c>
      <c r="D348" s="4">
        <v>14175307.013376892</v>
      </c>
      <c r="E348" s="5">
        <v>3127</v>
      </c>
      <c r="F348" s="4">
        <v>923831.6678374178</v>
      </c>
      <c r="G348" s="5">
        <v>188</v>
      </c>
      <c r="H348" s="4">
        <v>127132.79832625015</v>
      </c>
      <c r="I348" s="5">
        <v>26</v>
      </c>
      <c r="J348" s="4">
        <v>16951.039776833353</v>
      </c>
      <c r="K348" s="5">
        <v>4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25.08246527898438</v>
      </c>
      <c r="S348" s="6">
        <v>32.096771240234403</v>
      </c>
      <c r="U348" s="10">
        <f t="shared" si="10"/>
        <v>15243222.519317394</v>
      </c>
      <c r="W348" s="14">
        <f t="shared" si="11"/>
        <v>-4757944.9773599077</v>
      </c>
    </row>
    <row r="349" spans="1:23" ht="15" customHeight="1" x14ac:dyDescent="0.25">
      <c r="B349" s="13">
        <v>1585</v>
      </c>
      <c r="C349" s="3">
        <v>44286.51059027778</v>
      </c>
      <c r="D349" s="4">
        <v>13751531.018956058</v>
      </c>
      <c r="E349" s="5">
        <v>3016</v>
      </c>
      <c r="F349" s="4">
        <v>970447.02722370951</v>
      </c>
      <c r="G349" s="5">
        <v>193</v>
      </c>
      <c r="H349" s="4">
        <v>152559.3579915002</v>
      </c>
      <c r="I349" s="5">
        <v>29</v>
      </c>
      <c r="J349" s="4">
        <v>29664.319609458369</v>
      </c>
      <c r="K349" s="5">
        <v>6</v>
      </c>
      <c r="L349" s="4">
        <v>4237.7599442083383</v>
      </c>
      <c r="M349" s="5">
        <v>0</v>
      </c>
      <c r="N349" s="4">
        <v>4237.7599442083383</v>
      </c>
      <c r="O349" s="5">
        <v>1</v>
      </c>
      <c r="P349" s="5">
        <v>5</v>
      </c>
      <c r="Q349" s="6">
        <v>2.3597372509961577E-4</v>
      </c>
      <c r="R349" s="6">
        <v>24.811197917851565</v>
      </c>
      <c r="S349" s="6">
        <v>32.096771240234403</v>
      </c>
      <c r="U349" s="10">
        <f t="shared" si="10"/>
        <v>14912677.243669141</v>
      </c>
      <c r="W349" s="14">
        <f t="shared" si="11"/>
        <v>-5088490.2530081607</v>
      </c>
    </row>
    <row r="350" spans="1:23" ht="15" customHeight="1" x14ac:dyDescent="0.25">
      <c r="B350" s="13">
        <v>1590</v>
      </c>
      <c r="C350" s="3">
        <v>44286.510648148149</v>
      </c>
      <c r="D350" s="4">
        <v>13815097.418119183</v>
      </c>
      <c r="E350" s="5">
        <v>3024</v>
      </c>
      <c r="F350" s="4">
        <v>1000111.3468331679</v>
      </c>
      <c r="G350" s="5">
        <v>208</v>
      </c>
      <c r="H350" s="4">
        <v>118657.27843783348</v>
      </c>
      <c r="I350" s="5">
        <v>22</v>
      </c>
      <c r="J350" s="4">
        <v>25426.559665250032</v>
      </c>
      <c r="K350" s="5">
        <v>6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24.811197917851565</v>
      </c>
      <c r="S350" s="6">
        <v>32.096771240234403</v>
      </c>
      <c r="U350" s="10">
        <f t="shared" si="10"/>
        <v>14959292.603055434</v>
      </c>
      <c r="W350" s="14">
        <f t="shared" si="11"/>
        <v>-5041874.8936218675</v>
      </c>
    </row>
    <row r="351" spans="1:23" ht="15" customHeight="1" x14ac:dyDescent="0.25">
      <c r="B351" s="13">
        <v>1595</v>
      </c>
      <c r="C351" s="3">
        <v>44286.510706018518</v>
      </c>
      <c r="D351" s="4">
        <v>14378719.490698893</v>
      </c>
      <c r="E351" s="5">
        <v>3164</v>
      </c>
      <c r="F351" s="4">
        <v>970447.02722370951</v>
      </c>
      <c r="G351" s="5">
        <v>198</v>
      </c>
      <c r="H351" s="4">
        <v>131370.55827045851</v>
      </c>
      <c r="I351" s="5">
        <v>28</v>
      </c>
      <c r="J351" s="4">
        <v>12713.279832625016</v>
      </c>
      <c r="K351" s="5">
        <v>3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24.811197917851565</v>
      </c>
      <c r="S351" s="6">
        <v>32.096771240234403</v>
      </c>
      <c r="U351" s="10">
        <f t="shared" si="10"/>
        <v>15493250.356025686</v>
      </c>
      <c r="W351" s="14">
        <f t="shared" si="11"/>
        <v>-4507917.1406516153</v>
      </c>
    </row>
    <row r="352" spans="1:23" ht="15" customHeight="1" x14ac:dyDescent="0.25">
      <c r="B352" s="13">
        <v>1600</v>
      </c>
      <c r="C352" s="3">
        <v>44286.510763888888</v>
      </c>
      <c r="D352" s="4">
        <v>14713502.526291352</v>
      </c>
      <c r="E352" s="5">
        <v>3233</v>
      </c>
      <c r="F352" s="4">
        <v>1012824.6266657929</v>
      </c>
      <c r="G352" s="5">
        <v>205</v>
      </c>
      <c r="H352" s="4">
        <v>144083.83810308352</v>
      </c>
      <c r="I352" s="5">
        <v>28</v>
      </c>
      <c r="J352" s="4">
        <v>25426.559665250032</v>
      </c>
      <c r="K352" s="5">
        <v>5</v>
      </c>
      <c r="L352" s="4">
        <v>4237.7599442083383</v>
      </c>
      <c r="M352" s="5">
        <v>1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24.811197917851565</v>
      </c>
      <c r="S352" s="6">
        <v>32.096771240234403</v>
      </c>
      <c r="U352" s="10">
        <f t="shared" si="10"/>
        <v>15900075.310669687</v>
      </c>
      <c r="W352" s="14">
        <f t="shared" si="11"/>
        <v>-4101092.1860076152</v>
      </c>
    </row>
    <row r="353" spans="1:23" ht="15" customHeight="1" x14ac:dyDescent="0.25">
      <c r="B353" s="13">
        <v>1605</v>
      </c>
      <c r="C353" s="3">
        <v>44286.510821759257</v>
      </c>
      <c r="D353" s="4">
        <v>14921152.763557561</v>
      </c>
      <c r="E353" s="5">
        <v>3275</v>
      </c>
      <c r="F353" s="4">
        <v>1042488.9462752512</v>
      </c>
      <c r="G353" s="5">
        <v>220</v>
      </c>
      <c r="H353" s="4">
        <v>110181.7585494168</v>
      </c>
      <c r="I353" s="5">
        <v>25</v>
      </c>
      <c r="J353" s="4">
        <v>4237.7599442083383</v>
      </c>
      <c r="K353" s="5">
        <v>1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24.811197917851565</v>
      </c>
      <c r="S353" s="6">
        <v>32.096771240234403</v>
      </c>
      <c r="U353" s="10">
        <f t="shared" si="10"/>
        <v>16078061.228326436</v>
      </c>
      <c r="W353" s="14">
        <f t="shared" si="11"/>
        <v>-3923106.2683508657</v>
      </c>
    </row>
    <row r="354" spans="1:23" ht="15" customHeight="1" x14ac:dyDescent="0.25">
      <c r="B354" s="13">
        <v>1610</v>
      </c>
      <c r="C354" s="3">
        <v>44286.510879629626</v>
      </c>
      <c r="D354" s="4">
        <v>14662649.406960852</v>
      </c>
      <c r="E354" s="5">
        <v>3258</v>
      </c>
      <c r="F354" s="4">
        <v>856027.5087300844</v>
      </c>
      <c r="G354" s="5">
        <v>170</v>
      </c>
      <c r="H354" s="4">
        <v>135608.31821466683</v>
      </c>
      <c r="I354" s="5">
        <v>27</v>
      </c>
      <c r="J354" s="4">
        <v>21188.799721041691</v>
      </c>
      <c r="K354" s="5">
        <v>5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24.811197917851565</v>
      </c>
      <c r="S354" s="6">
        <v>32.096771240234403</v>
      </c>
      <c r="U354" s="10">
        <f t="shared" si="10"/>
        <v>15675474.033626644</v>
      </c>
      <c r="W354" s="14">
        <f t="shared" si="11"/>
        <v>-4325693.4630506579</v>
      </c>
    </row>
    <row r="355" spans="1:23" ht="15" customHeight="1" x14ac:dyDescent="0.25">
      <c r="B355" s="13">
        <v>1615</v>
      </c>
      <c r="C355" s="3">
        <v>44286.510937500003</v>
      </c>
      <c r="D355" s="4">
        <v>14501614.529080933</v>
      </c>
      <c r="E355" s="5">
        <v>3190</v>
      </c>
      <c r="F355" s="4">
        <v>983160.30705633445</v>
      </c>
      <c r="G355" s="5">
        <v>200</v>
      </c>
      <c r="H355" s="4">
        <v>135608.31821466683</v>
      </c>
      <c r="I355" s="5">
        <v>28</v>
      </c>
      <c r="J355" s="4">
        <v>16951.039776833353</v>
      </c>
      <c r="K355" s="5">
        <v>4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24.811197917851565</v>
      </c>
      <c r="S355" s="6">
        <v>32.096771240234403</v>
      </c>
      <c r="U355" s="10">
        <f t="shared" si="10"/>
        <v>15637334.194128767</v>
      </c>
      <c r="W355" s="14">
        <f t="shared" si="11"/>
        <v>-4363833.3025485352</v>
      </c>
    </row>
    <row r="356" spans="1:23" ht="15" customHeight="1" x14ac:dyDescent="0.25">
      <c r="A356" s="13">
        <v>27</v>
      </c>
      <c r="B356" s="13">
        <v>1620</v>
      </c>
      <c r="C356" s="3">
        <v>44286.510995370372</v>
      </c>
      <c r="D356" s="4">
        <v>14353292.931033643</v>
      </c>
      <c r="E356" s="5">
        <v>3150</v>
      </c>
      <c r="F356" s="4">
        <v>1004349.1067773763</v>
      </c>
      <c r="G356" s="5">
        <v>208</v>
      </c>
      <c r="H356" s="4">
        <v>122895.03838204181</v>
      </c>
      <c r="I356" s="5">
        <v>28</v>
      </c>
      <c r="J356" s="4">
        <v>4237.7599442083383</v>
      </c>
      <c r="K356" s="5">
        <v>1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24.811197917851565</v>
      </c>
      <c r="S356" s="6">
        <v>32.096771240234403</v>
      </c>
      <c r="U356" s="10">
        <f t="shared" si="10"/>
        <v>15484774.836137269</v>
      </c>
      <c r="W356" s="14">
        <f t="shared" si="11"/>
        <v>-4516392.6605400331</v>
      </c>
    </row>
    <row r="357" spans="1:23" ht="15" customHeight="1" x14ac:dyDescent="0.25">
      <c r="B357" s="13">
        <v>1625</v>
      </c>
      <c r="C357" s="3">
        <v>44286.511053240742</v>
      </c>
      <c r="D357" s="4">
        <v>14204971.332986351</v>
      </c>
      <c r="E357" s="5">
        <v>3111</v>
      </c>
      <c r="F357" s="4">
        <v>1021300.1465542096</v>
      </c>
      <c r="G357" s="5">
        <v>211</v>
      </c>
      <c r="H357" s="4">
        <v>127132.79832625015</v>
      </c>
      <c r="I357" s="5">
        <v>27</v>
      </c>
      <c r="J357" s="4">
        <v>12713.279832625016</v>
      </c>
      <c r="K357" s="5">
        <v>3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24.811197917851565</v>
      </c>
      <c r="S357" s="6">
        <v>32.096771240234403</v>
      </c>
      <c r="U357" s="10">
        <f t="shared" si="10"/>
        <v>15366117.557699436</v>
      </c>
      <c r="W357" s="14">
        <f t="shared" si="11"/>
        <v>-4635049.9389778655</v>
      </c>
    </row>
    <row r="358" spans="1:23" ht="15" customHeight="1" x14ac:dyDescent="0.25">
      <c r="B358" s="13">
        <v>1630</v>
      </c>
      <c r="C358" s="3">
        <v>44286.511111111111</v>
      </c>
      <c r="D358" s="4">
        <v>14679600.446737684</v>
      </c>
      <c r="E358" s="5">
        <v>3208</v>
      </c>
      <c r="F358" s="4">
        <v>1084866.5457173346</v>
      </c>
      <c r="G358" s="5">
        <v>214</v>
      </c>
      <c r="H358" s="4">
        <v>177985.91765675024</v>
      </c>
      <c r="I358" s="5">
        <v>37</v>
      </c>
      <c r="J358" s="4">
        <v>21188.799721041691</v>
      </c>
      <c r="K358" s="5">
        <v>5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24.811197917851565</v>
      </c>
      <c r="S358" s="6">
        <v>32.258064270019503</v>
      </c>
      <c r="U358" s="10">
        <f t="shared" si="10"/>
        <v>15963641.70983281</v>
      </c>
      <c r="W358" s="14">
        <f t="shared" si="11"/>
        <v>-4037525.786844492</v>
      </c>
    </row>
    <row r="359" spans="1:23" ht="15" customHeight="1" x14ac:dyDescent="0.25">
      <c r="B359" s="13">
        <v>1635</v>
      </c>
      <c r="C359" s="3">
        <v>44286.51116898148</v>
      </c>
      <c r="D359" s="4">
        <v>14527041.088746186</v>
      </c>
      <c r="E359" s="5">
        <v>3182</v>
      </c>
      <c r="F359" s="4">
        <v>1042488.9462752512</v>
      </c>
      <c r="G359" s="5">
        <v>213</v>
      </c>
      <c r="H359" s="4">
        <v>139846.07815887517</v>
      </c>
      <c r="I359" s="5">
        <v>32</v>
      </c>
      <c r="J359" s="4">
        <v>4237.7599442083383</v>
      </c>
      <c r="K359" s="5">
        <v>1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24.811197917851565</v>
      </c>
      <c r="S359" s="6">
        <v>32.580642700195298</v>
      </c>
      <c r="U359" s="10">
        <f t="shared" si="10"/>
        <v>15713613.873124521</v>
      </c>
      <c r="W359" s="14">
        <f t="shared" si="11"/>
        <v>-4287553.6235527806</v>
      </c>
    </row>
    <row r="360" spans="1:23" ht="15" customHeight="1" x14ac:dyDescent="0.25">
      <c r="B360" s="13">
        <v>1640</v>
      </c>
      <c r="C360" s="3">
        <v>44286.51122685185</v>
      </c>
      <c r="D360" s="4">
        <v>14980481.402776476</v>
      </c>
      <c r="E360" s="5">
        <v>3278</v>
      </c>
      <c r="F360" s="4">
        <v>1089104.305661543</v>
      </c>
      <c r="G360" s="5">
        <v>217</v>
      </c>
      <c r="H360" s="4">
        <v>169510.39776833353</v>
      </c>
      <c r="I360" s="5">
        <v>30</v>
      </c>
      <c r="J360" s="4">
        <v>42377.599442083381</v>
      </c>
      <c r="K360" s="5">
        <v>8</v>
      </c>
      <c r="L360" s="4">
        <v>8475.5198884166766</v>
      </c>
      <c r="M360" s="5">
        <v>2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24.811197917851565</v>
      </c>
      <c r="S360" s="6">
        <v>32.258064270019503</v>
      </c>
      <c r="U360" s="10">
        <f t="shared" si="10"/>
        <v>16289949.225536851</v>
      </c>
      <c r="W360" s="14">
        <f t="shared" si="11"/>
        <v>-3711218.2711404506</v>
      </c>
    </row>
    <row r="361" spans="1:23" ht="15" customHeight="1" x14ac:dyDescent="0.25">
      <c r="B361" s="13">
        <v>1645</v>
      </c>
      <c r="C361" s="3">
        <v>44286.511284722219</v>
      </c>
      <c r="D361" s="4">
        <v>14840635.324617602</v>
      </c>
      <c r="E361" s="5">
        <v>3271</v>
      </c>
      <c r="F361" s="4">
        <v>978922.54711212614</v>
      </c>
      <c r="G361" s="5">
        <v>194</v>
      </c>
      <c r="H361" s="4">
        <v>156797.11793570852</v>
      </c>
      <c r="I361" s="5">
        <v>29</v>
      </c>
      <c r="J361" s="4">
        <v>33902.079553666706</v>
      </c>
      <c r="K361" s="5">
        <v>7</v>
      </c>
      <c r="L361" s="4">
        <v>4237.7599442083383</v>
      </c>
      <c r="M361" s="5">
        <v>1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24.811197917851565</v>
      </c>
      <c r="S361" s="6">
        <v>32.096771240234403</v>
      </c>
      <c r="U361" s="10">
        <f t="shared" si="10"/>
        <v>16014494.829163311</v>
      </c>
      <c r="W361" s="14">
        <f t="shared" si="11"/>
        <v>-3986672.6675139908</v>
      </c>
    </row>
    <row r="362" spans="1:23" ht="15" customHeight="1" x14ac:dyDescent="0.25">
      <c r="B362" s="13">
        <v>1650</v>
      </c>
      <c r="C362" s="3">
        <v>44286.511342592596</v>
      </c>
      <c r="D362" s="4">
        <v>14175307.013376892</v>
      </c>
      <c r="E362" s="5">
        <v>3113</v>
      </c>
      <c r="F362" s="4">
        <v>983160.30705633445</v>
      </c>
      <c r="G362" s="5">
        <v>206</v>
      </c>
      <c r="H362" s="4">
        <v>110181.7585494168</v>
      </c>
      <c r="I362" s="5">
        <v>20</v>
      </c>
      <c r="J362" s="4">
        <v>25426.559665250032</v>
      </c>
      <c r="K362" s="5">
        <v>5</v>
      </c>
      <c r="L362" s="4">
        <v>4237.7599442083383</v>
      </c>
      <c r="M362" s="5">
        <v>1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24.811197917851565</v>
      </c>
      <c r="S362" s="6">
        <v>32.096771240234403</v>
      </c>
      <c r="U362" s="10">
        <f t="shared" si="10"/>
        <v>15298313.3985921</v>
      </c>
      <c r="W362" s="14">
        <f t="shared" si="11"/>
        <v>-4702854.0980852023</v>
      </c>
    </row>
    <row r="363" spans="1:23" ht="15" customHeight="1" x14ac:dyDescent="0.25">
      <c r="B363" s="13">
        <v>1655</v>
      </c>
      <c r="C363" s="3">
        <v>44286.511400462965</v>
      </c>
      <c r="D363" s="4">
        <v>14018509.895441184</v>
      </c>
      <c r="E363" s="5">
        <v>3081</v>
      </c>
      <c r="F363" s="4">
        <v>961971.50733529276</v>
      </c>
      <c r="G363" s="5">
        <v>198</v>
      </c>
      <c r="H363" s="4">
        <v>122895.03838204181</v>
      </c>
      <c r="I363" s="5">
        <v>23</v>
      </c>
      <c r="J363" s="4">
        <v>25426.559665250032</v>
      </c>
      <c r="K363" s="5">
        <v>6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24.811197917851565</v>
      </c>
      <c r="S363" s="6">
        <v>32.096771240234403</v>
      </c>
      <c r="U363" s="10">
        <f t="shared" si="10"/>
        <v>15128803.000823768</v>
      </c>
      <c r="W363" s="14">
        <f t="shared" si="11"/>
        <v>-4872364.495853534</v>
      </c>
    </row>
    <row r="364" spans="1:23" ht="15" customHeight="1" x14ac:dyDescent="0.25">
      <c r="B364" s="13">
        <v>1660</v>
      </c>
      <c r="C364" s="3">
        <v>44286.511458333334</v>
      </c>
      <c r="D364" s="4">
        <v>14260062.212261058</v>
      </c>
      <c r="E364" s="5">
        <v>3145</v>
      </c>
      <c r="F364" s="4">
        <v>932307.18772583443</v>
      </c>
      <c r="G364" s="5">
        <v>194</v>
      </c>
      <c r="H364" s="4">
        <v>110181.7585494168</v>
      </c>
      <c r="I364" s="5">
        <v>22</v>
      </c>
      <c r="J364" s="4">
        <v>16951.039776833353</v>
      </c>
      <c r="K364" s="5">
        <v>4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24.811197917851565</v>
      </c>
      <c r="S364" s="6">
        <v>32.096771240234403</v>
      </c>
      <c r="U364" s="10">
        <f t="shared" si="10"/>
        <v>15319502.198313143</v>
      </c>
      <c r="W364" s="14">
        <f t="shared" si="11"/>
        <v>-4681665.2983641587</v>
      </c>
    </row>
    <row r="365" spans="1:23" ht="15" customHeight="1" x14ac:dyDescent="0.25">
      <c r="B365" s="13">
        <v>1665</v>
      </c>
      <c r="C365" s="3">
        <v>44286.511516203704</v>
      </c>
      <c r="D365" s="4">
        <v>14599083.007797725</v>
      </c>
      <c r="E365" s="5">
        <v>3203</v>
      </c>
      <c r="F365" s="4">
        <v>1025537.906498418</v>
      </c>
      <c r="G365" s="5">
        <v>214</v>
      </c>
      <c r="H365" s="4">
        <v>118657.27843783348</v>
      </c>
      <c r="I365" s="5">
        <v>25</v>
      </c>
      <c r="J365" s="4">
        <v>12713.279832625016</v>
      </c>
      <c r="K365" s="5">
        <v>2</v>
      </c>
      <c r="L365" s="4">
        <v>4237.7599442083383</v>
      </c>
      <c r="M365" s="5">
        <v>0</v>
      </c>
      <c r="N365" s="4">
        <v>4237.7599442083383</v>
      </c>
      <c r="O365" s="5">
        <v>1</v>
      </c>
      <c r="P365" s="5">
        <v>5</v>
      </c>
      <c r="Q365" s="6">
        <v>2.3597372509961577E-4</v>
      </c>
      <c r="R365" s="6">
        <v>24.811197917851565</v>
      </c>
      <c r="S365" s="6">
        <v>32.096771240234403</v>
      </c>
      <c r="U365" s="10">
        <f t="shared" si="10"/>
        <v>15764466.992455019</v>
      </c>
      <c r="W365" s="14">
        <f t="shared" si="11"/>
        <v>-4236700.5042222831</v>
      </c>
    </row>
    <row r="366" spans="1:23" ht="15" customHeight="1" x14ac:dyDescent="0.25">
      <c r="B366" s="13">
        <v>1670</v>
      </c>
      <c r="C366" s="3">
        <v>44286.511574074073</v>
      </c>
      <c r="D366" s="4">
        <v>13967656.776110683</v>
      </c>
      <c r="E366" s="5">
        <v>3095</v>
      </c>
      <c r="F366" s="4">
        <v>851789.74878587609</v>
      </c>
      <c r="G366" s="5">
        <v>168</v>
      </c>
      <c r="H366" s="4">
        <v>139846.07815887517</v>
      </c>
      <c r="I366" s="5">
        <v>27</v>
      </c>
      <c r="J366" s="4">
        <v>25426.559665250032</v>
      </c>
      <c r="K366" s="5">
        <v>5</v>
      </c>
      <c r="L366" s="4">
        <v>4237.7599442083383</v>
      </c>
      <c r="M366" s="5">
        <v>0</v>
      </c>
      <c r="N366" s="4">
        <v>4237.7599442083383</v>
      </c>
      <c r="O366" s="5">
        <v>1</v>
      </c>
      <c r="P366" s="5">
        <v>5</v>
      </c>
      <c r="Q366" s="6">
        <v>2.3597372509961577E-4</v>
      </c>
      <c r="R366" s="6">
        <v>24.811197917851565</v>
      </c>
      <c r="S366" s="6">
        <v>31.9354858398438</v>
      </c>
      <c r="U366" s="10">
        <f t="shared" si="10"/>
        <v>14993194.6826091</v>
      </c>
      <c r="W366" s="14">
        <f t="shared" si="11"/>
        <v>-5007972.8140682019</v>
      </c>
    </row>
    <row r="367" spans="1:23" ht="15" customHeight="1" x14ac:dyDescent="0.25">
      <c r="B367" s="13">
        <v>1675</v>
      </c>
      <c r="C367" s="3">
        <v>44286.511631944442</v>
      </c>
      <c r="D367" s="4">
        <v>14204971.332986351</v>
      </c>
      <c r="E367" s="5">
        <v>3146</v>
      </c>
      <c r="F367" s="4">
        <v>872978.54850691766</v>
      </c>
      <c r="G367" s="5">
        <v>167</v>
      </c>
      <c r="H367" s="4">
        <v>165272.63782412521</v>
      </c>
      <c r="I367" s="5">
        <v>28</v>
      </c>
      <c r="J367" s="4">
        <v>46615.359386291726</v>
      </c>
      <c r="K367" s="5">
        <v>10</v>
      </c>
      <c r="L367" s="4">
        <v>4237.7599442083383</v>
      </c>
      <c r="M367" s="5">
        <v>1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24.811197917851565</v>
      </c>
      <c r="S367" s="6">
        <v>32.096771240234403</v>
      </c>
      <c r="U367" s="10">
        <f t="shared" si="10"/>
        <v>15294075.638647893</v>
      </c>
      <c r="W367" s="14">
        <f t="shared" si="11"/>
        <v>-4707091.8580294084</v>
      </c>
    </row>
    <row r="368" spans="1:23" ht="15" customHeight="1" x14ac:dyDescent="0.25">
      <c r="A368" s="13">
        <v>28</v>
      </c>
      <c r="B368" s="13">
        <v>1680</v>
      </c>
      <c r="C368" s="3">
        <v>44286.511689814812</v>
      </c>
      <c r="D368" s="4">
        <v>13929516.936612809</v>
      </c>
      <c r="E368" s="5">
        <v>3074</v>
      </c>
      <c r="F368" s="4">
        <v>902642.86811637611</v>
      </c>
      <c r="G368" s="5">
        <v>186</v>
      </c>
      <c r="H368" s="4">
        <v>114419.51849362515</v>
      </c>
      <c r="I368" s="5">
        <v>21</v>
      </c>
      <c r="J368" s="4">
        <v>25426.559665250032</v>
      </c>
      <c r="K368" s="5">
        <v>6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24.811197917851565</v>
      </c>
      <c r="S368" s="6">
        <v>32.096771240234403</v>
      </c>
      <c r="U368" s="10">
        <f t="shared" si="10"/>
        <v>14972005.88288806</v>
      </c>
      <c r="W368" s="14">
        <f t="shared" si="11"/>
        <v>-5029161.6137892418</v>
      </c>
    </row>
    <row r="369" spans="1:23" ht="15" customHeight="1" x14ac:dyDescent="0.25">
      <c r="B369" s="13">
        <v>1685</v>
      </c>
      <c r="C369" s="3">
        <v>44286.511747685188</v>
      </c>
      <c r="D369" s="4">
        <v>13632873.740518225</v>
      </c>
      <c r="E369" s="5">
        <v>2990</v>
      </c>
      <c r="F369" s="4">
        <v>961971.50733529276</v>
      </c>
      <c r="G369" s="5">
        <v>195</v>
      </c>
      <c r="H369" s="4">
        <v>135608.31821466683</v>
      </c>
      <c r="I369" s="5">
        <v>30</v>
      </c>
      <c r="J369" s="4">
        <v>8475.5198884166766</v>
      </c>
      <c r="K369" s="5">
        <v>2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24.811197917851565</v>
      </c>
      <c r="S369" s="6">
        <v>32.096771240234403</v>
      </c>
      <c r="U369" s="10">
        <f t="shared" si="10"/>
        <v>14738929.0859566</v>
      </c>
      <c r="W369" s="14">
        <f t="shared" si="11"/>
        <v>-5262238.4107207023</v>
      </c>
    </row>
    <row r="370" spans="1:23" ht="15" customHeight="1" x14ac:dyDescent="0.25">
      <c r="B370" s="13">
        <v>1690</v>
      </c>
      <c r="C370" s="3">
        <v>44286.511805555558</v>
      </c>
      <c r="D370" s="4">
        <v>13988845.575831726</v>
      </c>
      <c r="E370" s="5">
        <v>3089</v>
      </c>
      <c r="F370" s="4">
        <v>898405.10817216779</v>
      </c>
      <c r="G370" s="5">
        <v>189</v>
      </c>
      <c r="H370" s="4">
        <v>97468.478716791782</v>
      </c>
      <c r="I370" s="5">
        <v>17</v>
      </c>
      <c r="J370" s="4">
        <v>25426.559665250032</v>
      </c>
      <c r="K370" s="5">
        <v>6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24.811197917851565</v>
      </c>
      <c r="S370" s="6">
        <v>31.9354858398438</v>
      </c>
      <c r="U370" s="10">
        <f t="shared" si="10"/>
        <v>15010145.722385935</v>
      </c>
      <c r="W370" s="14">
        <f t="shared" si="11"/>
        <v>-4991021.7742913663</v>
      </c>
    </row>
    <row r="371" spans="1:23" ht="15" customHeight="1" x14ac:dyDescent="0.25">
      <c r="B371" s="13">
        <v>1695</v>
      </c>
      <c r="C371" s="3">
        <v>44286.511863425927</v>
      </c>
      <c r="D371" s="4">
        <v>13649824.780295059</v>
      </c>
      <c r="E371" s="5">
        <v>2986</v>
      </c>
      <c r="F371" s="4">
        <v>995873.58688895963</v>
      </c>
      <c r="G371" s="5">
        <v>209</v>
      </c>
      <c r="H371" s="4">
        <v>110181.7585494168</v>
      </c>
      <c r="I371" s="5">
        <v>23</v>
      </c>
      <c r="J371" s="4">
        <v>12713.279832625016</v>
      </c>
      <c r="K371" s="5">
        <v>3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25.08246527898438</v>
      </c>
      <c r="S371" s="6">
        <v>31.9354858398438</v>
      </c>
      <c r="U371" s="10">
        <f t="shared" si="10"/>
        <v>14768593.405566061</v>
      </c>
      <c r="W371" s="14">
        <f t="shared" si="11"/>
        <v>-5232574.0911112409</v>
      </c>
    </row>
    <row r="372" spans="1:23" ht="15" customHeight="1" x14ac:dyDescent="0.25">
      <c r="B372" s="13">
        <v>1700</v>
      </c>
      <c r="C372" s="3">
        <v>44286.511921296296</v>
      </c>
      <c r="D372" s="4">
        <v>13950705.736333851</v>
      </c>
      <c r="E372" s="5">
        <v>3080</v>
      </c>
      <c r="F372" s="4">
        <v>898405.10817216779</v>
      </c>
      <c r="G372" s="5">
        <v>186</v>
      </c>
      <c r="H372" s="4">
        <v>110181.7585494168</v>
      </c>
      <c r="I372" s="5">
        <v>21</v>
      </c>
      <c r="J372" s="4">
        <v>21188.799721041691</v>
      </c>
      <c r="K372" s="5">
        <v>5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25.08246527898438</v>
      </c>
      <c r="S372" s="6">
        <v>31.9354858398438</v>
      </c>
      <c r="U372" s="10">
        <f t="shared" si="10"/>
        <v>14980481.402776476</v>
      </c>
      <c r="W372" s="14">
        <f t="shared" si="11"/>
        <v>-5020686.0939008258</v>
      </c>
    </row>
    <row r="373" spans="1:23" ht="15" customHeight="1" x14ac:dyDescent="0.25">
      <c r="B373" s="13">
        <v>1705</v>
      </c>
      <c r="C373" s="3">
        <v>44286.511979166666</v>
      </c>
      <c r="D373" s="4">
        <v>14111740.614213768</v>
      </c>
      <c r="E373" s="5">
        <v>3115</v>
      </c>
      <c r="F373" s="4">
        <v>911118.38800479285</v>
      </c>
      <c r="G373" s="5">
        <v>184</v>
      </c>
      <c r="H373" s="4">
        <v>131370.55827045851</v>
      </c>
      <c r="I373" s="5">
        <v>27</v>
      </c>
      <c r="J373" s="4">
        <v>16951.039776833353</v>
      </c>
      <c r="K373" s="5">
        <v>4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24.811197917851565</v>
      </c>
      <c r="S373" s="6">
        <v>31.9354858398438</v>
      </c>
      <c r="U373" s="10">
        <f t="shared" si="10"/>
        <v>15171180.600265853</v>
      </c>
      <c r="W373" s="14">
        <f t="shared" si="11"/>
        <v>-4829986.8964114487</v>
      </c>
    </row>
    <row r="374" spans="1:23" ht="15" customHeight="1" x14ac:dyDescent="0.25">
      <c r="B374" s="13">
        <v>1710</v>
      </c>
      <c r="C374" s="3">
        <v>44286.512037037035</v>
      </c>
      <c r="D374" s="4">
        <v>14052411.974994849</v>
      </c>
      <c r="E374" s="5">
        <v>3092</v>
      </c>
      <c r="F374" s="4">
        <v>949258.22750266781</v>
      </c>
      <c r="G374" s="5">
        <v>188</v>
      </c>
      <c r="H374" s="4">
        <v>152559.3579915002</v>
      </c>
      <c r="I374" s="5">
        <v>27</v>
      </c>
      <c r="J374" s="4">
        <v>38139.839497875051</v>
      </c>
      <c r="K374" s="5">
        <v>8</v>
      </c>
      <c r="L374" s="4">
        <v>4237.7599442083383</v>
      </c>
      <c r="M374" s="5">
        <v>1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24.811197917851565</v>
      </c>
      <c r="S374" s="6">
        <v>31.9354858398438</v>
      </c>
      <c r="U374" s="10">
        <f t="shared" si="10"/>
        <v>15196607.159931101</v>
      </c>
      <c r="W374" s="14">
        <f t="shared" si="11"/>
        <v>-4804560.3367462009</v>
      </c>
    </row>
    <row r="375" spans="1:23" ht="15" customHeight="1" x14ac:dyDescent="0.25">
      <c r="B375" s="13">
        <v>1715</v>
      </c>
      <c r="C375" s="3">
        <v>44286.512094907404</v>
      </c>
      <c r="D375" s="4">
        <v>14887250.684003893</v>
      </c>
      <c r="E375" s="5">
        <v>3280</v>
      </c>
      <c r="F375" s="4">
        <v>987398.06700054288</v>
      </c>
      <c r="G375" s="5">
        <v>202</v>
      </c>
      <c r="H375" s="4">
        <v>131370.55827045851</v>
      </c>
      <c r="I375" s="5">
        <v>24</v>
      </c>
      <c r="J375" s="4">
        <v>29664.319609458369</v>
      </c>
      <c r="K375" s="5">
        <v>7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24.811197917851565</v>
      </c>
      <c r="S375" s="6">
        <v>31.9354858398438</v>
      </c>
      <c r="U375" s="10">
        <f t="shared" si="10"/>
        <v>16035683.628884353</v>
      </c>
      <c r="W375" s="14">
        <f t="shared" si="11"/>
        <v>-3965483.8677929491</v>
      </c>
    </row>
    <row r="376" spans="1:23" ht="15" customHeight="1" x14ac:dyDescent="0.25">
      <c r="B376" s="13">
        <v>1720</v>
      </c>
      <c r="C376" s="3">
        <v>44286.512152777781</v>
      </c>
      <c r="D376" s="4">
        <v>14048174.215050641</v>
      </c>
      <c r="E376" s="5">
        <v>3085</v>
      </c>
      <c r="F376" s="4">
        <v>974684.78716791782</v>
      </c>
      <c r="G376" s="5">
        <v>193</v>
      </c>
      <c r="H376" s="4">
        <v>156797.11793570852</v>
      </c>
      <c r="I376" s="5">
        <v>34</v>
      </c>
      <c r="J376" s="4">
        <v>12713.279832625016</v>
      </c>
      <c r="K376" s="5">
        <v>3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24.811197917851565</v>
      </c>
      <c r="S376" s="6">
        <v>31.9354858398438</v>
      </c>
      <c r="U376" s="10">
        <f t="shared" si="10"/>
        <v>15192369.399986893</v>
      </c>
      <c r="W376" s="14">
        <f t="shared" si="11"/>
        <v>-4808798.0966904089</v>
      </c>
    </row>
    <row r="377" spans="1:23" ht="15" customHeight="1" x14ac:dyDescent="0.25">
      <c r="B377" s="13">
        <v>1725</v>
      </c>
      <c r="C377" s="3">
        <v>44286.51221064815</v>
      </c>
      <c r="D377" s="4">
        <v>14179544.773321101</v>
      </c>
      <c r="E377" s="5">
        <v>3118</v>
      </c>
      <c r="F377" s="4">
        <v>966209.26727950119</v>
      </c>
      <c r="G377" s="5">
        <v>195</v>
      </c>
      <c r="H377" s="4">
        <v>139846.07815887517</v>
      </c>
      <c r="I377" s="5">
        <v>24</v>
      </c>
      <c r="J377" s="4">
        <v>38139.839497875051</v>
      </c>
      <c r="K377" s="5">
        <v>8</v>
      </c>
      <c r="L377" s="4">
        <v>4237.7599442083383</v>
      </c>
      <c r="M377" s="5">
        <v>0</v>
      </c>
      <c r="N377" s="4">
        <v>4237.7599442083383</v>
      </c>
      <c r="O377" s="5">
        <v>1</v>
      </c>
      <c r="P377" s="5">
        <v>5</v>
      </c>
      <c r="Q377" s="6">
        <v>2.3597372509961577E-4</v>
      </c>
      <c r="R377" s="6">
        <v>24.811197917851565</v>
      </c>
      <c r="S377" s="6">
        <v>31.9354858398438</v>
      </c>
      <c r="U377" s="10">
        <f t="shared" si="10"/>
        <v>15332215.478145771</v>
      </c>
      <c r="W377" s="14">
        <f t="shared" si="11"/>
        <v>-4668952.0185315311</v>
      </c>
    </row>
    <row r="378" spans="1:23" ht="15" customHeight="1" x14ac:dyDescent="0.25">
      <c r="B378" s="13">
        <v>1730</v>
      </c>
      <c r="C378" s="3">
        <v>44286.51226851852</v>
      </c>
      <c r="D378" s="4">
        <v>14772831.165510267</v>
      </c>
      <c r="E378" s="5">
        <v>3250</v>
      </c>
      <c r="F378" s="4">
        <v>1000111.3468331679</v>
      </c>
      <c r="G378" s="5">
        <v>211</v>
      </c>
      <c r="H378" s="4">
        <v>105943.99860520846</v>
      </c>
      <c r="I378" s="5">
        <v>21</v>
      </c>
      <c r="J378" s="4">
        <v>16951.039776833353</v>
      </c>
      <c r="K378" s="5">
        <v>4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24.811197917851565</v>
      </c>
      <c r="S378" s="6">
        <v>31.9354858398438</v>
      </c>
      <c r="U378" s="10">
        <f t="shared" si="10"/>
        <v>15895837.550725477</v>
      </c>
      <c r="W378" s="14">
        <f t="shared" si="11"/>
        <v>-4105329.945951825</v>
      </c>
    </row>
    <row r="379" spans="1:23" ht="15" customHeight="1" x14ac:dyDescent="0.25">
      <c r="B379" s="13">
        <v>1735</v>
      </c>
      <c r="C379" s="3">
        <v>44286.512326388889</v>
      </c>
      <c r="D379" s="4">
        <v>15501725.875914102</v>
      </c>
      <c r="E379" s="5">
        <v>3372</v>
      </c>
      <c r="F379" s="4">
        <v>1211999.344043585</v>
      </c>
      <c r="G379" s="5">
        <v>241</v>
      </c>
      <c r="H379" s="4">
        <v>190699.19748937522</v>
      </c>
      <c r="I379" s="5">
        <v>33</v>
      </c>
      <c r="J379" s="4">
        <v>50853.119330500063</v>
      </c>
      <c r="K379" s="5">
        <v>11</v>
      </c>
      <c r="L379" s="4">
        <v>4237.7599442083383</v>
      </c>
      <c r="M379" s="5">
        <v>1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24.811197917851565</v>
      </c>
      <c r="S379" s="6">
        <v>31.9354858398438</v>
      </c>
      <c r="U379" s="10">
        <f t="shared" si="10"/>
        <v>16959515.296721768</v>
      </c>
      <c r="W379" s="14">
        <f t="shared" si="11"/>
        <v>-3041652.1999555342</v>
      </c>
    </row>
    <row r="380" spans="1:23" ht="15" customHeight="1" x14ac:dyDescent="0.25">
      <c r="A380" s="13">
        <v>29</v>
      </c>
      <c r="B380" s="13">
        <v>1740</v>
      </c>
      <c r="C380" s="3">
        <v>44286.512384259258</v>
      </c>
      <c r="D380" s="4">
        <v>15226271.47954056</v>
      </c>
      <c r="E380" s="5">
        <v>3299</v>
      </c>
      <c r="F380" s="4">
        <v>1245901.4235972515</v>
      </c>
      <c r="G380" s="5">
        <v>259</v>
      </c>
      <c r="H380" s="4">
        <v>148321.59804729183</v>
      </c>
      <c r="I380" s="5">
        <v>29</v>
      </c>
      <c r="J380" s="4">
        <v>25426.559665250032</v>
      </c>
      <c r="K380" s="5">
        <v>5</v>
      </c>
      <c r="L380" s="4">
        <v>4237.7599442083383</v>
      </c>
      <c r="M380" s="5">
        <v>1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24.811197917851565</v>
      </c>
      <c r="S380" s="6">
        <v>31.9354858398438</v>
      </c>
      <c r="U380" s="10">
        <f t="shared" si="10"/>
        <v>16650158.820794562</v>
      </c>
      <c r="W380" s="14">
        <f t="shared" si="11"/>
        <v>-3351008.6758827399</v>
      </c>
    </row>
    <row r="381" spans="1:23" ht="15" customHeight="1" x14ac:dyDescent="0.25">
      <c r="B381" s="13">
        <v>1745</v>
      </c>
      <c r="C381" s="3">
        <v>44286.512442129628</v>
      </c>
      <c r="D381" s="4">
        <v>15031334.522106977</v>
      </c>
      <c r="E381" s="5">
        <v>3290</v>
      </c>
      <c r="F381" s="4">
        <v>1089104.305661543</v>
      </c>
      <c r="G381" s="5">
        <v>215</v>
      </c>
      <c r="H381" s="4">
        <v>177985.91765675024</v>
      </c>
      <c r="I381" s="5">
        <v>30</v>
      </c>
      <c r="J381" s="4">
        <v>50853.119330500063</v>
      </c>
      <c r="K381" s="5">
        <v>11</v>
      </c>
      <c r="L381" s="4">
        <v>4237.7599442083383</v>
      </c>
      <c r="M381" s="5">
        <v>1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24.811197917851565</v>
      </c>
      <c r="S381" s="6">
        <v>31.9354858398438</v>
      </c>
      <c r="U381" s="10">
        <f t="shared" si="10"/>
        <v>16353515.624699976</v>
      </c>
      <c r="W381" s="14">
        <f t="shared" si="11"/>
        <v>-3647651.8719773255</v>
      </c>
    </row>
    <row r="382" spans="1:23" ht="15" customHeight="1" x14ac:dyDescent="0.25">
      <c r="B382" s="13">
        <v>1750</v>
      </c>
      <c r="C382" s="3">
        <v>44286.512499999997</v>
      </c>
      <c r="D382" s="4">
        <v>14425334.850085184</v>
      </c>
      <c r="E382" s="5">
        <v>3153</v>
      </c>
      <c r="F382" s="4">
        <v>1063677.7459962929</v>
      </c>
      <c r="G382" s="5">
        <v>220</v>
      </c>
      <c r="H382" s="4">
        <v>131370.55827045851</v>
      </c>
      <c r="I382" s="5">
        <v>28</v>
      </c>
      <c r="J382" s="4">
        <v>12713.279832625016</v>
      </c>
      <c r="K382" s="5">
        <v>3</v>
      </c>
      <c r="L382" s="4">
        <v>0</v>
      </c>
      <c r="M382" s="5">
        <v>0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24.811197917851565</v>
      </c>
      <c r="S382" s="6">
        <v>31.9354858398438</v>
      </c>
      <c r="U382" s="10">
        <f t="shared" si="10"/>
        <v>15633096.434184561</v>
      </c>
      <c r="W382" s="14">
        <f t="shared" si="11"/>
        <v>-4368071.0624927413</v>
      </c>
    </row>
    <row r="383" spans="1:23" ht="15" customHeight="1" x14ac:dyDescent="0.25">
      <c r="B383" s="13">
        <v>1755</v>
      </c>
      <c r="C383" s="3">
        <v>44286.512557870374</v>
      </c>
      <c r="D383" s="4">
        <v>13683726.859848725</v>
      </c>
      <c r="E383" s="5">
        <v>3014</v>
      </c>
      <c r="F383" s="4">
        <v>911118.38800479285</v>
      </c>
      <c r="G383" s="5">
        <v>182</v>
      </c>
      <c r="H383" s="4">
        <v>139846.07815887517</v>
      </c>
      <c r="I383" s="5">
        <v>29</v>
      </c>
      <c r="J383" s="4">
        <v>16951.039776833353</v>
      </c>
      <c r="K383" s="5">
        <v>4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24.811197917851565</v>
      </c>
      <c r="S383" s="6">
        <v>31.9354858398438</v>
      </c>
      <c r="U383" s="10">
        <f t="shared" si="10"/>
        <v>14751642.365789227</v>
      </c>
      <c r="W383" s="14">
        <f t="shared" si="11"/>
        <v>-5249525.1308880746</v>
      </c>
    </row>
    <row r="384" spans="1:23" ht="15" customHeight="1" x14ac:dyDescent="0.25">
      <c r="B384" s="13">
        <v>1760</v>
      </c>
      <c r="C384" s="3">
        <v>44286.512615740743</v>
      </c>
      <c r="D384" s="4">
        <v>14035460.935218016</v>
      </c>
      <c r="E384" s="5">
        <v>3065</v>
      </c>
      <c r="F384" s="4">
        <v>1046726.7062194597</v>
      </c>
      <c r="G384" s="5">
        <v>204</v>
      </c>
      <c r="H384" s="4">
        <v>182223.67760095856</v>
      </c>
      <c r="I384" s="5">
        <v>36</v>
      </c>
      <c r="J384" s="4">
        <v>29664.319609458369</v>
      </c>
      <c r="K384" s="5">
        <v>6</v>
      </c>
      <c r="L384" s="4">
        <v>4237.7599442083383</v>
      </c>
      <c r="M384" s="5">
        <v>1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24.811197917851565</v>
      </c>
      <c r="S384" s="6">
        <v>31.9354858398438</v>
      </c>
      <c r="U384" s="10">
        <f t="shared" si="10"/>
        <v>15298313.3985921</v>
      </c>
      <c r="W384" s="14">
        <f t="shared" si="11"/>
        <v>-4702854.0980852023</v>
      </c>
    </row>
    <row r="385" spans="1:23" ht="15" customHeight="1" x14ac:dyDescent="0.25">
      <c r="B385" s="13">
        <v>1765</v>
      </c>
      <c r="C385" s="3">
        <v>44286.512673611112</v>
      </c>
      <c r="D385" s="4">
        <v>14260062.212261058</v>
      </c>
      <c r="E385" s="5">
        <v>3125</v>
      </c>
      <c r="F385" s="4">
        <v>1017062.3866100012</v>
      </c>
      <c r="G385" s="5">
        <v>218</v>
      </c>
      <c r="H385" s="4">
        <v>93230.718772583452</v>
      </c>
      <c r="I385" s="5">
        <v>12</v>
      </c>
      <c r="J385" s="4">
        <v>42377.599442083381</v>
      </c>
      <c r="K385" s="5">
        <v>10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24.811197917851565</v>
      </c>
      <c r="S385" s="6">
        <v>32.096771240234403</v>
      </c>
      <c r="U385" s="10">
        <f t="shared" si="10"/>
        <v>15412732.917085726</v>
      </c>
      <c r="W385" s="14">
        <f t="shared" si="11"/>
        <v>-4588434.579591576</v>
      </c>
    </row>
    <row r="386" spans="1:23" ht="15" customHeight="1" x14ac:dyDescent="0.25">
      <c r="B386" s="13">
        <v>1770</v>
      </c>
      <c r="C386" s="3">
        <v>44286.512731481482</v>
      </c>
      <c r="D386" s="4">
        <v>14221922.372763185</v>
      </c>
      <c r="E386" s="5">
        <v>3120</v>
      </c>
      <c r="F386" s="4">
        <v>1000111.3468331679</v>
      </c>
      <c r="G386" s="5">
        <v>201</v>
      </c>
      <c r="H386" s="4">
        <v>148321.59804729183</v>
      </c>
      <c r="I386" s="5">
        <v>25</v>
      </c>
      <c r="J386" s="4">
        <v>42377.599442083381</v>
      </c>
      <c r="K386" s="5">
        <v>8</v>
      </c>
      <c r="L386" s="4">
        <v>8475.5198884166766</v>
      </c>
      <c r="M386" s="5">
        <v>2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24.811197917851565</v>
      </c>
      <c r="S386" s="6">
        <v>31.9354858398438</v>
      </c>
      <c r="U386" s="10">
        <f t="shared" si="10"/>
        <v>15421208.436974144</v>
      </c>
      <c r="W386" s="14">
        <f t="shared" si="11"/>
        <v>-4579959.0597031582</v>
      </c>
    </row>
    <row r="387" spans="1:23" ht="15" customHeight="1" x14ac:dyDescent="0.25">
      <c r="B387" s="13">
        <v>1775</v>
      </c>
      <c r="C387" s="3">
        <v>44286.512789351851</v>
      </c>
      <c r="D387" s="4">
        <v>13823572.938007601</v>
      </c>
      <c r="E387" s="5">
        <v>3030</v>
      </c>
      <c r="F387" s="4">
        <v>983160.30705633445</v>
      </c>
      <c r="G387" s="5">
        <v>203</v>
      </c>
      <c r="H387" s="4">
        <v>122895.03838204181</v>
      </c>
      <c r="I387" s="5">
        <v>22</v>
      </c>
      <c r="J387" s="4">
        <v>29664.319609458369</v>
      </c>
      <c r="K387" s="5">
        <v>6</v>
      </c>
      <c r="L387" s="4">
        <v>4237.7599442083383</v>
      </c>
      <c r="M387" s="5">
        <v>1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24.811197917851565</v>
      </c>
      <c r="S387" s="6">
        <v>31.9354858398438</v>
      </c>
      <c r="U387" s="10">
        <f t="shared" si="10"/>
        <v>14963530.362999642</v>
      </c>
      <c r="W387" s="14">
        <f t="shared" si="11"/>
        <v>-5037637.1336776596</v>
      </c>
    </row>
    <row r="388" spans="1:23" ht="15" customHeight="1" x14ac:dyDescent="0.25">
      <c r="B388" s="13">
        <v>1780</v>
      </c>
      <c r="C388" s="3">
        <v>44286.51284722222</v>
      </c>
      <c r="D388" s="4">
        <v>13628635.980574017</v>
      </c>
      <c r="E388" s="5">
        <v>3005</v>
      </c>
      <c r="F388" s="4">
        <v>894167.34822795948</v>
      </c>
      <c r="G388" s="5">
        <v>181</v>
      </c>
      <c r="H388" s="4">
        <v>127132.79832625015</v>
      </c>
      <c r="I388" s="5">
        <v>26</v>
      </c>
      <c r="J388" s="4">
        <v>16951.039776833353</v>
      </c>
      <c r="K388" s="5">
        <v>4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24.811197917851565</v>
      </c>
      <c r="S388" s="6">
        <v>31.9354858398438</v>
      </c>
      <c r="U388" s="10">
        <f t="shared" si="10"/>
        <v>14666887.16690506</v>
      </c>
      <c r="W388" s="14">
        <f t="shared" si="11"/>
        <v>-5334280.3297722414</v>
      </c>
    </row>
    <row r="389" spans="1:23" ht="15" customHeight="1" x14ac:dyDescent="0.25">
      <c r="B389" s="13">
        <v>1785</v>
      </c>
      <c r="C389" s="3">
        <v>44286.51290509259</v>
      </c>
      <c r="D389" s="4">
        <v>14039698.695162226</v>
      </c>
      <c r="E389" s="5">
        <v>3097</v>
      </c>
      <c r="F389" s="4">
        <v>915356.14794900117</v>
      </c>
      <c r="G389" s="5">
        <v>182</v>
      </c>
      <c r="H389" s="4">
        <v>144083.83810308352</v>
      </c>
      <c r="I389" s="5">
        <v>27</v>
      </c>
      <c r="J389" s="4">
        <v>29664.319609458369</v>
      </c>
      <c r="K389" s="5">
        <v>6</v>
      </c>
      <c r="L389" s="4">
        <v>4237.7599442083383</v>
      </c>
      <c r="M389" s="5">
        <v>0</v>
      </c>
      <c r="N389" s="4">
        <v>4237.7599442083383</v>
      </c>
      <c r="O389" s="5">
        <v>1</v>
      </c>
      <c r="P389" s="5">
        <v>5</v>
      </c>
      <c r="Q389" s="6">
        <v>2.3597372509961577E-4</v>
      </c>
      <c r="R389" s="6">
        <v>24.811197917851565</v>
      </c>
      <c r="S389" s="6">
        <v>31.9354858398438</v>
      </c>
      <c r="U389" s="10">
        <f t="shared" si="10"/>
        <v>15137278.520712184</v>
      </c>
      <c r="W389" s="14">
        <f t="shared" si="11"/>
        <v>-4863888.975965118</v>
      </c>
    </row>
    <row r="390" spans="1:23" ht="15" customHeight="1" x14ac:dyDescent="0.25">
      <c r="B390" s="13">
        <v>1790</v>
      </c>
      <c r="C390" s="3">
        <v>44286.512962962966</v>
      </c>
      <c r="D390" s="4">
        <v>13412510.223419392</v>
      </c>
      <c r="E390" s="5">
        <v>2949</v>
      </c>
      <c r="F390" s="4">
        <v>915356.14794900117</v>
      </c>
      <c r="G390" s="5">
        <v>192</v>
      </c>
      <c r="H390" s="4">
        <v>101706.23866100013</v>
      </c>
      <c r="I390" s="5">
        <v>21</v>
      </c>
      <c r="J390" s="4">
        <v>12713.279832625016</v>
      </c>
      <c r="K390" s="5">
        <v>3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24.811197917851565</v>
      </c>
      <c r="S390" s="6">
        <v>31.9354858398438</v>
      </c>
      <c r="U390" s="10">
        <f t="shared" si="10"/>
        <v>14442285.88986202</v>
      </c>
      <c r="W390" s="14">
        <f t="shared" si="11"/>
        <v>-5558881.6068152823</v>
      </c>
    </row>
    <row r="391" spans="1:23" ht="15" customHeight="1" x14ac:dyDescent="0.25">
      <c r="B391" s="13">
        <v>1795</v>
      </c>
      <c r="C391" s="3">
        <v>44286.513020833336</v>
      </c>
      <c r="D391" s="4">
        <v>13454887.822861476</v>
      </c>
      <c r="E391" s="5">
        <v>2972</v>
      </c>
      <c r="F391" s="4">
        <v>860265.26867429272</v>
      </c>
      <c r="G391" s="5">
        <v>181</v>
      </c>
      <c r="H391" s="4">
        <v>93230.718772583452</v>
      </c>
      <c r="I391" s="5">
        <v>16</v>
      </c>
      <c r="J391" s="4">
        <v>25426.559665250032</v>
      </c>
      <c r="K391" s="5">
        <v>6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24.811197917851565</v>
      </c>
      <c r="S391" s="6">
        <v>31.9354858398438</v>
      </c>
      <c r="U391" s="10">
        <f t="shared" si="10"/>
        <v>14433810.369973602</v>
      </c>
      <c r="W391" s="14">
        <f t="shared" si="11"/>
        <v>-5567357.1267037001</v>
      </c>
    </row>
    <row r="392" spans="1:23" ht="15" customHeight="1" x14ac:dyDescent="0.25">
      <c r="A392" s="13">
        <v>30</v>
      </c>
      <c r="B392" s="13">
        <v>1800</v>
      </c>
      <c r="C392" s="3">
        <v>44286.513078703705</v>
      </c>
      <c r="D392" s="4">
        <v>13641349.260406641</v>
      </c>
      <c r="E392" s="5">
        <v>3028</v>
      </c>
      <c r="F392" s="4">
        <v>809412.1493437927</v>
      </c>
      <c r="G392" s="5">
        <v>162</v>
      </c>
      <c r="H392" s="4">
        <v>122895.03838204181</v>
      </c>
      <c r="I392" s="5">
        <v>24</v>
      </c>
      <c r="J392" s="4">
        <v>21188.799721041691</v>
      </c>
      <c r="K392" s="5">
        <v>4</v>
      </c>
      <c r="L392" s="4">
        <v>4237.7599442083383</v>
      </c>
      <c r="M392" s="5">
        <v>1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24.811197917851565</v>
      </c>
      <c r="S392" s="6">
        <v>31.9354858398438</v>
      </c>
      <c r="U392" s="10">
        <f t="shared" si="10"/>
        <v>14599083.007797725</v>
      </c>
      <c r="W392" s="14">
        <f t="shared" si="11"/>
        <v>-5402084.4888795763</v>
      </c>
    </row>
    <row r="393" spans="1:23" ht="15" customHeight="1" x14ac:dyDescent="0.25">
      <c r="B393" s="13">
        <v>1805</v>
      </c>
      <c r="C393" s="3">
        <v>44286.513136574074</v>
      </c>
      <c r="D393" s="4">
        <v>13696440.13968135</v>
      </c>
      <c r="E393" s="5">
        <v>2999</v>
      </c>
      <c r="F393" s="4">
        <v>987398.06700054288</v>
      </c>
      <c r="G393" s="5">
        <v>202</v>
      </c>
      <c r="H393" s="4">
        <v>131370.55827045851</v>
      </c>
      <c r="I393" s="5">
        <v>26</v>
      </c>
      <c r="J393" s="4">
        <v>21188.799721041691</v>
      </c>
      <c r="K393" s="5">
        <v>5</v>
      </c>
      <c r="L393" s="4">
        <v>0</v>
      </c>
      <c r="M393" s="5">
        <v>0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24.811197917851565</v>
      </c>
      <c r="S393" s="6">
        <v>31.9354858398438</v>
      </c>
      <c r="U393" s="10">
        <f t="shared" ref="U393" si="12">SUM(D393,F393,H393,J393,L393,N393)</f>
        <v>14836397.564673394</v>
      </c>
      <c r="W393" s="14">
        <f t="shared" ref="W393" si="13">U393-$V$31</f>
        <v>-5164769.9320039079</v>
      </c>
    </row>
    <row r="394" spans="1:23" ht="15" customHeight="1" x14ac:dyDescent="0.25">
      <c r="C394" s="7" t="s">
        <v>28</v>
      </c>
      <c r="D394" s="8">
        <f t="shared" ref="D394:S394" si="14">AVERAGE(D8:D393)</f>
        <v>35830490.879988328</v>
      </c>
      <c r="E394" s="8">
        <f t="shared" si="14"/>
        <v>7812.3523316062174</v>
      </c>
      <c r="F394" s="8">
        <f t="shared" si="14"/>
        <v>2723617.0990648619</v>
      </c>
      <c r="G394" s="8">
        <f t="shared" si="14"/>
        <v>575.68393782383419</v>
      </c>
      <c r="H394" s="8">
        <f t="shared" si="14"/>
        <v>284006.76683089457</v>
      </c>
      <c r="I394" s="8">
        <f t="shared" si="14"/>
        <v>56.098445595854919</v>
      </c>
      <c r="J394" s="8">
        <f t="shared" si="14"/>
        <v>46275.021152430432</v>
      </c>
      <c r="K394" s="8">
        <f t="shared" si="14"/>
        <v>10.134715025906736</v>
      </c>
      <c r="L394" s="8">
        <f t="shared" si="14"/>
        <v>3326.5317696764978</v>
      </c>
      <c r="M394" s="8">
        <f t="shared" si="14"/>
        <v>0.52072538860103623</v>
      </c>
      <c r="N394" s="8">
        <f t="shared" si="14"/>
        <v>1119.8225759306997</v>
      </c>
      <c r="O394" s="8">
        <f t="shared" si="14"/>
        <v>0.26424870466321243</v>
      </c>
      <c r="P394" s="8">
        <f t="shared" si="14"/>
        <v>5</v>
      </c>
      <c r="Q394" s="9">
        <f t="shared" si="14"/>
        <v>2.3597372509961606E-4</v>
      </c>
      <c r="R394" s="9">
        <f t="shared" si="14"/>
        <v>24.627776204753932</v>
      </c>
      <c r="S394" s="9">
        <f t="shared" si="14"/>
        <v>32.538442384393718</v>
      </c>
      <c r="U394" s="10"/>
      <c r="W394" s="14"/>
    </row>
    <row r="395" spans="1:23" ht="15" customHeight="1" x14ac:dyDescent="0.25">
      <c r="C395" s="7" t="s">
        <v>29</v>
      </c>
      <c r="D395" s="10">
        <f t="shared" ref="D395:S395" si="15">MAX(D8:D393)</f>
        <v>240937841.62796509</v>
      </c>
      <c r="E395" s="11">
        <f t="shared" si="15"/>
        <v>47372</v>
      </c>
      <c r="F395" s="10">
        <f t="shared" si="15"/>
        <v>40186677.550927676</v>
      </c>
      <c r="G395" s="11">
        <f t="shared" si="15"/>
        <v>9117</v>
      </c>
      <c r="H395" s="10">
        <f t="shared" si="15"/>
        <v>4712389.0579596721</v>
      </c>
      <c r="I395" s="11">
        <f t="shared" si="15"/>
        <v>946</v>
      </c>
      <c r="J395" s="10">
        <f t="shared" si="15"/>
        <v>703468.15073858423</v>
      </c>
      <c r="K395" s="11">
        <f t="shared" si="15"/>
        <v>159</v>
      </c>
      <c r="L395" s="10">
        <f t="shared" si="15"/>
        <v>55090.879274708401</v>
      </c>
      <c r="M395" s="11">
        <f t="shared" si="15"/>
        <v>11</v>
      </c>
      <c r="N395" s="10">
        <f t="shared" si="15"/>
        <v>16951.039776833353</v>
      </c>
      <c r="O395" s="11">
        <f t="shared" si="15"/>
        <v>4</v>
      </c>
      <c r="P395" s="11">
        <f t="shared" si="15"/>
        <v>5</v>
      </c>
      <c r="Q395" s="12">
        <f t="shared" si="15"/>
        <v>2.3597372509961577E-4</v>
      </c>
      <c r="R395" s="12">
        <f t="shared" si="15"/>
        <v>25.08246527898438</v>
      </c>
      <c r="S395" s="12">
        <f t="shared" si="15"/>
        <v>33.548385620117202</v>
      </c>
      <c r="U395" s="10"/>
      <c r="W395" s="14"/>
    </row>
    <row r="396" spans="1:23" ht="15" customHeight="1" x14ac:dyDescent="0.25">
      <c r="C396" s="7" t="s">
        <v>30</v>
      </c>
      <c r="D396" s="10">
        <f t="shared" ref="D396:S396" si="16">MIN(D8:D393)</f>
        <v>13158244.62676689</v>
      </c>
      <c r="E396" s="11">
        <f t="shared" si="16"/>
        <v>2893</v>
      </c>
      <c r="F396" s="10">
        <f t="shared" si="16"/>
        <v>809412.1493437927</v>
      </c>
      <c r="G396" s="11">
        <f t="shared" si="16"/>
        <v>162</v>
      </c>
      <c r="H396" s="10">
        <f t="shared" si="16"/>
        <v>67804.159107333413</v>
      </c>
      <c r="I396" s="11">
        <f t="shared" si="16"/>
        <v>10</v>
      </c>
      <c r="J396" s="10">
        <f t="shared" si="16"/>
        <v>0</v>
      </c>
      <c r="K396" s="11">
        <f t="shared" si="16"/>
        <v>0</v>
      </c>
      <c r="L396" s="10">
        <f t="shared" si="16"/>
        <v>0</v>
      </c>
      <c r="M396" s="11">
        <f t="shared" si="16"/>
        <v>0</v>
      </c>
      <c r="N396" s="10">
        <f t="shared" si="16"/>
        <v>0</v>
      </c>
      <c r="O396" s="11">
        <f t="shared" si="16"/>
        <v>0</v>
      </c>
      <c r="P396" s="11">
        <f t="shared" si="16"/>
        <v>5</v>
      </c>
      <c r="Q396" s="12">
        <f t="shared" si="16"/>
        <v>2.3597372509961577E-4</v>
      </c>
      <c r="R396" s="12">
        <f t="shared" si="16"/>
        <v>24.268663195585937</v>
      </c>
      <c r="S396" s="12">
        <f t="shared" si="16"/>
        <v>31.9354858398438</v>
      </c>
      <c r="U396" s="10"/>
      <c r="W396" s="14"/>
    </row>
    <row r="397" spans="1:23" ht="15" customHeight="1" x14ac:dyDescent="0.25">
      <c r="C397" s="7" t="s">
        <v>31</v>
      </c>
      <c r="D397" s="10">
        <f t="shared" ref="D397:S397" si="17">STDEV(D8:D393)</f>
        <v>32276138.335849781</v>
      </c>
      <c r="E397" s="10">
        <f t="shared" si="17"/>
        <v>6930.3293525834879</v>
      </c>
      <c r="F397" s="10">
        <f t="shared" si="17"/>
        <v>3491159.1644855938</v>
      </c>
      <c r="G397" s="10">
        <f t="shared" si="17"/>
        <v>760.26783291634172</v>
      </c>
      <c r="H397" s="10">
        <f t="shared" si="17"/>
        <v>367917.85556098772</v>
      </c>
      <c r="I397" s="10">
        <f t="shared" si="17"/>
        <v>73.089275761521847</v>
      </c>
      <c r="J397" s="10">
        <f t="shared" si="17"/>
        <v>64582.498907407316</v>
      </c>
      <c r="K397" s="10">
        <f t="shared" si="17"/>
        <v>14.502932513013373</v>
      </c>
      <c r="L397" s="10">
        <f t="shared" si="17"/>
        <v>5528.1179929868704</v>
      </c>
      <c r="M397" s="10">
        <f t="shared" si="17"/>
        <v>1.0423925985863056</v>
      </c>
      <c r="N397" s="10">
        <f t="shared" si="17"/>
        <v>2583.1213296398328</v>
      </c>
      <c r="O397" s="10">
        <f t="shared" si="17"/>
        <v>0.60954876247063827</v>
      </c>
      <c r="P397" s="10">
        <f t="shared" si="17"/>
        <v>0</v>
      </c>
      <c r="Q397" s="12">
        <f t="shared" si="17"/>
        <v>2.9854256138277816E-19</v>
      </c>
      <c r="R397" s="12">
        <f t="shared" si="17"/>
        <v>0.20436828224786832</v>
      </c>
      <c r="S397" s="12">
        <f t="shared" si="17"/>
        <v>0.47496188145538565</v>
      </c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V1c_1</oddHeader>
    <oddFooter xml:space="preserve"> &amp;LPage &amp;P of &amp;N&amp;RSignature: Administrator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13D00-DB4B-4DA5-9F82-F47B4C217CBE}">
  <dimension ref="A1:W397"/>
  <sheetViews>
    <sheetView zoomScale="55" zoomScaleNormal="55" workbookViewId="0">
      <pane ySplit="7" topLeftCell="A160" activePane="bottomLeft" state="frozenSplit"/>
      <selection pane="bottomLeft" activeCell="W393" sqref="W8:W393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36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42</v>
      </c>
      <c r="B5" s="13" t="s">
        <v>43</v>
      </c>
      <c r="C5" s="16"/>
      <c r="D5" s="2" t="s">
        <v>37</v>
      </c>
      <c r="E5" s="2" t="s">
        <v>37</v>
      </c>
      <c r="F5" s="2" t="s">
        <v>37</v>
      </c>
      <c r="G5" s="2" t="s">
        <v>37</v>
      </c>
      <c r="H5" s="2" t="s">
        <v>37</v>
      </c>
      <c r="I5" s="2" t="s">
        <v>37</v>
      </c>
      <c r="J5" s="2" t="s">
        <v>37</v>
      </c>
      <c r="K5" s="2" t="s">
        <v>37</v>
      </c>
      <c r="L5" s="2" t="s">
        <v>37</v>
      </c>
      <c r="M5" s="2" t="s">
        <v>37</v>
      </c>
      <c r="N5" s="2" t="s">
        <v>37</v>
      </c>
      <c r="O5" s="2" t="s">
        <v>37</v>
      </c>
      <c r="P5" s="2" t="s">
        <v>37</v>
      </c>
      <c r="Q5" s="2" t="s">
        <v>37</v>
      </c>
      <c r="R5" s="2" t="s">
        <v>37</v>
      </c>
      <c r="S5" s="2" t="s">
        <v>37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44</v>
      </c>
      <c r="V7" s="1" t="s">
        <v>45</v>
      </c>
      <c r="W7" s="1" t="s">
        <v>46</v>
      </c>
    </row>
    <row r="8" spans="1:23" ht="15" customHeight="1" x14ac:dyDescent="0.25">
      <c r="A8" s="13">
        <v>-2</v>
      </c>
      <c r="B8" s="13">
        <v>-120</v>
      </c>
      <c r="C8" s="3">
        <v>44287.351574074077</v>
      </c>
      <c r="D8" s="4">
        <v>1178097.264489918</v>
      </c>
      <c r="E8" s="5">
        <v>188</v>
      </c>
      <c r="F8" s="4">
        <v>381398.39497875044</v>
      </c>
      <c r="G8" s="5">
        <v>69</v>
      </c>
      <c r="H8" s="4">
        <v>88992.958828375122</v>
      </c>
      <c r="I8" s="5">
        <v>20</v>
      </c>
      <c r="J8" s="4">
        <v>4237.7599442083383</v>
      </c>
      <c r="K8" s="5">
        <v>1</v>
      </c>
      <c r="L8" s="4">
        <v>0</v>
      </c>
      <c r="M8" s="5">
        <v>0</v>
      </c>
      <c r="N8" s="4">
        <v>0</v>
      </c>
      <c r="O8" s="5">
        <v>0</v>
      </c>
      <c r="P8" s="5">
        <v>5</v>
      </c>
      <c r="Q8" s="6">
        <v>2.3597372509961577E-4</v>
      </c>
      <c r="R8" s="6">
        <v>23.726128473320315</v>
      </c>
      <c r="S8" s="6">
        <v>21.9354858398438</v>
      </c>
      <c r="U8" s="10">
        <f>SUM(D8,F8,H8,J8,L8,N8)</f>
        <v>1652726.3782412522</v>
      </c>
      <c r="W8" s="14">
        <f>U8-$V$31</f>
        <v>-10607289.713684479</v>
      </c>
    </row>
    <row r="9" spans="1:23" ht="15" customHeight="1" x14ac:dyDescent="0.25">
      <c r="B9" s="13">
        <v>-115</v>
      </c>
      <c r="C9" s="3">
        <v>44287.351631944446</v>
      </c>
      <c r="D9" s="4">
        <v>1385747.5017561268</v>
      </c>
      <c r="E9" s="5">
        <v>224</v>
      </c>
      <c r="F9" s="4">
        <v>436489.27425345883</v>
      </c>
      <c r="G9" s="5">
        <v>81</v>
      </c>
      <c r="H9" s="4">
        <v>93230.718772583452</v>
      </c>
      <c r="I9" s="5">
        <v>15</v>
      </c>
      <c r="J9" s="4">
        <v>29664.319609458369</v>
      </c>
      <c r="K9" s="5">
        <v>6</v>
      </c>
      <c r="L9" s="4">
        <v>4237.7599442083383</v>
      </c>
      <c r="M9" s="5">
        <v>0</v>
      </c>
      <c r="N9" s="4">
        <v>4237.7599442083383</v>
      </c>
      <c r="O9" s="5">
        <v>1</v>
      </c>
      <c r="P9" s="5">
        <v>5</v>
      </c>
      <c r="Q9" s="6">
        <v>2.3597372509961577E-4</v>
      </c>
      <c r="R9" s="6">
        <v>23.726128473320315</v>
      </c>
      <c r="S9" s="6">
        <v>21.9354858398438</v>
      </c>
      <c r="U9" s="10">
        <f t="shared" ref="U9:U72" si="0">SUM(D9,F9,H9,J9,L9,N9)</f>
        <v>1953607.3342800443</v>
      </c>
      <c r="W9" s="14">
        <f t="shared" ref="W9:W72" si="1">U9-$V$31</f>
        <v>-10306408.757645687</v>
      </c>
    </row>
    <row r="10" spans="1:23" ht="15" customHeight="1" x14ac:dyDescent="0.25">
      <c r="B10" s="13">
        <v>-110</v>
      </c>
      <c r="C10" s="3">
        <v>44287.351689814815</v>
      </c>
      <c r="D10" s="4">
        <v>4199620.1047104634</v>
      </c>
      <c r="E10" s="5">
        <v>681</v>
      </c>
      <c r="F10" s="4">
        <v>1313705.582704585</v>
      </c>
      <c r="G10" s="5">
        <v>256</v>
      </c>
      <c r="H10" s="4">
        <v>228839.03698725029</v>
      </c>
      <c r="I10" s="5">
        <v>45</v>
      </c>
      <c r="J10" s="4">
        <v>38139.839497875051</v>
      </c>
      <c r="K10" s="5">
        <v>8</v>
      </c>
      <c r="L10" s="4">
        <v>4237.7599442083383</v>
      </c>
      <c r="M10" s="5">
        <v>0</v>
      </c>
      <c r="N10" s="4">
        <v>4237.7599442083383</v>
      </c>
      <c r="O10" s="5">
        <v>1</v>
      </c>
      <c r="P10" s="5">
        <v>5</v>
      </c>
      <c r="Q10" s="6">
        <v>2.3597372509961577E-4</v>
      </c>
      <c r="R10" s="6">
        <v>23.726128473320315</v>
      </c>
      <c r="S10" s="6">
        <v>21.9354858398438</v>
      </c>
      <c r="U10" s="10">
        <f t="shared" si="0"/>
        <v>5788780.0837885905</v>
      </c>
      <c r="W10" s="14">
        <f t="shared" si="1"/>
        <v>-6471236.0081371404</v>
      </c>
    </row>
    <row r="11" spans="1:23" ht="15" customHeight="1" x14ac:dyDescent="0.25">
      <c r="B11" s="13">
        <v>-105</v>
      </c>
      <c r="C11" s="3">
        <v>44287.351747685185</v>
      </c>
      <c r="D11" s="4">
        <v>4847997.37617434</v>
      </c>
      <c r="E11" s="5">
        <v>786</v>
      </c>
      <c r="F11" s="4">
        <v>1517118.0600265851</v>
      </c>
      <c r="G11" s="5">
        <v>305</v>
      </c>
      <c r="H11" s="4">
        <v>224601.27704304195</v>
      </c>
      <c r="I11" s="5">
        <v>42</v>
      </c>
      <c r="J11" s="4">
        <v>46615.359386291726</v>
      </c>
      <c r="K11" s="5">
        <v>10</v>
      </c>
      <c r="L11" s="4">
        <v>4237.7599442083383</v>
      </c>
      <c r="M11" s="5">
        <v>1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23.726128473320315</v>
      </c>
      <c r="S11" s="6">
        <v>21.9354858398438</v>
      </c>
      <c r="U11" s="10">
        <f t="shared" si="0"/>
        <v>6640569.8325744662</v>
      </c>
      <c r="W11" s="14">
        <f t="shared" si="1"/>
        <v>-5619446.2593512647</v>
      </c>
    </row>
    <row r="12" spans="1:23" ht="15" customHeight="1" x14ac:dyDescent="0.25">
      <c r="B12" s="13">
        <v>-100</v>
      </c>
      <c r="C12" s="3">
        <v>44287.351805555554</v>
      </c>
      <c r="D12" s="4">
        <v>9886693.9498380553</v>
      </c>
      <c r="E12" s="5">
        <v>1612</v>
      </c>
      <c r="F12" s="4">
        <v>3055424.9197742119</v>
      </c>
      <c r="G12" s="5">
        <v>599</v>
      </c>
      <c r="H12" s="4">
        <v>517006.71319341729</v>
      </c>
      <c r="I12" s="5">
        <v>107</v>
      </c>
      <c r="J12" s="4">
        <v>63566.399163125076</v>
      </c>
      <c r="K12" s="5">
        <v>14</v>
      </c>
      <c r="L12" s="4">
        <v>4237.7599442083383</v>
      </c>
      <c r="M12" s="5">
        <v>0</v>
      </c>
      <c r="N12" s="4">
        <v>4237.7599442083383</v>
      </c>
      <c r="O12" s="5">
        <v>1</v>
      </c>
      <c r="P12" s="5">
        <v>5</v>
      </c>
      <c r="Q12" s="6">
        <v>2.3597372509961577E-4</v>
      </c>
      <c r="R12" s="6">
        <v>23.726128473320315</v>
      </c>
      <c r="S12" s="6">
        <v>21.9354858398438</v>
      </c>
      <c r="U12" s="10">
        <f t="shared" si="0"/>
        <v>13531167.501857225</v>
      </c>
      <c r="W12" s="14">
        <f t="shared" si="1"/>
        <v>1271151.4099314939</v>
      </c>
    </row>
    <row r="13" spans="1:23" ht="15" customHeight="1" x14ac:dyDescent="0.25">
      <c r="B13" s="13">
        <v>-95</v>
      </c>
      <c r="C13" s="3">
        <v>44287.351863425924</v>
      </c>
      <c r="D13" s="4">
        <v>12285266.078259973</v>
      </c>
      <c r="E13" s="5">
        <v>1970</v>
      </c>
      <c r="F13" s="4">
        <v>3936878.9881695462</v>
      </c>
      <c r="G13" s="5">
        <v>791</v>
      </c>
      <c r="H13" s="4">
        <v>584810.87230075069</v>
      </c>
      <c r="I13" s="5">
        <v>124</v>
      </c>
      <c r="J13" s="4">
        <v>59328.639218916738</v>
      </c>
      <c r="K13" s="5">
        <v>14</v>
      </c>
      <c r="L13" s="4">
        <v>0</v>
      </c>
      <c r="M13" s="5">
        <v>0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23.726128473320315</v>
      </c>
      <c r="S13" s="6">
        <v>21.9354858398438</v>
      </c>
      <c r="U13" s="10">
        <f t="shared" si="0"/>
        <v>16866284.577949185</v>
      </c>
      <c r="W13" s="14">
        <f t="shared" si="1"/>
        <v>4606268.486023454</v>
      </c>
    </row>
    <row r="14" spans="1:23" ht="15" customHeight="1" x14ac:dyDescent="0.25">
      <c r="B14" s="13">
        <v>-90</v>
      </c>
      <c r="C14" s="3">
        <v>44287.351921296293</v>
      </c>
      <c r="D14" s="4">
        <v>19773387.899676111</v>
      </c>
      <c r="E14" s="5">
        <v>3258</v>
      </c>
      <c r="F14" s="4">
        <v>5966766.0014453409</v>
      </c>
      <c r="G14" s="5">
        <v>1199</v>
      </c>
      <c r="H14" s="4">
        <v>885691.82833954284</v>
      </c>
      <c r="I14" s="5">
        <v>172</v>
      </c>
      <c r="J14" s="4">
        <v>156797.11793570852</v>
      </c>
      <c r="K14" s="5">
        <v>37</v>
      </c>
      <c r="L14" s="4">
        <v>0</v>
      </c>
      <c r="M14" s="5">
        <v>0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23.726128473320315</v>
      </c>
      <c r="S14" s="6">
        <v>22.096775054931602</v>
      </c>
      <c r="U14" s="10">
        <f t="shared" si="0"/>
        <v>26782642.847396705</v>
      </c>
      <c r="W14" s="14">
        <f t="shared" si="1"/>
        <v>14522626.755470974</v>
      </c>
    </row>
    <row r="15" spans="1:23" ht="15" customHeight="1" x14ac:dyDescent="0.25">
      <c r="B15" s="13">
        <v>-85</v>
      </c>
      <c r="C15" s="3">
        <v>44287.351979166669</v>
      </c>
      <c r="D15" s="4">
        <v>14035460.935218016</v>
      </c>
      <c r="E15" s="5">
        <v>2253</v>
      </c>
      <c r="F15" s="4">
        <v>4487787.7809166303</v>
      </c>
      <c r="G15" s="5">
        <v>887</v>
      </c>
      <c r="H15" s="4">
        <v>728894.71040383424</v>
      </c>
      <c r="I15" s="5">
        <v>149</v>
      </c>
      <c r="J15" s="4">
        <v>97468.478716791782</v>
      </c>
      <c r="K15" s="5">
        <v>23</v>
      </c>
      <c r="L15" s="4">
        <v>0</v>
      </c>
      <c r="M15" s="5">
        <v>0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23.726128473320315</v>
      </c>
      <c r="S15" s="6">
        <v>22.258064270019499</v>
      </c>
      <c r="U15" s="10">
        <f t="shared" si="0"/>
        <v>19349611.905255269</v>
      </c>
      <c r="W15" s="14">
        <f t="shared" si="1"/>
        <v>7089595.8133295383</v>
      </c>
    </row>
    <row r="16" spans="1:23" ht="15" customHeight="1" x14ac:dyDescent="0.25">
      <c r="B16" s="13">
        <v>-80</v>
      </c>
      <c r="C16" s="3">
        <v>44287.352037037039</v>
      </c>
      <c r="D16" s="4">
        <v>15938215.15016756</v>
      </c>
      <c r="E16" s="5">
        <v>2558</v>
      </c>
      <c r="F16" s="4">
        <v>5098025.2128826315</v>
      </c>
      <c r="G16" s="5">
        <v>1020</v>
      </c>
      <c r="H16" s="4">
        <v>775510.06979012594</v>
      </c>
      <c r="I16" s="5">
        <v>147</v>
      </c>
      <c r="J16" s="4">
        <v>152559.3579915002</v>
      </c>
      <c r="K16" s="5">
        <v>32</v>
      </c>
      <c r="L16" s="4">
        <v>16951.039776833353</v>
      </c>
      <c r="M16" s="5">
        <v>4</v>
      </c>
      <c r="N16" s="4">
        <v>0</v>
      </c>
      <c r="O16" s="5">
        <v>0</v>
      </c>
      <c r="P16" s="5">
        <v>5</v>
      </c>
      <c r="Q16" s="6">
        <v>2.3597372509961577E-4</v>
      </c>
      <c r="R16" s="6">
        <v>23.726128473320315</v>
      </c>
      <c r="S16" s="6">
        <v>22.258064270019499</v>
      </c>
      <c r="U16" s="10">
        <f t="shared" si="0"/>
        <v>21981260.830608651</v>
      </c>
      <c r="W16" s="14">
        <f t="shared" si="1"/>
        <v>9721244.7386829201</v>
      </c>
    </row>
    <row r="17" spans="1:23" ht="15" customHeight="1" x14ac:dyDescent="0.25">
      <c r="B17" s="13">
        <v>-75</v>
      </c>
      <c r="C17" s="3">
        <v>44287.352094907408</v>
      </c>
      <c r="D17" s="4">
        <v>12899741.270170182</v>
      </c>
      <c r="E17" s="5">
        <v>2019</v>
      </c>
      <c r="F17" s="4">
        <v>4343703.9428135473</v>
      </c>
      <c r="G17" s="5">
        <v>870</v>
      </c>
      <c r="H17" s="4">
        <v>656852.79135229252</v>
      </c>
      <c r="I17" s="5">
        <v>137</v>
      </c>
      <c r="J17" s="4">
        <v>76279.678995750102</v>
      </c>
      <c r="K17" s="5">
        <v>17</v>
      </c>
      <c r="L17" s="4">
        <v>4237.7599442083383</v>
      </c>
      <c r="M17" s="5">
        <v>0</v>
      </c>
      <c r="N17" s="4">
        <v>4237.7599442083383</v>
      </c>
      <c r="O17" s="5">
        <v>1</v>
      </c>
      <c r="P17" s="5">
        <v>5</v>
      </c>
      <c r="Q17" s="6">
        <v>2.3597372509961577E-4</v>
      </c>
      <c r="R17" s="6">
        <v>23.726128473320315</v>
      </c>
      <c r="S17" s="6">
        <v>22.258064270019499</v>
      </c>
      <c r="U17" s="10">
        <f t="shared" si="0"/>
        <v>17985053.203220189</v>
      </c>
      <c r="W17" s="14">
        <f t="shared" si="1"/>
        <v>5725037.1112944577</v>
      </c>
    </row>
    <row r="18" spans="1:23" ht="15" customHeight="1" x14ac:dyDescent="0.25">
      <c r="B18" s="13">
        <v>-70</v>
      </c>
      <c r="C18" s="3">
        <v>44287.352152777778</v>
      </c>
      <c r="D18" s="4">
        <v>12738706.392290266</v>
      </c>
      <c r="E18" s="5">
        <v>2069</v>
      </c>
      <c r="F18" s="4">
        <v>3970781.0677232132</v>
      </c>
      <c r="G18" s="5">
        <v>784</v>
      </c>
      <c r="H18" s="4">
        <v>648377.27146387578</v>
      </c>
      <c r="I18" s="5">
        <v>135</v>
      </c>
      <c r="J18" s="4">
        <v>76279.678995750102</v>
      </c>
      <c r="K18" s="5">
        <v>17</v>
      </c>
      <c r="L18" s="4">
        <v>4237.7599442083383</v>
      </c>
      <c r="M18" s="5">
        <v>1</v>
      </c>
      <c r="N18" s="4">
        <v>0</v>
      </c>
      <c r="O18" s="5">
        <v>0</v>
      </c>
      <c r="P18" s="5">
        <v>5</v>
      </c>
      <c r="Q18" s="6">
        <v>2.3597372509961577E-4</v>
      </c>
      <c r="R18" s="6">
        <v>23.726128473320315</v>
      </c>
      <c r="S18" s="6">
        <v>22.258064270019499</v>
      </c>
      <c r="U18" s="10">
        <f t="shared" si="0"/>
        <v>17438382.170417313</v>
      </c>
      <c r="W18" s="14">
        <f t="shared" si="1"/>
        <v>5178366.0784915816</v>
      </c>
    </row>
    <row r="19" spans="1:23" ht="15" customHeight="1" x14ac:dyDescent="0.25">
      <c r="B19" s="13">
        <v>-65</v>
      </c>
      <c r="C19" s="3">
        <v>44287.352210648147</v>
      </c>
      <c r="D19" s="4">
        <v>9530722.1145245545</v>
      </c>
      <c r="E19" s="5">
        <v>1564</v>
      </c>
      <c r="F19" s="4">
        <v>2902865.5617827121</v>
      </c>
      <c r="G19" s="5">
        <v>587</v>
      </c>
      <c r="H19" s="4">
        <v>415300.4745324172</v>
      </c>
      <c r="I19" s="5">
        <v>92</v>
      </c>
      <c r="J19" s="4">
        <v>25426.559665250032</v>
      </c>
      <c r="K19" s="5">
        <v>6</v>
      </c>
      <c r="L19" s="4">
        <v>0</v>
      </c>
      <c r="M19" s="5">
        <v>0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23.726128473320315</v>
      </c>
      <c r="S19" s="6">
        <v>22.258064270019499</v>
      </c>
      <c r="U19" s="10">
        <f t="shared" si="0"/>
        <v>12874314.710504934</v>
      </c>
      <c r="W19" s="14">
        <f t="shared" si="1"/>
        <v>614298.61857920326</v>
      </c>
    </row>
    <row r="20" spans="1:23" ht="15" customHeight="1" x14ac:dyDescent="0.25">
      <c r="A20" s="13">
        <v>-1</v>
      </c>
      <c r="B20" s="13">
        <v>-60</v>
      </c>
      <c r="C20" s="3">
        <v>44287.352268518516</v>
      </c>
      <c r="D20" s="4">
        <v>8153450.1326568434</v>
      </c>
      <c r="E20" s="5">
        <v>1324</v>
      </c>
      <c r="F20" s="4">
        <v>2542655.9665250033</v>
      </c>
      <c r="G20" s="5">
        <v>522</v>
      </c>
      <c r="H20" s="4">
        <v>330545.27564825042</v>
      </c>
      <c r="I20" s="5">
        <v>70</v>
      </c>
      <c r="J20" s="4">
        <v>33902.079553666706</v>
      </c>
      <c r="K20" s="5">
        <v>8</v>
      </c>
      <c r="L20" s="4">
        <v>0</v>
      </c>
      <c r="M20" s="5">
        <v>0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23.726128473320315</v>
      </c>
      <c r="S20" s="6">
        <v>22.258064270019499</v>
      </c>
      <c r="U20" s="10">
        <f t="shared" si="0"/>
        <v>11060553.454383764</v>
      </c>
      <c r="W20" s="14">
        <f t="shared" si="1"/>
        <v>-1199462.6375419665</v>
      </c>
    </row>
    <row r="21" spans="1:23" ht="15" customHeight="1" x14ac:dyDescent="0.25">
      <c r="B21" s="13">
        <v>-55</v>
      </c>
      <c r="C21" s="3">
        <v>44287.352326388886</v>
      </c>
      <c r="D21" s="4">
        <v>4030109.7069421299</v>
      </c>
      <c r="E21" s="5">
        <v>642</v>
      </c>
      <c r="F21" s="4">
        <v>1309467.8227603764</v>
      </c>
      <c r="G21" s="5">
        <v>273</v>
      </c>
      <c r="H21" s="4">
        <v>152559.3579915002</v>
      </c>
      <c r="I21" s="5">
        <v>30</v>
      </c>
      <c r="J21" s="4">
        <v>25426.559665250032</v>
      </c>
      <c r="K21" s="5">
        <v>6</v>
      </c>
      <c r="L21" s="4">
        <v>0</v>
      </c>
      <c r="M21" s="5">
        <v>0</v>
      </c>
      <c r="N21" s="4">
        <v>0</v>
      </c>
      <c r="O21" s="5">
        <v>0</v>
      </c>
      <c r="P21" s="5">
        <v>5</v>
      </c>
      <c r="Q21" s="6">
        <v>2.3597372509961577E-4</v>
      </c>
      <c r="R21" s="6">
        <v>23.726128473320315</v>
      </c>
      <c r="S21" s="6">
        <v>22.258064270019499</v>
      </c>
      <c r="U21" s="10">
        <f t="shared" si="0"/>
        <v>5517563.4473592555</v>
      </c>
      <c r="W21" s="14">
        <f t="shared" si="1"/>
        <v>-6742452.6445664754</v>
      </c>
    </row>
    <row r="22" spans="1:23" ht="15" customHeight="1" x14ac:dyDescent="0.25">
      <c r="B22" s="13">
        <v>-50</v>
      </c>
      <c r="C22" s="3">
        <v>44287.352384259262</v>
      </c>
      <c r="D22" s="4">
        <v>8331436.0503135929</v>
      </c>
      <c r="E22" s="5">
        <v>1312</v>
      </c>
      <c r="F22" s="4">
        <v>2771495.0035122535</v>
      </c>
      <c r="G22" s="5">
        <v>554</v>
      </c>
      <c r="H22" s="4">
        <v>423775.99442083383</v>
      </c>
      <c r="I22" s="5">
        <v>86</v>
      </c>
      <c r="J22" s="4">
        <v>59328.639218916738</v>
      </c>
      <c r="K22" s="5">
        <v>13</v>
      </c>
      <c r="L22" s="4">
        <v>4237.7599442083383</v>
      </c>
      <c r="M22" s="5">
        <v>1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23.726128473320315</v>
      </c>
      <c r="S22" s="6">
        <v>22.096775054931602</v>
      </c>
      <c r="U22" s="10">
        <f t="shared" si="0"/>
        <v>11590273.447409805</v>
      </c>
      <c r="W22" s="14">
        <f t="shared" si="1"/>
        <v>-669742.64451592602</v>
      </c>
    </row>
    <row r="23" spans="1:23" ht="15" customHeight="1" x14ac:dyDescent="0.25">
      <c r="B23" s="13">
        <v>-45</v>
      </c>
      <c r="C23" s="3">
        <v>44287.352442129632</v>
      </c>
      <c r="D23" s="4">
        <v>7399128.8625877593</v>
      </c>
      <c r="E23" s="5">
        <v>1186</v>
      </c>
      <c r="F23" s="4">
        <v>2373145.5687566693</v>
      </c>
      <c r="G23" s="5">
        <v>468</v>
      </c>
      <c r="H23" s="4">
        <v>389873.91486716713</v>
      </c>
      <c r="I23" s="5">
        <v>77</v>
      </c>
      <c r="J23" s="4">
        <v>63566.399163125076</v>
      </c>
      <c r="K23" s="5">
        <v>14</v>
      </c>
      <c r="L23" s="4">
        <v>4237.7599442083383</v>
      </c>
      <c r="M23" s="5">
        <v>0</v>
      </c>
      <c r="N23" s="4">
        <v>4237.7599442083383</v>
      </c>
      <c r="O23" s="5">
        <v>1</v>
      </c>
      <c r="P23" s="5">
        <v>5</v>
      </c>
      <c r="Q23" s="6">
        <v>2.3597372509961577E-4</v>
      </c>
      <c r="R23" s="6">
        <v>23.726128473320315</v>
      </c>
      <c r="S23" s="6">
        <v>22.096775054931602</v>
      </c>
      <c r="U23" s="10">
        <f t="shared" si="0"/>
        <v>10234190.265263136</v>
      </c>
      <c r="W23" s="14">
        <f t="shared" si="1"/>
        <v>-2025825.8266625945</v>
      </c>
    </row>
    <row r="24" spans="1:23" ht="15" customHeight="1" x14ac:dyDescent="0.25">
      <c r="B24" s="13">
        <v>-40</v>
      </c>
      <c r="C24" s="3">
        <v>44287.352500000001</v>
      </c>
      <c r="D24" s="4">
        <v>9806176.5108980946</v>
      </c>
      <c r="E24" s="5">
        <v>1616</v>
      </c>
      <c r="F24" s="4">
        <v>2957956.4410574203</v>
      </c>
      <c r="G24" s="5">
        <v>602</v>
      </c>
      <c r="H24" s="4">
        <v>406824.95464400051</v>
      </c>
      <c r="I24" s="5">
        <v>85</v>
      </c>
      <c r="J24" s="4">
        <v>46615.359386291726</v>
      </c>
      <c r="K24" s="5">
        <v>11</v>
      </c>
      <c r="L24" s="4">
        <v>0</v>
      </c>
      <c r="M24" s="5">
        <v>0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23.726128473320315</v>
      </c>
      <c r="S24" s="6">
        <v>22.096775054931602</v>
      </c>
      <c r="U24" s="10">
        <f t="shared" si="0"/>
        <v>13217573.265985807</v>
      </c>
      <c r="W24" s="14">
        <f t="shared" si="1"/>
        <v>957557.17406007648</v>
      </c>
    </row>
    <row r="25" spans="1:23" ht="15" customHeight="1" x14ac:dyDescent="0.25">
      <c r="B25" s="13">
        <v>-35</v>
      </c>
      <c r="C25" s="3">
        <v>44287.35255787037</v>
      </c>
      <c r="D25" s="4">
        <v>8297533.9707599264</v>
      </c>
      <c r="E25" s="5">
        <v>1341</v>
      </c>
      <c r="F25" s="4">
        <v>2614697.8855765448</v>
      </c>
      <c r="G25" s="5">
        <v>518</v>
      </c>
      <c r="H25" s="4">
        <v>419538.23447662551</v>
      </c>
      <c r="I25" s="5">
        <v>82</v>
      </c>
      <c r="J25" s="4">
        <v>72041.919051541758</v>
      </c>
      <c r="K25" s="5">
        <v>15</v>
      </c>
      <c r="L25" s="4">
        <v>8475.5198884166766</v>
      </c>
      <c r="M25" s="5">
        <v>1</v>
      </c>
      <c r="N25" s="4">
        <v>4237.7599442083383</v>
      </c>
      <c r="O25" s="5">
        <v>1</v>
      </c>
      <c r="P25" s="5">
        <v>5</v>
      </c>
      <c r="Q25" s="6">
        <v>2.3597372509961577E-4</v>
      </c>
      <c r="R25" s="6">
        <v>23.726128473320315</v>
      </c>
      <c r="S25" s="6">
        <v>22.096775054931602</v>
      </c>
      <c r="U25" s="10">
        <f t="shared" si="0"/>
        <v>11416525.289697262</v>
      </c>
      <c r="W25" s="14">
        <f t="shared" si="1"/>
        <v>-843490.8022284694</v>
      </c>
    </row>
    <row r="26" spans="1:23" ht="15" customHeight="1" x14ac:dyDescent="0.25">
      <c r="B26" s="13">
        <v>-30</v>
      </c>
      <c r="C26" s="3">
        <v>44287.35261574074</v>
      </c>
      <c r="D26" s="4">
        <v>9518008.8346919268</v>
      </c>
      <c r="E26" s="5">
        <v>1520</v>
      </c>
      <c r="F26" s="4">
        <v>3076613.7194952541</v>
      </c>
      <c r="G26" s="5">
        <v>580</v>
      </c>
      <c r="H26" s="4">
        <v>618712.95185441745</v>
      </c>
      <c r="I26" s="5">
        <v>135</v>
      </c>
      <c r="J26" s="4">
        <v>46615.359386291726</v>
      </c>
      <c r="K26" s="5">
        <v>11</v>
      </c>
      <c r="L26" s="4">
        <v>0</v>
      </c>
      <c r="M26" s="5">
        <v>0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23.726128473320315</v>
      </c>
      <c r="S26" s="6">
        <v>22.258064270019499</v>
      </c>
      <c r="U26" s="10">
        <f t="shared" si="0"/>
        <v>13259950.865427889</v>
      </c>
      <c r="W26" s="14">
        <f t="shared" si="1"/>
        <v>999934.773502158</v>
      </c>
    </row>
    <row r="27" spans="1:23" ht="15" customHeight="1" x14ac:dyDescent="0.25">
      <c r="B27" s="13">
        <v>-25</v>
      </c>
      <c r="C27" s="3">
        <v>44287.352673611109</v>
      </c>
      <c r="D27" s="4">
        <v>9128134.9198247604</v>
      </c>
      <c r="E27" s="5">
        <v>1482</v>
      </c>
      <c r="F27" s="4">
        <v>2847774.6825080039</v>
      </c>
      <c r="G27" s="5">
        <v>570</v>
      </c>
      <c r="H27" s="4">
        <v>432251.51430925052</v>
      </c>
      <c r="I27" s="5">
        <v>90</v>
      </c>
      <c r="J27" s="4">
        <v>50853.119330500063</v>
      </c>
      <c r="K27" s="5">
        <v>11</v>
      </c>
      <c r="L27" s="4">
        <v>4237.7599442083383</v>
      </c>
      <c r="M27" s="5">
        <v>1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23.726128473320315</v>
      </c>
      <c r="S27" s="6">
        <v>22.258064270019499</v>
      </c>
      <c r="U27" s="10">
        <f t="shared" si="0"/>
        <v>12463251.99591672</v>
      </c>
      <c r="W27" s="14">
        <f t="shared" si="1"/>
        <v>203235.90399098955</v>
      </c>
    </row>
    <row r="28" spans="1:23" ht="15" customHeight="1" x14ac:dyDescent="0.25">
      <c r="B28" s="13">
        <v>-20</v>
      </c>
      <c r="C28" s="3">
        <v>44287.352731481478</v>
      </c>
      <c r="D28" s="4">
        <v>8517897.4878587611</v>
      </c>
      <c r="E28" s="5">
        <v>1386</v>
      </c>
      <c r="F28" s="4">
        <v>2644362.2051860034</v>
      </c>
      <c r="G28" s="5">
        <v>506</v>
      </c>
      <c r="H28" s="4">
        <v>500055.67341658397</v>
      </c>
      <c r="I28" s="5">
        <v>108</v>
      </c>
      <c r="J28" s="4">
        <v>42377.599442083381</v>
      </c>
      <c r="K28" s="5">
        <v>10</v>
      </c>
      <c r="L28" s="4">
        <v>0</v>
      </c>
      <c r="M28" s="5">
        <v>0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23.726128473320315</v>
      </c>
      <c r="S28" s="6">
        <v>22.258064270019499</v>
      </c>
      <c r="U28" s="10">
        <f>SUM(D28,F28,H28,J28,L28,N28)</f>
        <v>11704692.965903433</v>
      </c>
      <c r="W28" s="14">
        <f t="shared" si="1"/>
        <v>-555323.12602229789</v>
      </c>
    </row>
    <row r="29" spans="1:23" ht="15" customHeight="1" x14ac:dyDescent="0.25">
      <c r="B29" s="13">
        <v>-15</v>
      </c>
      <c r="C29" s="3">
        <v>44287.352789351855</v>
      </c>
      <c r="D29" s="4">
        <v>7979701.9749443019</v>
      </c>
      <c r="E29" s="5">
        <v>1297</v>
      </c>
      <c r="F29" s="4">
        <v>2483327.3273060862</v>
      </c>
      <c r="G29" s="5">
        <v>495</v>
      </c>
      <c r="H29" s="4">
        <v>385636.15492295881</v>
      </c>
      <c r="I29" s="5">
        <v>78</v>
      </c>
      <c r="J29" s="4">
        <v>55090.879274708401</v>
      </c>
      <c r="K29" s="5">
        <v>12</v>
      </c>
      <c r="L29" s="4">
        <v>4237.7599442083383</v>
      </c>
      <c r="M29" s="5">
        <v>1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23.726128473320315</v>
      </c>
      <c r="S29" s="6">
        <v>22.096775054931602</v>
      </c>
      <c r="U29" s="10">
        <f t="shared" si="0"/>
        <v>10907994.096392265</v>
      </c>
      <c r="W29" s="14">
        <f t="shared" si="1"/>
        <v>-1352021.9955334663</v>
      </c>
    </row>
    <row r="30" spans="1:23" ht="15" customHeight="1" x14ac:dyDescent="0.25">
      <c r="B30" s="13">
        <v>-10</v>
      </c>
      <c r="C30" s="3">
        <v>44287.352847222224</v>
      </c>
      <c r="D30" s="4">
        <v>7683058.7788497172</v>
      </c>
      <c r="E30" s="5">
        <v>1235</v>
      </c>
      <c r="F30" s="4">
        <v>2449425.2477524197</v>
      </c>
      <c r="G30" s="5">
        <v>489</v>
      </c>
      <c r="H30" s="4">
        <v>377160.63503454212</v>
      </c>
      <c r="I30" s="5">
        <v>84</v>
      </c>
      <c r="J30" s="4">
        <v>21188.799721041691</v>
      </c>
      <c r="K30" s="5">
        <v>5</v>
      </c>
      <c r="L30" s="4">
        <v>0</v>
      </c>
      <c r="M30" s="5">
        <v>0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23.726128473320315</v>
      </c>
      <c r="S30" s="6">
        <v>22.096775054931602</v>
      </c>
      <c r="U30" s="10">
        <f t="shared" si="0"/>
        <v>10530833.461357722</v>
      </c>
      <c r="W30" s="14">
        <f t="shared" si="1"/>
        <v>-1729182.6305680089</v>
      </c>
    </row>
    <row r="31" spans="1:23" ht="15" customHeight="1" x14ac:dyDescent="0.25">
      <c r="B31" s="13">
        <v>-5</v>
      </c>
      <c r="C31" s="3">
        <v>44287.352905092594</v>
      </c>
      <c r="D31" s="4">
        <v>6916024.2289480083</v>
      </c>
      <c r="E31" s="5">
        <v>1119</v>
      </c>
      <c r="F31" s="4">
        <v>2173970.8513788776</v>
      </c>
      <c r="G31" s="5">
        <v>433</v>
      </c>
      <c r="H31" s="4">
        <v>339020.79553666705</v>
      </c>
      <c r="I31" s="5">
        <v>68</v>
      </c>
      <c r="J31" s="4">
        <v>50853.119330500063</v>
      </c>
      <c r="K31" s="5">
        <v>10</v>
      </c>
      <c r="L31" s="4">
        <v>8475.5198884166766</v>
      </c>
      <c r="M31" s="5">
        <v>1</v>
      </c>
      <c r="N31" s="4">
        <v>4237.7599442083383</v>
      </c>
      <c r="O31" s="5">
        <v>1</v>
      </c>
      <c r="P31" s="5">
        <v>5</v>
      </c>
      <c r="Q31" s="6">
        <v>2.3597372509961577E-4</v>
      </c>
      <c r="R31" s="6">
        <v>23.726128473320315</v>
      </c>
      <c r="S31" s="6">
        <v>22.096775054931602</v>
      </c>
      <c r="U31" s="10">
        <f t="shared" si="0"/>
        <v>9492582.2750266753</v>
      </c>
      <c r="V31" s="10">
        <f>AVERAGE(U8:U31)</f>
        <v>12260016.091925731</v>
      </c>
      <c r="W31" s="14">
        <f t="shared" si="1"/>
        <v>-2767433.8168990556</v>
      </c>
    </row>
    <row r="32" spans="1:23" ht="15" customHeight="1" x14ac:dyDescent="0.25">
      <c r="A32" s="13">
        <v>0</v>
      </c>
      <c r="B32" s="13">
        <v>0</v>
      </c>
      <c r="C32" s="3">
        <v>44287.352962962963</v>
      </c>
      <c r="D32" s="4">
        <v>7263520.5443730932</v>
      </c>
      <c r="E32" s="5">
        <v>1157</v>
      </c>
      <c r="F32" s="4">
        <v>2360432.2889240445</v>
      </c>
      <c r="G32" s="5">
        <v>485</v>
      </c>
      <c r="H32" s="4">
        <v>305118.71598300041</v>
      </c>
      <c r="I32" s="5">
        <v>65</v>
      </c>
      <c r="J32" s="4">
        <v>29664.319609458369</v>
      </c>
      <c r="K32" s="5">
        <v>6</v>
      </c>
      <c r="L32" s="4">
        <v>4237.7599442083383</v>
      </c>
      <c r="M32" s="5">
        <v>0</v>
      </c>
      <c r="N32" s="4">
        <v>4237.7599442083383</v>
      </c>
      <c r="O32" s="5">
        <v>1</v>
      </c>
      <c r="P32" s="5">
        <v>5</v>
      </c>
      <c r="Q32" s="6">
        <v>2.3597372509961577E-4</v>
      </c>
      <c r="R32" s="6">
        <v>23.726128473320315</v>
      </c>
      <c r="S32" s="6">
        <v>22.258064270019499</v>
      </c>
      <c r="U32" s="10">
        <f t="shared" si="0"/>
        <v>9967211.3887780104</v>
      </c>
      <c r="W32" s="14">
        <f t="shared" si="1"/>
        <v>-2292804.7031477205</v>
      </c>
    </row>
    <row r="33" spans="1:23" ht="15" customHeight="1" x14ac:dyDescent="0.25">
      <c r="B33" s="13">
        <v>5</v>
      </c>
      <c r="C33" s="3">
        <v>44287.353020833332</v>
      </c>
      <c r="D33" s="4">
        <v>4292850.8234830471</v>
      </c>
      <c r="E33" s="5">
        <v>711</v>
      </c>
      <c r="F33" s="4">
        <v>1279803.5031509183</v>
      </c>
      <c r="G33" s="5">
        <v>250</v>
      </c>
      <c r="H33" s="4">
        <v>220363.5170988336</v>
      </c>
      <c r="I33" s="5">
        <v>44</v>
      </c>
      <c r="J33" s="4">
        <v>33902.079553666706</v>
      </c>
      <c r="K33" s="5">
        <v>7</v>
      </c>
      <c r="L33" s="4">
        <v>4237.7599442083383</v>
      </c>
      <c r="M33" s="5">
        <v>0</v>
      </c>
      <c r="N33" s="4">
        <v>4237.7599442083383</v>
      </c>
      <c r="O33" s="5">
        <v>1</v>
      </c>
      <c r="P33" s="5">
        <v>5</v>
      </c>
      <c r="Q33" s="6">
        <v>2.3597372509961577E-4</v>
      </c>
      <c r="R33" s="6">
        <v>23.726128473320315</v>
      </c>
      <c r="S33" s="6">
        <v>22.258064270019499</v>
      </c>
      <c r="U33" s="10">
        <f t="shared" si="0"/>
        <v>5835395.4431748819</v>
      </c>
      <c r="W33" s="14">
        <f t="shared" si="1"/>
        <v>-6424620.6487508491</v>
      </c>
    </row>
    <row r="34" spans="1:23" ht="15" customHeight="1" x14ac:dyDescent="0.25">
      <c r="B34" s="13">
        <v>10</v>
      </c>
      <c r="C34" s="3">
        <v>44287.353078703702</v>
      </c>
      <c r="D34" s="4">
        <v>6831269.0300638424</v>
      </c>
      <c r="E34" s="5">
        <v>1124</v>
      </c>
      <c r="F34" s="4">
        <v>2068026.8527736692</v>
      </c>
      <c r="G34" s="5">
        <v>410</v>
      </c>
      <c r="H34" s="4">
        <v>330545.27564825042</v>
      </c>
      <c r="I34" s="5">
        <v>71</v>
      </c>
      <c r="J34" s="4">
        <v>29664.319609458369</v>
      </c>
      <c r="K34" s="5">
        <v>7</v>
      </c>
      <c r="L34" s="4">
        <v>0</v>
      </c>
      <c r="M34" s="5">
        <v>0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23.726128473320315</v>
      </c>
      <c r="S34" s="6">
        <v>22.096775054931602</v>
      </c>
      <c r="U34" s="10">
        <f t="shared" si="0"/>
        <v>9259505.4780952204</v>
      </c>
      <c r="W34" s="14">
        <f t="shared" si="1"/>
        <v>-3000510.6138305105</v>
      </c>
    </row>
    <row r="35" spans="1:23" ht="15" customHeight="1" x14ac:dyDescent="0.25">
      <c r="B35" s="13">
        <v>15</v>
      </c>
      <c r="C35" s="3">
        <v>44287.353136574071</v>
      </c>
      <c r="D35" s="4">
        <v>8856918.2833954282</v>
      </c>
      <c r="E35" s="5">
        <v>1528</v>
      </c>
      <c r="F35" s="4">
        <v>2381621.0886450862</v>
      </c>
      <c r="G35" s="5">
        <v>467</v>
      </c>
      <c r="H35" s="4">
        <v>402587.19469979219</v>
      </c>
      <c r="I35" s="5">
        <v>88</v>
      </c>
      <c r="J35" s="4">
        <v>29664.319609458369</v>
      </c>
      <c r="K35" s="5">
        <v>5</v>
      </c>
      <c r="L35" s="4">
        <v>8475.5198884166766</v>
      </c>
      <c r="M35" s="5">
        <v>2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23.726128473320315</v>
      </c>
      <c r="S35" s="6">
        <v>22.096775054931602</v>
      </c>
      <c r="U35" s="10">
        <f t="shared" si="0"/>
        <v>11679266.40623818</v>
      </c>
      <c r="W35" s="14">
        <f>U35-$V$31</f>
        <v>-580749.68568755127</v>
      </c>
    </row>
    <row r="36" spans="1:23" ht="15" customHeight="1" x14ac:dyDescent="0.25">
      <c r="B36" s="13">
        <v>20</v>
      </c>
      <c r="C36" s="3">
        <v>44287.353194444448</v>
      </c>
      <c r="D36" s="4">
        <v>79813970.789219841</v>
      </c>
      <c r="E36" s="5">
        <v>17272</v>
      </c>
      <c r="F36" s="4">
        <v>6619381.0328534255</v>
      </c>
      <c r="G36" s="5">
        <v>1437</v>
      </c>
      <c r="H36" s="4">
        <v>529719.99302604236</v>
      </c>
      <c r="I36" s="5">
        <v>111</v>
      </c>
      <c r="J36" s="4">
        <v>59328.639218916738</v>
      </c>
      <c r="K36" s="5">
        <v>13</v>
      </c>
      <c r="L36" s="4">
        <v>4237.7599442083383</v>
      </c>
      <c r="M36" s="5">
        <v>1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23.726128473320315</v>
      </c>
      <c r="S36" s="6">
        <v>22.096775054931602</v>
      </c>
      <c r="U36" s="10">
        <f t="shared" si="0"/>
        <v>87026638.214262441</v>
      </c>
      <c r="W36" s="14">
        <f t="shared" si="1"/>
        <v>74766622.122336715</v>
      </c>
    </row>
    <row r="37" spans="1:23" ht="15" customHeight="1" x14ac:dyDescent="0.25">
      <c r="B37" s="13">
        <v>25</v>
      </c>
      <c r="C37" s="3">
        <v>44287.353252314817</v>
      </c>
      <c r="D37" s="4">
        <v>40504509.546743296</v>
      </c>
      <c r="E37" s="5">
        <v>8493</v>
      </c>
      <c r="F37" s="4">
        <v>4513214.34058188</v>
      </c>
      <c r="G37" s="5">
        <v>960</v>
      </c>
      <c r="H37" s="4">
        <v>444964.79414187558</v>
      </c>
      <c r="I37" s="5">
        <v>93</v>
      </c>
      <c r="J37" s="4">
        <v>50853.119330500063</v>
      </c>
      <c r="K37" s="5">
        <v>10</v>
      </c>
      <c r="L37" s="4">
        <v>8475.5198884166766</v>
      </c>
      <c r="M37" s="5">
        <v>1</v>
      </c>
      <c r="N37" s="4">
        <v>4237.7599442083383</v>
      </c>
      <c r="O37" s="5">
        <v>1</v>
      </c>
      <c r="P37" s="5">
        <v>5</v>
      </c>
      <c r="Q37" s="6">
        <v>2.3597372509961577E-4</v>
      </c>
      <c r="R37" s="6">
        <v>23.726128473320315</v>
      </c>
      <c r="S37" s="6">
        <v>22.258064270019499</v>
      </c>
      <c r="U37" s="10">
        <f t="shared" si="0"/>
        <v>45526255.080630176</v>
      </c>
      <c r="W37" s="14">
        <f t="shared" si="1"/>
        <v>33266238.988704443</v>
      </c>
    </row>
    <row r="38" spans="1:23" ht="15" customHeight="1" x14ac:dyDescent="0.25">
      <c r="B38" s="13">
        <v>30</v>
      </c>
      <c r="C38" s="3">
        <v>44287.353310185186</v>
      </c>
      <c r="D38" s="4">
        <v>41589376.092460632</v>
      </c>
      <c r="E38" s="5">
        <v>8684</v>
      </c>
      <c r="F38" s="4">
        <v>4788668.736955422</v>
      </c>
      <c r="G38" s="5">
        <v>1009</v>
      </c>
      <c r="H38" s="4">
        <v>512768.95324920898</v>
      </c>
      <c r="I38" s="5">
        <v>107</v>
      </c>
      <c r="J38" s="4">
        <v>59328.639218916738</v>
      </c>
      <c r="K38" s="5">
        <v>12</v>
      </c>
      <c r="L38" s="4">
        <v>8475.5198884166766</v>
      </c>
      <c r="M38" s="5">
        <v>1</v>
      </c>
      <c r="N38" s="4">
        <v>4237.7599442083383</v>
      </c>
      <c r="O38" s="5">
        <v>1</v>
      </c>
      <c r="P38" s="5">
        <v>5</v>
      </c>
      <c r="Q38" s="6">
        <v>2.3597372509961577E-4</v>
      </c>
      <c r="R38" s="6">
        <v>23.726128473320315</v>
      </c>
      <c r="S38" s="6">
        <v>22.419353485107401</v>
      </c>
      <c r="U38" s="10">
        <f t="shared" si="0"/>
        <v>46962855.701716803</v>
      </c>
      <c r="W38" s="14">
        <f t="shared" si="1"/>
        <v>34702839.60979107</v>
      </c>
    </row>
    <row r="39" spans="1:23" ht="15" customHeight="1" x14ac:dyDescent="0.25">
      <c r="B39" s="13">
        <v>35</v>
      </c>
      <c r="C39" s="3">
        <v>44287.353368055556</v>
      </c>
      <c r="D39" s="4">
        <v>27206418.841817532</v>
      </c>
      <c r="E39" s="5">
        <v>5625</v>
      </c>
      <c r="F39" s="4">
        <v>3369019.1556456289</v>
      </c>
      <c r="G39" s="5">
        <v>725</v>
      </c>
      <c r="H39" s="4">
        <v>296643.19609458366</v>
      </c>
      <c r="I39" s="5">
        <v>56</v>
      </c>
      <c r="J39" s="4">
        <v>59328.639218916738</v>
      </c>
      <c r="K39" s="5">
        <v>14</v>
      </c>
      <c r="L39" s="4">
        <v>0</v>
      </c>
      <c r="M39" s="5">
        <v>0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23.726128473320315</v>
      </c>
      <c r="S39" s="6">
        <v>22.258064270019499</v>
      </c>
      <c r="U39" s="10">
        <f t="shared" si="0"/>
        <v>30931409.832776658</v>
      </c>
      <c r="W39" s="14">
        <f t="shared" si="1"/>
        <v>18671393.740850925</v>
      </c>
    </row>
    <row r="40" spans="1:23" ht="15" customHeight="1" x14ac:dyDescent="0.25">
      <c r="B40" s="13">
        <v>40</v>
      </c>
      <c r="C40" s="3">
        <v>44287.353425925925</v>
      </c>
      <c r="D40" s="4">
        <v>17340913.691700522</v>
      </c>
      <c r="E40" s="5">
        <v>3454</v>
      </c>
      <c r="F40" s="4">
        <v>2703690.84440492</v>
      </c>
      <c r="G40" s="5">
        <v>569</v>
      </c>
      <c r="H40" s="4">
        <v>292405.43615037535</v>
      </c>
      <c r="I40" s="5">
        <v>63</v>
      </c>
      <c r="J40" s="4">
        <v>25426.559665250032</v>
      </c>
      <c r="K40" s="5">
        <v>6</v>
      </c>
      <c r="L40" s="4">
        <v>0</v>
      </c>
      <c r="M40" s="5">
        <v>0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23.726128473320315</v>
      </c>
      <c r="S40" s="6">
        <v>22.096775054931602</v>
      </c>
      <c r="U40" s="10">
        <f t="shared" si="0"/>
        <v>20362436.53192107</v>
      </c>
      <c r="W40" s="14">
        <f t="shared" si="1"/>
        <v>8102420.4399953391</v>
      </c>
    </row>
    <row r="41" spans="1:23" ht="15" customHeight="1" x14ac:dyDescent="0.25">
      <c r="B41" s="13">
        <v>45</v>
      </c>
      <c r="C41" s="3">
        <v>44287.353483796294</v>
      </c>
      <c r="D41" s="4">
        <v>30978025.192162953</v>
      </c>
      <c r="E41" s="5">
        <v>6377</v>
      </c>
      <c r="F41" s="4">
        <v>3953830.0279463795</v>
      </c>
      <c r="G41" s="5">
        <v>858</v>
      </c>
      <c r="H41" s="4">
        <v>317831.99581562541</v>
      </c>
      <c r="I41" s="5">
        <v>67</v>
      </c>
      <c r="J41" s="4">
        <v>33902.079553666706</v>
      </c>
      <c r="K41" s="5">
        <v>8</v>
      </c>
      <c r="L41" s="4">
        <v>0</v>
      </c>
      <c r="M41" s="5">
        <v>0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23.726128473320315</v>
      </c>
      <c r="S41" s="6">
        <v>22.258064270019499</v>
      </c>
      <c r="U41" s="10">
        <f t="shared" si="0"/>
        <v>35283589.295478627</v>
      </c>
      <c r="W41" s="14">
        <f t="shared" si="1"/>
        <v>23023573.203552894</v>
      </c>
    </row>
    <row r="42" spans="1:23" ht="15" customHeight="1" x14ac:dyDescent="0.25">
      <c r="B42" s="13">
        <v>50</v>
      </c>
      <c r="C42" s="3">
        <v>44287.353541666664</v>
      </c>
      <c r="D42" s="4">
        <v>33279128.841868084</v>
      </c>
      <c r="E42" s="5">
        <v>6876</v>
      </c>
      <c r="F42" s="4">
        <v>4140291.4654915468</v>
      </c>
      <c r="G42" s="5">
        <v>878</v>
      </c>
      <c r="H42" s="4">
        <v>419538.23447662551</v>
      </c>
      <c r="I42" s="5">
        <v>86</v>
      </c>
      <c r="J42" s="4">
        <v>55090.879274708401</v>
      </c>
      <c r="K42" s="5">
        <v>13</v>
      </c>
      <c r="L42" s="4">
        <v>0</v>
      </c>
      <c r="M42" s="5">
        <v>0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23.726128473320315</v>
      </c>
      <c r="S42" s="6">
        <v>22.258064270019499</v>
      </c>
      <c r="U42" s="10">
        <f t="shared" si="0"/>
        <v>37894049.421110965</v>
      </c>
      <c r="W42" s="14">
        <f>U42-$V$31</f>
        <v>25634033.329185233</v>
      </c>
    </row>
    <row r="43" spans="1:23" ht="15" customHeight="1" x14ac:dyDescent="0.25">
      <c r="B43" s="13">
        <v>55</v>
      </c>
      <c r="C43" s="3">
        <v>44287.35359953704</v>
      </c>
      <c r="D43" s="4">
        <v>45288940.523754515</v>
      </c>
      <c r="E43" s="5">
        <v>9486</v>
      </c>
      <c r="F43" s="4">
        <v>5089549.6929942146</v>
      </c>
      <c r="G43" s="5">
        <v>1070</v>
      </c>
      <c r="H43" s="4">
        <v>555146.55269129237</v>
      </c>
      <c r="I43" s="5">
        <v>119</v>
      </c>
      <c r="J43" s="4">
        <v>50853.119330500063</v>
      </c>
      <c r="K43" s="5">
        <v>12</v>
      </c>
      <c r="L43" s="4">
        <v>0</v>
      </c>
      <c r="M43" s="5">
        <v>0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23.726128473320315</v>
      </c>
      <c r="S43" s="6">
        <v>22.419353485107401</v>
      </c>
      <c r="U43" s="10">
        <f t="shared" si="0"/>
        <v>50984489.888770528</v>
      </c>
      <c r="W43" s="14">
        <f t="shared" si="1"/>
        <v>38724473.796844795</v>
      </c>
    </row>
    <row r="44" spans="1:23" ht="15" customHeight="1" x14ac:dyDescent="0.25">
      <c r="A44" s="13">
        <v>1</v>
      </c>
      <c r="B44" s="13">
        <v>60</v>
      </c>
      <c r="C44" s="3">
        <v>44287.35365740741</v>
      </c>
      <c r="D44" s="4">
        <v>30338123.440587498</v>
      </c>
      <c r="E44" s="5">
        <v>6241</v>
      </c>
      <c r="F44" s="4">
        <v>3890263.6287832549</v>
      </c>
      <c r="G44" s="5">
        <v>801</v>
      </c>
      <c r="H44" s="4">
        <v>495817.91347237566</v>
      </c>
      <c r="I44" s="5">
        <v>101</v>
      </c>
      <c r="J44" s="4">
        <v>67804.159107333413</v>
      </c>
      <c r="K44" s="5">
        <v>12</v>
      </c>
      <c r="L44" s="4">
        <v>16951.039776833353</v>
      </c>
      <c r="M44" s="5">
        <v>3</v>
      </c>
      <c r="N44" s="4">
        <v>4237.7599442083383</v>
      </c>
      <c r="O44" s="5">
        <v>1</v>
      </c>
      <c r="P44" s="5">
        <v>5</v>
      </c>
      <c r="Q44" s="6">
        <v>2.3597372509961577E-4</v>
      </c>
      <c r="R44" s="6">
        <v>23.726128473320315</v>
      </c>
      <c r="S44" s="6">
        <v>22.419353485107401</v>
      </c>
      <c r="U44" s="10">
        <f t="shared" si="0"/>
        <v>34813197.941671506</v>
      </c>
      <c r="W44" s="14">
        <f t="shared" si="1"/>
        <v>22553181.849745773</v>
      </c>
    </row>
    <row r="45" spans="1:23" ht="15" customHeight="1" x14ac:dyDescent="0.25">
      <c r="B45" s="13">
        <v>65</v>
      </c>
      <c r="C45" s="3">
        <v>44287.353715277779</v>
      </c>
      <c r="D45" s="4">
        <v>23701791.367957238</v>
      </c>
      <c r="E45" s="5">
        <v>4819</v>
      </c>
      <c r="F45" s="4">
        <v>3280026.1968172537</v>
      </c>
      <c r="G45" s="5">
        <v>699</v>
      </c>
      <c r="H45" s="4">
        <v>317831.99581562541</v>
      </c>
      <c r="I45" s="5">
        <v>64</v>
      </c>
      <c r="J45" s="4">
        <v>46615.359386291726</v>
      </c>
      <c r="K45" s="5">
        <v>11</v>
      </c>
      <c r="L45" s="4">
        <v>0</v>
      </c>
      <c r="M45" s="5">
        <v>0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23.726128473320315</v>
      </c>
      <c r="S45" s="6">
        <v>22.419353485107401</v>
      </c>
      <c r="U45" s="10">
        <f t="shared" si="0"/>
        <v>27346264.91997641</v>
      </c>
      <c r="W45" s="14">
        <f t="shared" si="1"/>
        <v>15086248.828050679</v>
      </c>
    </row>
    <row r="46" spans="1:23" ht="15" customHeight="1" x14ac:dyDescent="0.25">
      <c r="B46" s="13">
        <v>70</v>
      </c>
      <c r="C46" s="3">
        <v>44287.353773148148</v>
      </c>
      <c r="D46" s="4">
        <v>36309127.201977044</v>
      </c>
      <c r="E46" s="5">
        <v>7583</v>
      </c>
      <c r="F46" s="4">
        <v>4174193.5450452133</v>
      </c>
      <c r="G46" s="5">
        <v>882</v>
      </c>
      <c r="H46" s="4">
        <v>436489.27425345883</v>
      </c>
      <c r="I46" s="5">
        <v>94</v>
      </c>
      <c r="J46" s="4">
        <v>38139.839497875051</v>
      </c>
      <c r="K46" s="5">
        <v>9</v>
      </c>
      <c r="L46" s="4">
        <v>0</v>
      </c>
      <c r="M46" s="5">
        <v>0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23.726128473320315</v>
      </c>
      <c r="S46" s="6">
        <v>22.419353485107401</v>
      </c>
      <c r="U46" s="10">
        <f t="shared" si="0"/>
        <v>40957949.860773586</v>
      </c>
      <c r="W46" s="14">
        <f t="shared" si="1"/>
        <v>28697933.768847853</v>
      </c>
    </row>
    <row r="47" spans="1:23" ht="15" customHeight="1" x14ac:dyDescent="0.25">
      <c r="B47" s="13">
        <v>75</v>
      </c>
      <c r="C47" s="3">
        <v>44287.353831018518</v>
      </c>
      <c r="D47" s="4">
        <v>25744391.661065657</v>
      </c>
      <c r="E47" s="5">
        <v>5341</v>
      </c>
      <c r="F47" s="4">
        <v>3110515.7990489206</v>
      </c>
      <c r="G47" s="5">
        <v>656</v>
      </c>
      <c r="H47" s="4">
        <v>330545.27564825042</v>
      </c>
      <c r="I47" s="5">
        <v>68</v>
      </c>
      <c r="J47" s="4">
        <v>42377.599442083381</v>
      </c>
      <c r="K47" s="5">
        <v>10</v>
      </c>
      <c r="L47" s="4">
        <v>0</v>
      </c>
      <c r="M47" s="5">
        <v>0</v>
      </c>
      <c r="N47" s="4">
        <v>0</v>
      </c>
      <c r="O47" s="5">
        <v>0</v>
      </c>
      <c r="P47" s="5">
        <v>5</v>
      </c>
      <c r="Q47" s="6">
        <v>2.3597372509961577E-4</v>
      </c>
      <c r="R47" s="6">
        <v>23.726128473320315</v>
      </c>
      <c r="S47" s="6">
        <v>22.419353485107401</v>
      </c>
      <c r="U47" s="10">
        <f t="shared" si="0"/>
        <v>29227830.33520491</v>
      </c>
      <c r="W47" s="14">
        <f t="shared" si="1"/>
        <v>16967814.243279181</v>
      </c>
    </row>
    <row r="48" spans="1:23" ht="15" customHeight="1" x14ac:dyDescent="0.25">
      <c r="B48" s="13">
        <v>80</v>
      </c>
      <c r="C48" s="3">
        <v>44287.353888888887</v>
      </c>
      <c r="D48" s="4">
        <v>32550234.13146425</v>
      </c>
      <c r="E48" s="5">
        <v>6791</v>
      </c>
      <c r="F48" s="4">
        <v>3771606.3503454216</v>
      </c>
      <c r="G48" s="5">
        <v>785</v>
      </c>
      <c r="H48" s="4">
        <v>444964.79414187558</v>
      </c>
      <c r="I48" s="5">
        <v>95</v>
      </c>
      <c r="J48" s="4">
        <v>42377.599442083381</v>
      </c>
      <c r="K48" s="5">
        <v>9</v>
      </c>
      <c r="L48" s="4">
        <v>4237.7599442083383</v>
      </c>
      <c r="M48" s="5">
        <v>1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23.726128473320315</v>
      </c>
      <c r="S48" s="6">
        <v>22.419353485107401</v>
      </c>
      <c r="U48" s="10">
        <f t="shared" si="0"/>
        <v>36813420.635337837</v>
      </c>
      <c r="W48" s="14">
        <f t="shared" si="1"/>
        <v>24553404.543412104</v>
      </c>
    </row>
    <row r="49" spans="1:23" ht="15" customHeight="1" x14ac:dyDescent="0.25">
      <c r="B49" s="13">
        <v>85</v>
      </c>
      <c r="C49" s="3">
        <v>44287.353946759256</v>
      </c>
      <c r="D49" s="4">
        <v>35152218.737208165</v>
      </c>
      <c r="E49" s="5">
        <v>7264</v>
      </c>
      <c r="F49" s="4">
        <v>4369130.502478797</v>
      </c>
      <c r="G49" s="5">
        <v>923</v>
      </c>
      <c r="H49" s="4">
        <v>457678.07397450058</v>
      </c>
      <c r="I49" s="5">
        <v>99</v>
      </c>
      <c r="J49" s="4">
        <v>38139.839497875051</v>
      </c>
      <c r="K49" s="5">
        <v>9</v>
      </c>
      <c r="L49" s="4">
        <v>0</v>
      </c>
      <c r="M49" s="5">
        <v>0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23.726128473320315</v>
      </c>
      <c r="S49" s="6">
        <v>22.419353485107401</v>
      </c>
      <c r="U49" s="10">
        <f t="shared" si="0"/>
        <v>40017167.153159335</v>
      </c>
      <c r="W49" s="14">
        <f t="shared" si="1"/>
        <v>27757151.061233602</v>
      </c>
    </row>
    <row r="50" spans="1:23" ht="15" customHeight="1" x14ac:dyDescent="0.25">
      <c r="B50" s="13">
        <v>90</v>
      </c>
      <c r="C50" s="3">
        <v>44287.354004629633</v>
      </c>
      <c r="D50" s="4">
        <v>39089097.725377716</v>
      </c>
      <c r="E50" s="5">
        <v>8223</v>
      </c>
      <c r="F50" s="4">
        <v>4241997.7041525468</v>
      </c>
      <c r="G50" s="5">
        <v>891</v>
      </c>
      <c r="H50" s="4">
        <v>466153.59386291722</v>
      </c>
      <c r="I50" s="5">
        <v>100</v>
      </c>
      <c r="J50" s="4">
        <v>42377.599442083381</v>
      </c>
      <c r="K50" s="5">
        <v>9</v>
      </c>
      <c r="L50" s="4">
        <v>4237.7599442083383</v>
      </c>
      <c r="M50" s="5">
        <v>0</v>
      </c>
      <c r="N50" s="4">
        <v>4237.7599442083383</v>
      </c>
      <c r="O50" s="5">
        <v>1</v>
      </c>
      <c r="P50" s="5">
        <v>5</v>
      </c>
      <c r="Q50" s="6">
        <v>2.3597372509961577E-4</v>
      </c>
      <c r="R50" s="6">
        <v>23.726128473320315</v>
      </c>
      <c r="S50" s="6">
        <v>22.258064270019499</v>
      </c>
      <c r="U50" s="10">
        <f t="shared" si="0"/>
        <v>43848102.142723672</v>
      </c>
      <c r="W50" s="14">
        <f t="shared" si="1"/>
        <v>31588086.050797939</v>
      </c>
    </row>
    <row r="51" spans="1:23" ht="15" customHeight="1" x14ac:dyDescent="0.25">
      <c r="B51" s="13">
        <v>95</v>
      </c>
      <c r="C51" s="3">
        <v>44287.354062500002</v>
      </c>
      <c r="D51" s="4">
        <v>29600753.210295241</v>
      </c>
      <c r="E51" s="5">
        <v>6216</v>
      </c>
      <c r="F51" s="4">
        <v>3258837.397096212</v>
      </c>
      <c r="G51" s="5">
        <v>680</v>
      </c>
      <c r="H51" s="4">
        <v>377160.63503454212</v>
      </c>
      <c r="I51" s="5">
        <v>79</v>
      </c>
      <c r="J51" s="4">
        <v>42377.599442083381</v>
      </c>
      <c r="K51" s="5">
        <v>8</v>
      </c>
      <c r="L51" s="4">
        <v>8475.5198884166766</v>
      </c>
      <c r="M51" s="5">
        <v>2</v>
      </c>
      <c r="N51" s="4">
        <v>0</v>
      </c>
      <c r="O51" s="5">
        <v>0</v>
      </c>
      <c r="P51" s="5">
        <v>5</v>
      </c>
      <c r="Q51" s="6">
        <v>2.3597372509961577E-4</v>
      </c>
      <c r="R51" s="6">
        <v>23.726128473320315</v>
      </c>
      <c r="S51" s="6">
        <v>22.258064270019499</v>
      </c>
      <c r="U51" s="10">
        <f t="shared" si="0"/>
        <v>33287604.361756496</v>
      </c>
      <c r="W51" s="14">
        <f t="shared" si="1"/>
        <v>21027588.269830763</v>
      </c>
    </row>
    <row r="52" spans="1:23" ht="15" customHeight="1" x14ac:dyDescent="0.25">
      <c r="B52" s="13">
        <v>100</v>
      </c>
      <c r="C52" s="3">
        <v>44287.354120370372</v>
      </c>
      <c r="D52" s="4">
        <v>34050401.151713997</v>
      </c>
      <c r="E52" s="5">
        <v>7149</v>
      </c>
      <c r="F52" s="4">
        <v>3754655.3105685883</v>
      </c>
      <c r="G52" s="5">
        <v>793</v>
      </c>
      <c r="H52" s="4">
        <v>394111.67481137544</v>
      </c>
      <c r="I52" s="5">
        <v>81</v>
      </c>
      <c r="J52" s="4">
        <v>50853.119330500063</v>
      </c>
      <c r="K52" s="5">
        <v>12</v>
      </c>
      <c r="L52" s="4">
        <v>0</v>
      </c>
      <c r="M52" s="5">
        <v>0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23.726128473320315</v>
      </c>
      <c r="S52" s="6">
        <v>22.419353485107401</v>
      </c>
      <c r="U52" s="10">
        <f t="shared" si="0"/>
        <v>38250021.256424464</v>
      </c>
      <c r="W52" s="14">
        <f t="shared" si="1"/>
        <v>25990005.164498731</v>
      </c>
    </row>
    <row r="53" spans="1:23" ht="15" customHeight="1" x14ac:dyDescent="0.25">
      <c r="B53" s="13">
        <v>105</v>
      </c>
      <c r="C53" s="3">
        <v>44287.354178240741</v>
      </c>
      <c r="D53" s="4">
        <v>18811416.392340817</v>
      </c>
      <c r="E53" s="5">
        <v>3861</v>
      </c>
      <c r="F53" s="4">
        <v>2449425.2477524197</v>
      </c>
      <c r="G53" s="5">
        <v>507</v>
      </c>
      <c r="H53" s="4">
        <v>300880.95603879204</v>
      </c>
      <c r="I53" s="5">
        <v>67</v>
      </c>
      <c r="J53" s="4">
        <v>16951.039776833353</v>
      </c>
      <c r="K53" s="5">
        <v>4</v>
      </c>
      <c r="L53" s="4">
        <v>0</v>
      </c>
      <c r="M53" s="5">
        <v>0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23.726128473320315</v>
      </c>
      <c r="S53" s="6">
        <v>22.419353485107401</v>
      </c>
      <c r="U53" s="10">
        <f t="shared" si="0"/>
        <v>21578673.635908861</v>
      </c>
      <c r="W53" s="14">
        <f t="shared" si="1"/>
        <v>9318657.5439831298</v>
      </c>
    </row>
    <row r="54" spans="1:23" ht="15" customHeight="1" x14ac:dyDescent="0.25">
      <c r="B54" s="13">
        <v>110</v>
      </c>
      <c r="C54" s="3">
        <v>44287.35423611111</v>
      </c>
      <c r="D54" s="4">
        <v>24761231.354009319</v>
      </c>
      <c r="E54" s="5">
        <v>5111</v>
      </c>
      <c r="F54" s="4">
        <v>3102040.2791605038</v>
      </c>
      <c r="G54" s="5">
        <v>633</v>
      </c>
      <c r="H54" s="4">
        <v>419538.23447662551</v>
      </c>
      <c r="I54" s="5">
        <v>80</v>
      </c>
      <c r="J54" s="4">
        <v>80517.438939958432</v>
      </c>
      <c r="K54" s="5">
        <v>17</v>
      </c>
      <c r="L54" s="4">
        <v>8475.5198884166766</v>
      </c>
      <c r="M54" s="5">
        <v>1</v>
      </c>
      <c r="N54" s="4">
        <v>4237.7599442083383</v>
      </c>
      <c r="O54" s="5">
        <v>1</v>
      </c>
      <c r="P54" s="5">
        <v>5</v>
      </c>
      <c r="Q54" s="6">
        <v>2.3597372509961577E-4</v>
      </c>
      <c r="R54" s="6">
        <v>23.726128473320315</v>
      </c>
      <c r="S54" s="6">
        <v>22.419353485107401</v>
      </c>
      <c r="U54" s="10">
        <f t="shared" si="0"/>
        <v>28376040.586419031</v>
      </c>
      <c r="W54" s="14">
        <f t="shared" si="1"/>
        <v>16116024.4944933</v>
      </c>
    </row>
    <row r="55" spans="1:23" ht="15" customHeight="1" x14ac:dyDescent="0.25">
      <c r="B55" s="13">
        <v>115</v>
      </c>
      <c r="C55" s="3">
        <v>44287.35429398148</v>
      </c>
      <c r="D55" s="4">
        <v>23354295.052532155</v>
      </c>
      <c r="E55" s="5">
        <v>4741</v>
      </c>
      <c r="F55" s="4">
        <v>3263075.1570404205</v>
      </c>
      <c r="G55" s="5">
        <v>706</v>
      </c>
      <c r="H55" s="4">
        <v>271216.63642933365</v>
      </c>
      <c r="I55" s="5">
        <v>52</v>
      </c>
      <c r="J55" s="4">
        <v>50853.119330500063</v>
      </c>
      <c r="K55" s="5">
        <v>9</v>
      </c>
      <c r="L55" s="4">
        <v>12713.279832625016</v>
      </c>
      <c r="M55" s="5">
        <v>3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23.726128473320315</v>
      </c>
      <c r="S55" s="6">
        <v>22.419353485107401</v>
      </c>
      <c r="U55" s="10">
        <f t="shared" si="0"/>
        <v>26952153.245165031</v>
      </c>
      <c r="W55" s="14">
        <f t="shared" si="1"/>
        <v>14692137.1532393</v>
      </c>
    </row>
    <row r="56" spans="1:23" ht="15" customHeight="1" x14ac:dyDescent="0.25">
      <c r="A56" s="13">
        <v>2</v>
      </c>
      <c r="B56" s="13">
        <v>120</v>
      </c>
      <c r="C56" s="3">
        <v>44287.354351851849</v>
      </c>
      <c r="D56" s="4">
        <v>29147312.896264952</v>
      </c>
      <c r="E56" s="5">
        <v>6120</v>
      </c>
      <c r="F56" s="4">
        <v>3212222.0377099207</v>
      </c>
      <c r="G56" s="5">
        <v>671</v>
      </c>
      <c r="H56" s="4">
        <v>368685.11514612543</v>
      </c>
      <c r="I56" s="5">
        <v>78</v>
      </c>
      <c r="J56" s="4">
        <v>38139.839497875051</v>
      </c>
      <c r="K56" s="5">
        <v>9</v>
      </c>
      <c r="L56" s="4">
        <v>0</v>
      </c>
      <c r="M56" s="5">
        <v>0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23.726128473320315</v>
      </c>
      <c r="S56" s="6">
        <v>22.419353485107401</v>
      </c>
      <c r="U56" s="10">
        <f t="shared" si="0"/>
        <v>32766359.888618875</v>
      </c>
      <c r="W56" s="14">
        <f t="shared" si="1"/>
        <v>20506343.796693146</v>
      </c>
    </row>
    <row r="57" spans="1:23" ht="15" customHeight="1" x14ac:dyDescent="0.25">
      <c r="B57" s="13">
        <v>125</v>
      </c>
      <c r="C57" s="3">
        <v>44287.354409722226</v>
      </c>
      <c r="D57" s="4">
        <v>19447080.383972064</v>
      </c>
      <c r="E57" s="5">
        <v>3951</v>
      </c>
      <c r="F57" s="4">
        <v>2703690.84440492</v>
      </c>
      <c r="G57" s="5">
        <v>559</v>
      </c>
      <c r="H57" s="4">
        <v>334783.03559245873</v>
      </c>
      <c r="I57" s="5">
        <v>69</v>
      </c>
      <c r="J57" s="4">
        <v>42377.599442083381</v>
      </c>
      <c r="K57" s="5">
        <v>10</v>
      </c>
      <c r="L57" s="4">
        <v>0</v>
      </c>
      <c r="M57" s="5">
        <v>0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23.726128473320315</v>
      </c>
      <c r="S57" s="6">
        <v>22.419353485107401</v>
      </c>
      <c r="U57" s="10">
        <f t="shared" si="0"/>
        <v>22527931.863411527</v>
      </c>
      <c r="W57" s="14">
        <f t="shared" si="1"/>
        <v>10267915.771485796</v>
      </c>
    </row>
    <row r="58" spans="1:23" ht="15" customHeight="1" x14ac:dyDescent="0.25">
      <c r="B58" s="13">
        <v>130</v>
      </c>
      <c r="C58" s="3">
        <v>44287.354467592595</v>
      </c>
      <c r="D58" s="4">
        <v>26308013.733645365</v>
      </c>
      <c r="E58" s="5">
        <v>5432</v>
      </c>
      <c r="F58" s="4">
        <v>3288501.7167056706</v>
      </c>
      <c r="G58" s="5">
        <v>679</v>
      </c>
      <c r="H58" s="4">
        <v>411062.71458820882</v>
      </c>
      <c r="I58" s="5">
        <v>84</v>
      </c>
      <c r="J58" s="4">
        <v>55090.879274708401</v>
      </c>
      <c r="K58" s="5">
        <v>12</v>
      </c>
      <c r="L58" s="4">
        <v>4237.7599442083383</v>
      </c>
      <c r="M58" s="5">
        <v>1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23.726128473320315</v>
      </c>
      <c r="S58" s="6">
        <v>22.419353485107401</v>
      </c>
      <c r="U58" s="10">
        <f t="shared" si="0"/>
        <v>30066906.804158162</v>
      </c>
      <c r="W58" s="14">
        <f t="shared" si="1"/>
        <v>17806890.712232433</v>
      </c>
    </row>
    <row r="59" spans="1:23" ht="15" customHeight="1" x14ac:dyDescent="0.25">
      <c r="B59" s="13">
        <v>135</v>
      </c>
      <c r="C59" s="3">
        <v>44287.354525462964</v>
      </c>
      <c r="D59" s="4">
        <v>29969438.325441372</v>
      </c>
      <c r="E59" s="5">
        <v>6162</v>
      </c>
      <c r="F59" s="4">
        <v>3856361.5492295884</v>
      </c>
      <c r="G59" s="5">
        <v>799</v>
      </c>
      <c r="H59" s="4">
        <v>470391.35380712559</v>
      </c>
      <c r="I59" s="5">
        <v>101</v>
      </c>
      <c r="J59" s="4">
        <v>42377.599442083381</v>
      </c>
      <c r="K59" s="5">
        <v>9</v>
      </c>
      <c r="L59" s="4">
        <v>4237.7599442083383</v>
      </c>
      <c r="M59" s="5">
        <v>1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23.726128473320315</v>
      </c>
      <c r="S59" s="6">
        <v>22.258064270019499</v>
      </c>
      <c r="U59" s="10">
        <f t="shared" si="0"/>
        <v>34342806.587864377</v>
      </c>
      <c r="W59" s="14">
        <f t="shared" si="1"/>
        <v>22082790.495938644</v>
      </c>
    </row>
    <row r="60" spans="1:23" ht="15" customHeight="1" x14ac:dyDescent="0.25">
      <c r="B60" s="13">
        <v>140</v>
      </c>
      <c r="C60" s="3">
        <v>44287.354583333334</v>
      </c>
      <c r="D60" s="4">
        <v>27668334.675736241</v>
      </c>
      <c r="E60" s="5">
        <v>5651</v>
      </c>
      <c r="F60" s="4">
        <v>3720753.2310149209</v>
      </c>
      <c r="G60" s="5">
        <v>771</v>
      </c>
      <c r="H60" s="4">
        <v>453440.31403029221</v>
      </c>
      <c r="I60" s="5">
        <v>97</v>
      </c>
      <c r="J60" s="4">
        <v>42377.599442083381</v>
      </c>
      <c r="K60" s="5">
        <v>10</v>
      </c>
      <c r="L60" s="4">
        <v>0</v>
      </c>
      <c r="M60" s="5">
        <v>0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23.726128473320315</v>
      </c>
      <c r="S60" s="6">
        <v>22.258064270019499</v>
      </c>
      <c r="U60" s="10">
        <f t="shared" si="0"/>
        <v>31884905.82022354</v>
      </c>
      <c r="W60" s="14">
        <f t="shared" si="1"/>
        <v>19624889.728297807</v>
      </c>
    </row>
    <row r="61" spans="1:23" ht="15" customHeight="1" x14ac:dyDescent="0.25">
      <c r="B61" s="13">
        <v>145</v>
      </c>
      <c r="C61" s="3">
        <v>44287.354641203703</v>
      </c>
      <c r="D61" s="4">
        <v>15145754.040600602</v>
      </c>
      <c r="E61" s="5">
        <v>3019</v>
      </c>
      <c r="F61" s="4">
        <v>2351956.7690356281</v>
      </c>
      <c r="G61" s="5">
        <v>491</v>
      </c>
      <c r="H61" s="4">
        <v>271216.63642933365</v>
      </c>
      <c r="I61" s="5">
        <v>57</v>
      </c>
      <c r="J61" s="4">
        <v>29664.319609458369</v>
      </c>
      <c r="K61" s="5">
        <v>5</v>
      </c>
      <c r="L61" s="4">
        <v>8475.5198884166766</v>
      </c>
      <c r="M61" s="5">
        <v>0</v>
      </c>
      <c r="N61" s="4">
        <v>8475.5198884166766</v>
      </c>
      <c r="O61" s="5">
        <v>2</v>
      </c>
      <c r="P61" s="5">
        <v>5</v>
      </c>
      <c r="Q61" s="6">
        <v>2.3597372509961577E-4</v>
      </c>
      <c r="R61" s="6">
        <v>23.726128473320315</v>
      </c>
      <c r="S61" s="6">
        <v>22.419353485107401</v>
      </c>
      <c r="U61" s="10">
        <f t="shared" si="0"/>
        <v>17815542.805451851</v>
      </c>
      <c r="W61" s="14">
        <f t="shared" si="1"/>
        <v>5555526.7135261204</v>
      </c>
    </row>
    <row r="62" spans="1:23" ht="15" customHeight="1" x14ac:dyDescent="0.25">
      <c r="B62" s="13">
        <v>150</v>
      </c>
      <c r="C62" s="3">
        <v>44287.354699074072</v>
      </c>
      <c r="D62" s="4">
        <v>7382177.8228109255</v>
      </c>
      <c r="E62" s="5">
        <v>1313</v>
      </c>
      <c r="F62" s="4">
        <v>1817999.0160653773</v>
      </c>
      <c r="G62" s="5">
        <v>368</v>
      </c>
      <c r="H62" s="4">
        <v>258503.35659670865</v>
      </c>
      <c r="I62" s="5">
        <v>57</v>
      </c>
      <c r="J62" s="4">
        <v>16951.039776833353</v>
      </c>
      <c r="K62" s="5">
        <v>3</v>
      </c>
      <c r="L62" s="4">
        <v>4237.7599442083383</v>
      </c>
      <c r="M62" s="5">
        <v>1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23.726128473320315</v>
      </c>
      <c r="S62" s="6">
        <v>22.419353485107401</v>
      </c>
      <c r="U62" s="10">
        <f t="shared" si="0"/>
        <v>9479868.9951940533</v>
      </c>
      <c r="W62" s="14">
        <f t="shared" si="1"/>
        <v>-2780147.0967316777</v>
      </c>
    </row>
    <row r="63" spans="1:23" ht="15" customHeight="1" x14ac:dyDescent="0.25">
      <c r="B63" s="13">
        <v>155</v>
      </c>
      <c r="C63" s="3">
        <v>44287.354756944442</v>
      </c>
      <c r="D63" s="4">
        <v>10827476.657452306</v>
      </c>
      <c r="E63" s="5">
        <v>2118</v>
      </c>
      <c r="F63" s="4">
        <v>1851901.0956190438</v>
      </c>
      <c r="G63" s="5">
        <v>381</v>
      </c>
      <c r="H63" s="4">
        <v>237314.55687566695</v>
      </c>
      <c r="I63" s="5">
        <v>47</v>
      </c>
      <c r="J63" s="4">
        <v>38139.839497875051</v>
      </c>
      <c r="K63" s="5">
        <v>9</v>
      </c>
      <c r="L63" s="4">
        <v>0</v>
      </c>
      <c r="M63" s="5">
        <v>0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23.726128473320315</v>
      </c>
      <c r="S63" s="6">
        <v>22.258064270019499</v>
      </c>
      <c r="U63" s="10">
        <f t="shared" si="0"/>
        <v>12954832.149444891</v>
      </c>
      <c r="W63" s="14">
        <f t="shared" si="1"/>
        <v>694816.05751916021</v>
      </c>
    </row>
    <row r="64" spans="1:23" ht="15" customHeight="1" x14ac:dyDescent="0.25">
      <c r="B64" s="13">
        <v>160</v>
      </c>
      <c r="C64" s="3">
        <v>44287.354814814818</v>
      </c>
      <c r="D64" s="4">
        <v>8077170.4536610935</v>
      </c>
      <c r="E64" s="5">
        <v>1580</v>
      </c>
      <c r="F64" s="4">
        <v>1381509.7418119183</v>
      </c>
      <c r="G64" s="5">
        <v>279</v>
      </c>
      <c r="H64" s="4">
        <v>199174.71737779194</v>
      </c>
      <c r="I64" s="5">
        <v>41</v>
      </c>
      <c r="J64" s="4">
        <v>25426.559665250032</v>
      </c>
      <c r="K64" s="5">
        <v>6</v>
      </c>
      <c r="L64" s="4">
        <v>0</v>
      </c>
      <c r="M64" s="5">
        <v>0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23.726128473320315</v>
      </c>
      <c r="S64" s="6">
        <v>22.096775054931602</v>
      </c>
      <c r="U64" s="10">
        <f t="shared" si="0"/>
        <v>9683281.4725160524</v>
      </c>
      <c r="W64" s="14">
        <f t="shared" si="1"/>
        <v>-2576734.6194096785</v>
      </c>
    </row>
    <row r="65" spans="1:23" ht="15" customHeight="1" x14ac:dyDescent="0.25">
      <c r="B65" s="13">
        <v>165</v>
      </c>
      <c r="C65" s="3">
        <v>44287.354872685188</v>
      </c>
      <c r="D65" s="4">
        <v>6331213.3566472577</v>
      </c>
      <c r="E65" s="5">
        <v>1150</v>
      </c>
      <c r="F65" s="4">
        <v>1457789.4208076685</v>
      </c>
      <c r="G65" s="5">
        <v>296</v>
      </c>
      <c r="H65" s="4">
        <v>203412.47732200025</v>
      </c>
      <c r="I65" s="5">
        <v>37</v>
      </c>
      <c r="J65" s="4">
        <v>46615.359386291726</v>
      </c>
      <c r="K65" s="5">
        <v>10</v>
      </c>
      <c r="L65" s="4">
        <v>4237.7599442083383</v>
      </c>
      <c r="M65" s="5">
        <v>1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23.726128473320315</v>
      </c>
      <c r="S65" s="6">
        <v>22.258064270019499</v>
      </c>
      <c r="U65" s="10">
        <f t="shared" si="0"/>
        <v>8043268.3741074251</v>
      </c>
      <c r="W65" s="14">
        <f t="shared" si="1"/>
        <v>-4216747.7178183058</v>
      </c>
    </row>
    <row r="66" spans="1:23" ht="15" customHeight="1" x14ac:dyDescent="0.25">
      <c r="B66" s="13">
        <v>170</v>
      </c>
      <c r="C66" s="3">
        <v>44287.354930555557</v>
      </c>
      <c r="D66" s="4">
        <v>22752533.140454572</v>
      </c>
      <c r="E66" s="5">
        <v>4716</v>
      </c>
      <c r="F66" s="4">
        <v>2767257.2435680451</v>
      </c>
      <c r="G66" s="5">
        <v>586</v>
      </c>
      <c r="H66" s="4">
        <v>283929.91626195872</v>
      </c>
      <c r="I66" s="5">
        <v>61</v>
      </c>
      <c r="J66" s="4">
        <v>25426.559665250032</v>
      </c>
      <c r="K66" s="5">
        <v>6</v>
      </c>
      <c r="L66" s="4">
        <v>0</v>
      </c>
      <c r="M66" s="5">
        <v>0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23.726128473320315</v>
      </c>
      <c r="S66" s="6">
        <v>22.258064270019499</v>
      </c>
      <c r="U66" s="10">
        <f t="shared" si="0"/>
        <v>25829146.859949827</v>
      </c>
      <c r="W66" s="14">
        <f t="shared" si="1"/>
        <v>13569130.768024096</v>
      </c>
    </row>
    <row r="67" spans="1:23" ht="15" customHeight="1" x14ac:dyDescent="0.25">
      <c r="B67" s="13">
        <v>175</v>
      </c>
      <c r="C67" s="3">
        <v>44287.354988425926</v>
      </c>
      <c r="D67" s="4">
        <v>32571422.93118529</v>
      </c>
      <c r="E67" s="5">
        <v>6862</v>
      </c>
      <c r="F67" s="4">
        <v>3491914.1940276707</v>
      </c>
      <c r="G67" s="5">
        <v>741</v>
      </c>
      <c r="H67" s="4">
        <v>351734.07536929211</v>
      </c>
      <c r="I67" s="5">
        <v>77</v>
      </c>
      <c r="J67" s="4">
        <v>25426.559665250032</v>
      </c>
      <c r="K67" s="5">
        <v>6</v>
      </c>
      <c r="L67" s="4">
        <v>0</v>
      </c>
      <c r="M67" s="5">
        <v>0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23.726128473320315</v>
      </c>
      <c r="S67" s="6">
        <v>22.258064270019499</v>
      </c>
      <c r="U67" s="10">
        <f t="shared" si="0"/>
        <v>36440497.760247499</v>
      </c>
      <c r="W67" s="14">
        <f t="shared" si="1"/>
        <v>24180481.668321766</v>
      </c>
    </row>
    <row r="68" spans="1:23" ht="15" customHeight="1" x14ac:dyDescent="0.25">
      <c r="A68" s="13">
        <v>3</v>
      </c>
      <c r="B68" s="13">
        <v>180</v>
      </c>
      <c r="C68" s="3">
        <v>44287.355046296296</v>
      </c>
      <c r="D68" s="4">
        <v>17400242.330919437</v>
      </c>
      <c r="E68" s="5">
        <v>3530</v>
      </c>
      <c r="F68" s="4">
        <v>2440949.7278640033</v>
      </c>
      <c r="G68" s="5">
        <v>505</v>
      </c>
      <c r="H68" s="4">
        <v>300880.95603879204</v>
      </c>
      <c r="I68" s="5">
        <v>61</v>
      </c>
      <c r="J68" s="4">
        <v>42377.599442083381</v>
      </c>
      <c r="K68" s="5">
        <v>10</v>
      </c>
      <c r="L68" s="4">
        <v>0</v>
      </c>
      <c r="M68" s="5">
        <v>0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23.726128473320315</v>
      </c>
      <c r="S68" s="6">
        <v>22.096775054931602</v>
      </c>
      <c r="U68" s="10">
        <f t="shared" si="0"/>
        <v>20184450.614264317</v>
      </c>
      <c r="W68" s="14">
        <f t="shared" si="1"/>
        <v>7924434.5223385859</v>
      </c>
    </row>
    <row r="69" spans="1:23" ht="15" customHeight="1" x14ac:dyDescent="0.25">
      <c r="B69" s="13">
        <v>185</v>
      </c>
      <c r="C69" s="3">
        <v>44287.355104166665</v>
      </c>
      <c r="D69" s="4">
        <v>10721532.658847097</v>
      </c>
      <c r="E69" s="5">
        <v>2098</v>
      </c>
      <c r="F69" s="4">
        <v>1830712.2958980023</v>
      </c>
      <c r="G69" s="5">
        <v>375</v>
      </c>
      <c r="H69" s="4">
        <v>241552.3168198753</v>
      </c>
      <c r="I69" s="5">
        <v>45</v>
      </c>
      <c r="J69" s="4">
        <v>50853.119330500063</v>
      </c>
      <c r="K69" s="5">
        <v>11</v>
      </c>
      <c r="L69" s="4">
        <v>4237.7599442083383</v>
      </c>
      <c r="M69" s="5">
        <v>1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23.726128473320315</v>
      </c>
      <c r="S69" s="6">
        <v>22.258064270019499</v>
      </c>
      <c r="U69" s="10">
        <f t="shared" si="0"/>
        <v>12848888.150839681</v>
      </c>
      <c r="W69" s="14">
        <f t="shared" si="1"/>
        <v>588872.05891394988</v>
      </c>
    </row>
    <row r="70" spans="1:23" ht="15" customHeight="1" x14ac:dyDescent="0.25">
      <c r="B70" s="13">
        <v>190</v>
      </c>
      <c r="C70" s="3">
        <v>44287.355162037034</v>
      </c>
      <c r="D70" s="4">
        <v>14590607.48790931</v>
      </c>
      <c r="E70" s="5">
        <v>3005</v>
      </c>
      <c r="F70" s="4">
        <v>1856138.8555632522</v>
      </c>
      <c r="G70" s="5">
        <v>376</v>
      </c>
      <c r="H70" s="4">
        <v>262741.11654091702</v>
      </c>
      <c r="I70" s="5">
        <v>58</v>
      </c>
      <c r="J70" s="4">
        <v>16951.039776833353</v>
      </c>
      <c r="K70" s="5">
        <v>4</v>
      </c>
      <c r="L70" s="4">
        <v>0</v>
      </c>
      <c r="M70" s="5">
        <v>0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23.726128473320315</v>
      </c>
      <c r="S70" s="6">
        <v>22.258064270019499</v>
      </c>
      <c r="U70" s="10">
        <f t="shared" si="0"/>
        <v>16726438.499790313</v>
      </c>
      <c r="W70" s="14">
        <f t="shared" si="1"/>
        <v>4466422.4078645818</v>
      </c>
    </row>
    <row r="71" spans="1:23" ht="15" customHeight="1" x14ac:dyDescent="0.25">
      <c r="B71" s="13">
        <v>195</v>
      </c>
      <c r="C71" s="3">
        <v>44287.355219907404</v>
      </c>
      <c r="D71" s="4">
        <v>10361323.063589389</v>
      </c>
      <c r="E71" s="5">
        <v>2049</v>
      </c>
      <c r="F71" s="4">
        <v>1678152.937906502</v>
      </c>
      <c r="G71" s="5">
        <v>343</v>
      </c>
      <c r="H71" s="4">
        <v>224601.27704304195</v>
      </c>
      <c r="I71" s="5">
        <v>50</v>
      </c>
      <c r="J71" s="4">
        <v>12713.279832625016</v>
      </c>
      <c r="K71" s="5">
        <v>2</v>
      </c>
      <c r="L71" s="4">
        <v>4237.7599442083383</v>
      </c>
      <c r="M71" s="5">
        <v>1</v>
      </c>
      <c r="N71" s="4">
        <v>0</v>
      </c>
      <c r="O71" s="5">
        <v>0</v>
      </c>
      <c r="P71" s="5">
        <v>5</v>
      </c>
      <c r="Q71" s="6">
        <v>2.3597372509961577E-4</v>
      </c>
      <c r="R71" s="6">
        <v>23.726128473320315</v>
      </c>
      <c r="S71" s="6">
        <v>22.096775054931602</v>
      </c>
      <c r="U71" s="10">
        <f t="shared" si="0"/>
        <v>12281028.318315767</v>
      </c>
      <c r="W71" s="14">
        <f t="shared" si="1"/>
        <v>21012.226390035823</v>
      </c>
    </row>
    <row r="72" spans="1:23" ht="15" customHeight="1" x14ac:dyDescent="0.25">
      <c r="B72" s="13">
        <v>200</v>
      </c>
      <c r="C72" s="3">
        <v>44287.35527777778</v>
      </c>
      <c r="D72" s="4">
        <v>41034229.539769337</v>
      </c>
      <c r="E72" s="5">
        <v>8824</v>
      </c>
      <c r="F72" s="4">
        <v>3640235.792074963</v>
      </c>
      <c r="G72" s="5">
        <v>787</v>
      </c>
      <c r="H72" s="4">
        <v>305118.71598300041</v>
      </c>
      <c r="I72" s="5">
        <v>69</v>
      </c>
      <c r="J72" s="4">
        <v>12713.279832625016</v>
      </c>
      <c r="K72" s="5">
        <v>3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23.726128473320315</v>
      </c>
      <c r="S72" s="6">
        <v>22.096775054931602</v>
      </c>
      <c r="U72" s="10">
        <f t="shared" si="0"/>
        <v>44992297.327659927</v>
      </c>
      <c r="W72" s="14">
        <f t="shared" si="1"/>
        <v>32732281.235734195</v>
      </c>
    </row>
    <row r="73" spans="1:23" ht="15" customHeight="1" x14ac:dyDescent="0.25">
      <c r="B73" s="13">
        <v>205</v>
      </c>
      <c r="C73" s="3">
        <v>44287.35533564815</v>
      </c>
      <c r="D73" s="4">
        <v>29689746.16912362</v>
      </c>
      <c r="E73" s="5">
        <v>6297</v>
      </c>
      <c r="F73" s="4">
        <v>3004571.8004437122</v>
      </c>
      <c r="G73" s="5">
        <v>637</v>
      </c>
      <c r="H73" s="4">
        <v>305118.71598300041</v>
      </c>
      <c r="I73" s="5">
        <v>67</v>
      </c>
      <c r="J73" s="4">
        <v>21188.799721041691</v>
      </c>
      <c r="K73" s="5">
        <v>4</v>
      </c>
      <c r="L73" s="4">
        <v>4237.7599442083383</v>
      </c>
      <c r="M73" s="5">
        <v>1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23.726128473320315</v>
      </c>
      <c r="S73" s="6">
        <v>22.258064270019499</v>
      </c>
      <c r="U73" s="10">
        <f t="shared" ref="U73:U136" si="2">SUM(D73,F73,H73,J73,L73,N73)</f>
        <v>33024863.24521558</v>
      </c>
      <c r="W73" s="14">
        <f t="shared" ref="W73:W136" si="3">U73-$V$31</f>
        <v>20764847.153289847</v>
      </c>
    </row>
    <row r="74" spans="1:23" ht="15" customHeight="1" x14ac:dyDescent="0.25">
      <c r="B74" s="13">
        <v>210</v>
      </c>
      <c r="C74" s="3">
        <v>44287.355393518519</v>
      </c>
      <c r="D74" s="4">
        <v>29698221.689012036</v>
      </c>
      <c r="E74" s="5">
        <v>6325</v>
      </c>
      <c r="F74" s="4">
        <v>2894390.0418942953</v>
      </c>
      <c r="G74" s="5">
        <v>629</v>
      </c>
      <c r="H74" s="4">
        <v>228839.03698725029</v>
      </c>
      <c r="I74" s="5">
        <v>51</v>
      </c>
      <c r="J74" s="4">
        <v>12713.279832625016</v>
      </c>
      <c r="K74" s="5">
        <v>3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23.726128473320315</v>
      </c>
      <c r="S74" s="6">
        <v>22.419353485107401</v>
      </c>
      <c r="U74" s="10">
        <f t="shared" si="2"/>
        <v>32834164.047726203</v>
      </c>
      <c r="W74" s="14">
        <f t="shared" si="3"/>
        <v>20574147.955800474</v>
      </c>
    </row>
    <row r="75" spans="1:23" ht="15" customHeight="1" x14ac:dyDescent="0.25">
      <c r="B75" s="13">
        <v>215</v>
      </c>
      <c r="C75" s="3">
        <v>44287.355451388888</v>
      </c>
      <c r="D75" s="4">
        <v>16374704.42442102</v>
      </c>
      <c r="E75" s="5">
        <v>3330</v>
      </c>
      <c r="F75" s="4">
        <v>2262963.8102072529</v>
      </c>
      <c r="G75" s="5">
        <v>477</v>
      </c>
      <c r="H75" s="4">
        <v>241552.3168198753</v>
      </c>
      <c r="I75" s="5">
        <v>52</v>
      </c>
      <c r="J75" s="4">
        <v>21188.799721041691</v>
      </c>
      <c r="K75" s="5">
        <v>5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23.726128473320315</v>
      </c>
      <c r="S75" s="6">
        <v>22.419353485107401</v>
      </c>
      <c r="U75" s="10">
        <f t="shared" si="2"/>
        <v>18900409.351169188</v>
      </c>
      <c r="W75" s="14">
        <f t="shared" si="3"/>
        <v>6640393.2592434566</v>
      </c>
    </row>
    <row r="76" spans="1:23" ht="15" customHeight="1" x14ac:dyDescent="0.25">
      <c r="B76" s="13">
        <v>220</v>
      </c>
      <c r="C76" s="3">
        <v>44287.355509259258</v>
      </c>
      <c r="D76" s="4">
        <v>15777180.272287644</v>
      </c>
      <c r="E76" s="5">
        <v>3236</v>
      </c>
      <c r="F76" s="4">
        <v>2063789.092829461</v>
      </c>
      <c r="G76" s="5">
        <v>435</v>
      </c>
      <c r="H76" s="4">
        <v>220363.5170988336</v>
      </c>
      <c r="I76" s="5">
        <v>46</v>
      </c>
      <c r="J76" s="4">
        <v>25426.559665250032</v>
      </c>
      <c r="K76" s="5">
        <v>6</v>
      </c>
      <c r="L76" s="4">
        <v>0</v>
      </c>
      <c r="M76" s="5">
        <v>0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23.726128473320315</v>
      </c>
      <c r="S76" s="6">
        <v>22.258064270019499</v>
      </c>
      <c r="U76" s="10">
        <f t="shared" si="2"/>
        <v>18086759.441881191</v>
      </c>
      <c r="W76" s="14">
        <f t="shared" si="3"/>
        <v>5826743.3499554601</v>
      </c>
    </row>
    <row r="77" spans="1:23" ht="15" customHeight="1" x14ac:dyDescent="0.25">
      <c r="B77" s="13">
        <v>225</v>
      </c>
      <c r="C77" s="3">
        <v>44287.355567129627</v>
      </c>
      <c r="D77" s="4">
        <v>6899073.1891711755</v>
      </c>
      <c r="E77" s="5">
        <v>1318</v>
      </c>
      <c r="F77" s="4">
        <v>1313705.582704585</v>
      </c>
      <c r="G77" s="5">
        <v>264</v>
      </c>
      <c r="H77" s="4">
        <v>194936.95743358356</v>
      </c>
      <c r="I77" s="5">
        <v>38</v>
      </c>
      <c r="J77" s="4">
        <v>33902.079553666706</v>
      </c>
      <c r="K77" s="5">
        <v>7</v>
      </c>
      <c r="L77" s="4">
        <v>4237.7599442083383</v>
      </c>
      <c r="M77" s="5">
        <v>0</v>
      </c>
      <c r="N77" s="4">
        <v>4237.7599442083383</v>
      </c>
      <c r="O77" s="5">
        <v>1</v>
      </c>
      <c r="P77" s="5">
        <v>5</v>
      </c>
      <c r="Q77" s="6">
        <v>2.3597372509961577E-4</v>
      </c>
      <c r="R77" s="6">
        <v>23.726128473320315</v>
      </c>
      <c r="S77" s="6">
        <v>22.258064270019499</v>
      </c>
      <c r="U77" s="10">
        <f t="shared" si="2"/>
        <v>8450093.3287514281</v>
      </c>
      <c r="W77" s="14">
        <f t="shared" si="3"/>
        <v>-3809922.7631743029</v>
      </c>
    </row>
    <row r="78" spans="1:23" ht="15" customHeight="1" x14ac:dyDescent="0.25">
      <c r="B78" s="13">
        <v>230</v>
      </c>
      <c r="C78" s="3">
        <v>44287.355624999997</v>
      </c>
      <c r="D78" s="4">
        <v>19866618.61844869</v>
      </c>
      <c r="E78" s="5">
        <v>4151</v>
      </c>
      <c r="F78" s="4">
        <v>2275677.0900398777</v>
      </c>
      <c r="G78" s="5">
        <v>480</v>
      </c>
      <c r="H78" s="4">
        <v>241552.3168198753</v>
      </c>
      <c r="I78" s="5">
        <v>51</v>
      </c>
      <c r="J78" s="4">
        <v>25426.559665250032</v>
      </c>
      <c r="K78" s="5">
        <v>6</v>
      </c>
      <c r="L78" s="4">
        <v>0</v>
      </c>
      <c r="M78" s="5">
        <v>0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23.726128473320315</v>
      </c>
      <c r="S78" s="6">
        <v>22.258064270019499</v>
      </c>
      <c r="U78" s="10">
        <f t="shared" si="2"/>
        <v>22409274.584973697</v>
      </c>
      <c r="W78" s="14">
        <f t="shared" si="3"/>
        <v>10149258.493047966</v>
      </c>
    </row>
    <row r="79" spans="1:23" ht="15" customHeight="1" x14ac:dyDescent="0.25">
      <c r="B79" s="13">
        <v>235</v>
      </c>
      <c r="C79" s="3">
        <v>44287.355682870373</v>
      </c>
      <c r="D79" s="4">
        <v>19366562.945032105</v>
      </c>
      <c r="E79" s="5">
        <v>4074</v>
      </c>
      <c r="F79" s="4">
        <v>2101928.9323273362</v>
      </c>
      <c r="G79" s="5">
        <v>438</v>
      </c>
      <c r="H79" s="4">
        <v>245790.07676408361</v>
      </c>
      <c r="I79" s="5">
        <v>51</v>
      </c>
      <c r="J79" s="4">
        <v>29664.319609458369</v>
      </c>
      <c r="K79" s="5">
        <v>6</v>
      </c>
      <c r="L79" s="4">
        <v>4237.7599442083383</v>
      </c>
      <c r="M79" s="5">
        <v>1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23.726128473320315</v>
      </c>
      <c r="S79" s="6">
        <v>22.258064270019499</v>
      </c>
      <c r="U79" s="10">
        <f t="shared" si="2"/>
        <v>21748184.033677194</v>
      </c>
      <c r="W79" s="14">
        <f t="shared" si="3"/>
        <v>9488167.9417514633</v>
      </c>
    </row>
    <row r="80" spans="1:23" ht="15" customHeight="1" x14ac:dyDescent="0.25">
      <c r="A80" s="13">
        <v>4</v>
      </c>
      <c r="B80" s="13">
        <v>240</v>
      </c>
      <c r="C80" s="3">
        <v>44287.355740740742</v>
      </c>
      <c r="D80" s="4">
        <v>13166720.146655308</v>
      </c>
      <c r="E80" s="5">
        <v>2667</v>
      </c>
      <c r="F80" s="4">
        <v>1864614.3754516689</v>
      </c>
      <c r="G80" s="5">
        <v>380</v>
      </c>
      <c r="H80" s="4">
        <v>254265.5966525003</v>
      </c>
      <c r="I80" s="5">
        <v>57</v>
      </c>
      <c r="J80" s="4">
        <v>12713.279832625016</v>
      </c>
      <c r="K80" s="5">
        <v>3</v>
      </c>
      <c r="L80" s="4">
        <v>0</v>
      </c>
      <c r="M80" s="5">
        <v>0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23.726128473320315</v>
      </c>
      <c r="S80" s="6">
        <v>22.419353485107401</v>
      </c>
      <c r="U80" s="10">
        <f t="shared" si="2"/>
        <v>15298313.398592103</v>
      </c>
      <c r="W80" s="14">
        <f t="shared" si="3"/>
        <v>3038297.3066663723</v>
      </c>
    </row>
    <row r="81" spans="1:23" ht="15" customHeight="1" x14ac:dyDescent="0.25">
      <c r="B81" s="13">
        <v>245</v>
      </c>
      <c r="C81" s="3">
        <v>44287.355798611112</v>
      </c>
      <c r="D81" s="4">
        <v>10632539.700018721</v>
      </c>
      <c r="E81" s="5">
        <v>2034</v>
      </c>
      <c r="F81" s="4">
        <v>2012935.9734989607</v>
      </c>
      <c r="G81" s="5">
        <v>414</v>
      </c>
      <c r="H81" s="4">
        <v>258503.35659670865</v>
      </c>
      <c r="I81" s="5">
        <v>52</v>
      </c>
      <c r="J81" s="4">
        <v>38139.839497875051</v>
      </c>
      <c r="K81" s="5">
        <v>9</v>
      </c>
      <c r="L81" s="4">
        <v>0</v>
      </c>
      <c r="M81" s="5">
        <v>0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23.726128473320315</v>
      </c>
      <c r="S81" s="6">
        <v>22.419353485107401</v>
      </c>
      <c r="U81" s="10">
        <f t="shared" si="2"/>
        <v>12942118.869612265</v>
      </c>
      <c r="W81" s="14">
        <f t="shared" si="3"/>
        <v>682102.77768653445</v>
      </c>
    </row>
    <row r="82" spans="1:23" ht="15" customHeight="1" x14ac:dyDescent="0.25">
      <c r="B82" s="13">
        <v>250</v>
      </c>
      <c r="C82" s="3">
        <v>44287.355856481481</v>
      </c>
      <c r="D82" s="4">
        <v>22159246.748265401</v>
      </c>
      <c r="E82" s="5">
        <v>4686</v>
      </c>
      <c r="F82" s="4">
        <v>2301103.6497051278</v>
      </c>
      <c r="G82" s="5">
        <v>486</v>
      </c>
      <c r="H82" s="4">
        <v>241552.3168198753</v>
      </c>
      <c r="I82" s="5">
        <v>48</v>
      </c>
      <c r="J82" s="4">
        <v>38139.839497875051</v>
      </c>
      <c r="K82" s="5">
        <v>9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23.726128473320315</v>
      </c>
      <c r="S82" s="6">
        <v>22.258064270019499</v>
      </c>
      <c r="U82" s="10">
        <f t="shared" si="2"/>
        <v>24740042.554288279</v>
      </c>
      <c r="W82" s="14">
        <f t="shared" si="3"/>
        <v>12480026.462362548</v>
      </c>
    </row>
    <row r="83" spans="1:23" ht="15" customHeight="1" x14ac:dyDescent="0.25">
      <c r="B83" s="13">
        <v>255</v>
      </c>
      <c r="C83" s="3">
        <v>44287.355914351851</v>
      </c>
      <c r="D83" s="4">
        <v>40729110.823786341</v>
      </c>
      <c r="E83" s="5">
        <v>8785</v>
      </c>
      <c r="F83" s="4">
        <v>3500389.7139160875</v>
      </c>
      <c r="G83" s="5">
        <v>763</v>
      </c>
      <c r="H83" s="4">
        <v>266978.87648512534</v>
      </c>
      <c r="I83" s="5">
        <v>56</v>
      </c>
      <c r="J83" s="4">
        <v>29664.319609458369</v>
      </c>
      <c r="K83" s="5">
        <v>6</v>
      </c>
      <c r="L83" s="4">
        <v>4237.7599442083383</v>
      </c>
      <c r="M83" s="5">
        <v>1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23.726128473320315</v>
      </c>
      <c r="S83" s="6">
        <v>22.258064270019499</v>
      </c>
      <c r="U83" s="10">
        <f t="shared" si="2"/>
        <v>44530381.493741214</v>
      </c>
      <c r="W83" s="14">
        <f t="shared" si="3"/>
        <v>32270365.401815481</v>
      </c>
    </row>
    <row r="84" spans="1:23" ht="15" customHeight="1" x14ac:dyDescent="0.25">
      <c r="B84" s="13">
        <v>260</v>
      </c>
      <c r="C84" s="3">
        <v>44287.35597222222</v>
      </c>
      <c r="D84" s="4">
        <v>12505629.595358808</v>
      </c>
      <c r="E84" s="5">
        <v>2488</v>
      </c>
      <c r="F84" s="4">
        <v>1962082.8541684607</v>
      </c>
      <c r="G84" s="5">
        <v>405</v>
      </c>
      <c r="H84" s="4">
        <v>245790.07676408361</v>
      </c>
      <c r="I84" s="5">
        <v>49</v>
      </c>
      <c r="J84" s="4">
        <v>38139.839497875051</v>
      </c>
      <c r="K84" s="5">
        <v>9</v>
      </c>
      <c r="L84" s="4">
        <v>0</v>
      </c>
      <c r="M84" s="5">
        <v>0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23.726128473320315</v>
      </c>
      <c r="S84" s="6">
        <v>22.258064270019499</v>
      </c>
      <c r="U84" s="10">
        <f t="shared" si="2"/>
        <v>14751642.365789227</v>
      </c>
      <c r="W84" s="14">
        <f t="shared" si="3"/>
        <v>2491626.2738634963</v>
      </c>
    </row>
    <row r="85" spans="1:23" ht="15" customHeight="1" x14ac:dyDescent="0.25">
      <c r="B85" s="13">
        <v>265</v>
      </c>
      <c r="C85" s="3">
        <v>44287.356030092589</v>
      </c>
      <c r="D85" s="4">
        <v>11365672.170366762</v>
      </c>
      <c r="E85" s="5">
        <v>2269</v>
      </c>
      <c r="F85" s="4">
        <v>1750194.8569580438</v>
      </c>
      <c r="G85" s="5">
        <v>359</v>
      </c>
      <c r="H85" s="4">
        <v>228839.03698725029</v>
      </c>
      <c r="I85" s="5">
        <v>46</v>
      </c>
      <c r="J85" s="4">
        <v>33902.079553666706</v>
      </c>
      <c r="K85" s="5">
        <v>8</v>
      </c>
      <c r="L85" s="4">
        <v>0</v>
      </c>
      <c r="M85" s="5">
        <v>0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23.726128473320315</v>
      </c>
      <c r="S85" s="6">
        <v>22.419353485107401</v>
      </c>
      <c r="U85" s="10">
        <f t="shared" si="2"/>
        <v>13378608.143865725</v>
      </c>
      <c r="W85" s="14">
        <f t="shared" si="3"/>
        <v>1118592.0519399941</v>
      </c>
    </row>
    <row r="86" spans="1:23" ht="15" customHeight="1" x14ac:dyDescent="0.25">
      <c r="B86" s="13">
        <v>270</v>
      </c>
      <c r="C86" s="3">
        <v>44287.356087962966</v>
      </c>
      <c r="D86" s="4">
        <v>7933086.6155580105</v>
      </c>
      <c r="E86" s="5">
        <v>1530</v>
      </c>
      <c r="F86" s="4">
        <v>1449313.9009192518</v>
      </c>
      <c r="G86" s="5">
        <v>304</v>
      </c>
      <c r="H86" s="4">
        <v>161034.87787991686</v>
      </c>
      <c r="I86" s="5">
        <v>34</v>
      </c>
      <c r="J86" s="4">
        <v>16951.039776833353</v>
      </c>
      <c r="K86" s="5">
        <v>4</v>
      </c>
      <c r="L86" s="4">
        <v>0</v>
      </c>
      <c r="M86" s="5">
        <v>0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23.726128473320315</v>
      </c>
      <c r="S86" s="6">
        <v>22.419353485107401</v>
      </c>
      <c r="U86" s="10">
        <f t="shared" si="2"/>
        <v>9560386.434134014</v>
      </c>
      <c r="W86" s="14">
        <f t="shared" si="3"/>
        <v>-2699629.657791717</v>
      </c>
    </row>
    <row r="87" spans="1:23" ht="15" customHeight="1" x14ac:dyDescent="0.25">
      <c r="B87" s="13">
        <v>275</v>
      </c>
      <c r="C87" s="3">
        <v>44287.356145833335</v>
      </c>
      <c r="D87" s="4">
        <v>14323628.611424183</v>
      </c>
      <c r="E87" s="5">
        <v>2952</v>
      </c>
      <c r="F87" s="4">
        <v>1813761.2561211688</v>
      </c>
      <c r="G87" s="5">
        <v>384</v>
      </c>
      <c r="H87" s="4">
        <v>186461.4375451669</v>
      </c>
      <c r="I87" s="5">
        <v>41</v>
      </c>
      <c r="J87" s="4">
        <v>12713.279832625016</v>
      </c>
      <c r="K87" s="5">
        <v>3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23.726128473320315</v>
      </c>
      <c r="S87" s="6">
        <v>22.258064270019499</v>
      </c>
      <c r="U87" s="10">
        <f t="shared" si="2"/>
        <v>16336564.584923144</v>
      </c>
      <c r="W87" s="14">
        <f t="shared" si="3"/>
        <v>4076548.4929974135</v>
      </c>
    </row>
    <row r="88" spans="1:23" ht="15" customHeight="1" x14ac:dyDescent="0.25">
      <c r="B88" s="13">
        <v>280</v>
      </c>
      <c r="C88" s="3">
        <v>44287.356203703705</v>
      </c>
      <c r="D88" s="4">
        <v>120212536.33735795</v>
      </c>
      <c r="E88" s="5">
        <v>26083</v>
      </c>
      <c r="F88" s="4">
        <v>9679043.7125718463</v>
      </c>
      <c r="G88" s="5">
        <v>2172</v>
      </c>
      <c r="H88" s="4">
        <v>474629.11375133391</v>
      </c>
      <c r="I88" s="5">
        <v>107</v>
      </c>
      <c r="J88" s="4">
        <v>21188.799721041691</v>
      </c>
      <c r="K88" s="5">
        <v>5</v>
      </c>
      <c r="L88" s="4">
        <v>0</v>
      </c>
      <c r="M88" s="5">
        <v>0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23.726128473320315</v>
      </c>
      <c r="S88" s="6">
        <v>22.258064270019499</v>
      </c>
      <c r="U88" s="10">
        <f t="shared" si="2"/>
        <v>130387397.96340218</v>
      </c>
      <c r="W88" s="14">
        <f t="shared" si="3"/>
        <v>118127381.87147646</v>
      </c>
    </row>
    <row r="89" spans="1:23" ht="15" customHeight="1" x14ac:dyDescent="0.25">
      <c r="B89" s="13">
        <v>285</v>
      </c>
      <c r="C89" s="3">
        <v>44287.356261574074</v>
      </c>
      <c r="D89" s="4">
        <v>42305557.523031846</v>
      </c>
      <c r="E89" s="5">
        <v>9153</v>
      </c>
      <c r="F89" s="4">
        <v>3517340.7536929213</v>
      </c>
      <c r="G89" s="5">
        <v>781</v>
      </c>
      <c r="H89" s="4">
        <v>207650.2372662086</v>
      </c>
      <c r="I89" s="5">
        <v>46</v>
      </c>
      <c r="J89" s="4">
        <v>12713.279832625016</v>
      </c>
      <c r="K89" s="5">
        <v>3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23.726128473320315</v>
      </c>
      <c r="S89" s="6">
        <v>22.258064270019499</v>
      </c>
      <c r="U89" s="10">
        <f t="shared" si="2"/>
        <v>46043261.7938236</v>
      </c>
      <c r="W89" s="14">
        <f t="shared" si="3"/>
        <v>33783245.701897867</v>
      </c>
    </row>
    <row r="90" spans="1:23" ht="15" customHeight="1" x14ac:dyDescent="0.25">
      <c r="B90" s="13">
        <v>290</v>
      </c>
      <c r="C90" s="3">
        <v>44287.356319444443</v>
      </c>
      <c r="D90" s="4">
        <v>7577114.7802445097</v>
      </c>
      <c r="E90" s="5">
        <v>1456</v>
      </c>
      <c r="F90" s="4">
        <v>1406936.3014771685</v>
      </c>
      <c r="G90" s="5">
        <v>281</v>
      </c>
      <c r="H90" s="4">
        <v>216125.75715462526</v>
      </c>
      <c r="I90" s="5">
        <v>41</v>
      </c>
      <c r="J90" s="4">
        <v>42377.599442083381</v>
      </c>
      <c r="K90" s="5">
        <v>8</v>
      </c>
      <c r="L90" s="4">
        <v>8475.5198884166766</v>
      </c>
      <c r="M90" s="5">
        <v>2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23.726128473320315</v>
      </c>
      <c r="S90" s="6">
        <v>22.258064270019499</v>
      </c>
      <c r="U90" s="10">
        <f t="shared" si="2"/>
        <v>9251029.9582068026</v>
      </c>
      <c r="W90" s="14">
        <f t="shared" si="3"/>
        <v>-3008986.1337189283</v>
      </c>
    </row>
    <row r="91" spans="1:23" ht="15" customHeight="1" x14ac:dyDescent="0.25">
      <c r="B91" s="13">
        <v>295</v>
      </c>
      <c r="C91" s="3">
        <v>44287.356377314813</v>
      </c>
      <c r="D91" s="4">
        <v>6975352.8681669254</v>
      </c>
      <c r="E91" s="5">
        <v>1335</v>
      </c>
      <c r="F91" s="4">
        <v>1317943.3426487935</v>
      </c>
      <c r="G91" s="5">
        <v>261</v>
      </c>
      <c r="H91" s="4">
        <v>211887.99721041691</v>
      </c>
      <c r="I91" s="5">
        <v>48</v>
      </c>
      <c r="J91" s="4">
        <v>8475.5198884166766</v>
      </c>
      <c r="K91" s="5">
        <v>2</v>
      </c>
      <c r="L91" s="4">
        <v>0</v>
      </c>
      <c r="M91" s="5">
        <v>0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23.726128473320315</v>
      </c>
      <c r="S91" s="6">
        <v>22.258064270019499</v>
      </c>
      <c r="U91" s="10">
        <f t="shared" si="2"/>
        <v>8513659.7279145513</v>
      </c>
      <c r="W91" s="14">
        <f t="shared" si="3"/>
        <v>-3746356.3640111797</v>
      </c>
    </row>
    <row r="92" spans="1:23" ht="15" customHeight="1" x14ac:dyDescent="0.25">
      <c r="A92" s="13">
        <v>5</v>
      </c>
      <c r="B92" s="13">
        <v>300</v>
      </c>
      <c r="C92" s="3">
        <v>44287.356435185182</v>
      </c>
      <c r="D92" s="4">
        <v>11844539.044062305</v>
      </c>
      <c r="E92" s="5">
        <v>2396</v>
      </c>
      <c r="F92" s="4">
        <v>1690866.2177391271</v>
      </c>
      <c r="G92" s="5">
        <v>371</v>
      </c>
      <c r="H92" s="4">
        <v>118657.27843783348</v>
      </c>
      <c r="I92" s="5">
        <v>26</v>
      </c>
      <c r="J92" s="4">
        <v>8475.5198884166766</v>
      </c>
      <c r="K92" s="5">
        <v>2</v>
      </c>
      <c r="L92" s="4">
        <v>0</v>
      </c>
      <c r="M92" s="5">
        <v>0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23.726128473320315</v>
      </c>
      <c r="S92" s="6">
        <v>22.258064270019499</v>
      </c>
      <c r="U92" s="10">
        <f t="shared" si="2"/>
        <v>13662538.060127683</v>
      </c>
      <c r="W92" s="14">
        <f t="shared" si="3"/>
        <v>1402521.9682019521</v>
      </c>
    </row>
    <row r="93" spans="1:23" ht="15" customHeight="1" x14ac:dyDescent="0.25">
      <c r="B93" s="13">
        <v>305</v>
      </c>
      <c r="C93" s="3">
        <v>44287.356493055559</v>
      </c>
      <c r="D93" s="4">
        <v>13598971.660964558</v>
      </c>
      <c r="E93" s="5">
        <v>2806</v>
      </c>
      <c r="F93" s="4">
        <v>1707817.2575159606</v>
      </c>
      <c r="G93" s="5">
        <v>355</v>
      </c>
      <c r="H93" s="4">
        <v>203412.47732200025</v>
      </c>
      <c r="I93" s="5">
        <v>44</v>
      </c>
      <c r="J93" s="4">
        <v>16951.039776833353</v>
      </c>
      <c r="K93" s="5">
        <v>4</v>
      </c>
      <c r="L93" s="4">
        <v>0</v>
      </c>
      <c r="M93" s="5">
        <v>0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23.726128473320315</v>
      </c>
      <c r="S93" s="6">
        <v>22.258064270019499</v>
      </c>
      <c r="U93" s="10">
        <f t="shared" si="2"/>
        <v>15527152.435579354</v>
      </c>
      <c r="W93" s="14">
        <f t="shared" si="3"/>
        <v>3267136.343653623</v>
      </c>
    </row>
    <row r="94" spans="1:23" ht="15" customHeight="1" x14ac:dyDescent="0.25">
      <c r="B94" s="13">
        <v>310</v>
      </c>
      <c r="C94" s="3">
        <v>44287.356550925928</v>
      </c>
      <c r="D94" s="4">
        <v>13921041.416724393</v>
      </c>
      <c r="E94" s="5">
        <v>2828</v>
      </c>
      <c r="F94" s="4">
        <v>1936656.2945032108</v>
      </c>
      <c r="G94" s="5">
        <v>403</v>
      </c>
      <c r="H94" s="4">
        <v>228839.03698725029</v>
      </c>
      <c r="I94" s="5">
        <v>54</v>
      </c>
      <c r="J94" s="4">
        <v>0</v>
      </c>
      <c r="K94" s="5">
        <v>0</v>
      </c>
      <c r="L94" s="4">
        <v>0</v>
      </c>
      <c r="M94" s="5">
        <v>0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23.726128473320315</v>
      </c>
      <c r="S94" s="6">
        <v>22.258064270019499</v>
      </c>
      <c r="U94" s="10">
        <f t="shared" si="2"/>
        <v>16086536.748214854</v>
      </c>
      <c r="W94" s="14">
        <f t="shared" si="3"/>
        <v>3826520.656289123</v>
      </c>
    </row>
    <row r="95" spans="1:23" ht="15" customHeight="1" x14ac:dyDescent="0.25">
      <c r="B95" s="13">
        <v>315</v>
      </c>
      <c r="C95" s="3">
        <v>44287.356608796297</v>
      </c>
      <c r="D95" s="4">
        <v>6530388.0740250498</v>
      </c>
      <c r="E95" s="5">
        <v>1214</v>
      </c>
      <c r="F95" s="4">
        <v>1385747.5017561268</v>
      </c>
      <c r="G95" s="5">
        <v>285</v>
      </c>
      <c r="H95" s="4">
        <v>177985.91765675024</v>
      </c>
      <c r="I95" s="5">
        <v>37</v>
      </c>
      <c r="J95" s="4">
        <v>21188.799721041691</v>
      </c>
      <c r="K95" s="5">
        <v>5</v>
      </c>
      <c r="L95" s="4">
        <v>0</v>
      </c>
      <c r="M95" s="5">
        <v>0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23.726128473320315</v>
      </c>
      <c r="S95" s="6">
        <v>22.419353485107401</v>
      </c>
      <c r="U95" s="10">
        <f t="shared" si="2"/>
        <v>8115310.2931589689</v>
      </c>
      <c r="W95" s="14">
        <f t="shared" si="3"/>
        <v>-4144705.798766762</v>
      </c>
    </row>
    <row r="96" spans="1:23" ht="15" customHeight="1" x14ac:dyDescent="0.25">
      <c r="B96" s="13">
        <v>320</v>
      </c>
      <c r="C96" s="3">
        <v>44287.356666666667</v>
      </c>
      <c r="D96" s="4">
        <v>5924388.4020032575</v>
      </c>
      <c r="E96" s="5">
        <v>1120</v>
      </c>
      <c r="F96" s="4">
        <v>1178097.264489918</v>
      </c>
      <c r="G96" s="5">
        <v>245</v>
      </c>
      <c r="H96" s="4">
        <v>139846.07815887517</v>
      </c>
      <c r="I96" s="5">
        <v>26</v>
      </c>
      <c r="J96" s="4">
        <v>29664.319609458369</v>
      </c>
      <c r="K96" s="5">
        <v>6</v>
      </c>
      <c r="L96" s="4">
        <v>4237.7599442083383</v>
      </c>
      <c r="M96" s="5">
        <v>0</v>
      </c>
      <c r="N96" s="4">
        <v>4237.7599442083383</v>
      </c>
      <c r="O96" s="5">
        <v>1</v>
      </c>
      <c r="P96" s="5">
        <v>5</v>
      </c>
      <c r="Q96" s="6">
        <v>2.3597372509961577E-4</v>
      </c>
      <c r="R96" s="6">
        <v>23.726128473320315</v>
      </c>
      <c r="S96" s="6">
        <v>22.419353485107401</v>
      </c>
      <c r="U96" s="10">
        <f t="shared" si="2"/>
        <v>7280471.584149925</v>
      </c>
      <c r="W96" s="14">
        <f t="shared" si="3"/>
        <v>-4979544.5077758059</v>
      </c>
    </row>
    <row r="97" spans="1:23" ht="15" customHeight="1" x14ac:dyDescent="0.25">
      <c r="B97" s="13">
        <v>325</v>
      </c>
      <c r="C97" s="3">
        <v>44287.356724537036</v>
      </c>
      <c r="D97" s="4">
        <v>14277013.252037892</v>
      </c>
      <c r="E97" s="5">
        <v>2990</v>
      </c>
      <c r="F97" s="4">
        <v>1606111.0188549603</v>
      </c>
      <c r="G97" s="5">
        <v>323</v>
      </c>
      <c r="H97" s="4">
        <v>237314.55687566695</v>
      </c>
      <c r="I97" s="5">
        <v>51</v>
      </c>
      <c r="J97" s="4">
        <v>21188.799721041691</v>
      </c>
      <c r="K97" s="5">
        <v>5</v>
      </c>
      <c r="L97" s="4">
        <v>0</v>
      </c>
      <c r="M97" s="5">
        <v>0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23.726128473320315</v>
      </c>
      <c r="S97" s="6">
        <v>22.258064270019499</v>
      </c>
      <c r="U97" s="10">
        <f t="shared" si="2"/>
        <v>16141627.627489561</v>
      </c>
      <c r="W97" s="14">
        <f t="shared" si="3"/>
        <v>3881611.5355638303</v>
      </c>
    </row>
    <row r="98" spans="1:23" ht="15" customHeight="1" x14ac:dyDescent="0.25">
      <c r="B98" s="13">
        <v>330</v>
      </c>
      <c r="C98" s="3">
        <v>44287.356782407405</v>
      </c>
      <c r="D98" s="4">
        <v>7271996.0642615091</v>
      </c>
      <c r="E98" s="5">
        <v>1358</v>
      </c>
      <c r="F98" s="4">
        <v>1517118.0600265851</v>
      </c>
      <c r="G98" s="5">
        <v>314</v>
      </c>
      <c r="H98" s="4">
        <v>186461.4375451669</v>
      </c>
      <c r="I98" s="5">
        <v>40</v>
      </c>
      <c r="J98" s="4">
        <v>16951.039776833353</v>
      </c>
      <c r="K98" s="5">
        <v>4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23.726128473320315</v>
      </c>
      <c r="S98" s="6">
        <v>22.258064270019499</v>
      </c>
      <c r="U98" s="10">
        <f t="shared" si="2"/>
        <v>8992526.6016100943</v>
      </c>
      <c r="W98" s="14">
        <f t="shared" si="3"/>
        <v>-3267489.4903156366</v>
      </c>
    </row>
    <row r="99" spans="1:23" ht="15" customHeight="1" x14ac:dyDescent="0.25">
      <c r="B99" s="13">
        <v>335</v>
      </c>
      <c r="C99" s="3">
        <v>44287.356840277775</v>
      </c>
      <c r="D99" s="4">
        <v>15455110.516527811</v>
      </c>
      <c r="E99" s="5">
        <v>3275</v>
      </c>
      <c r="F99" s="4">
        <v>1576446.6992455018</v>
      </c>
      <c r="G99" s="5">
        <v>323</v>
      </c>
      <c r="H99" s="4">
        <v>207650.2372662086</v>
      </c>
      <c r="I99" s="5">
        <v>39</v>
      </c>
      <c r="J99" s="4">
        <v>42377.599442083381</v>
      </c>
      <c r="K99" s="5">
        <v>8</v>
      </c>
      <c r="L99" s="4">
        <v>8475.5198884166766</v>
      </c>
      <c r="M99" s="5">
        <v>2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23.726128473320315</v>
      </c>
      <c r="S99" s="6">
        <v>22.258064270019499</v>
      </c>
      <c r="U99" s="10">
        <f t="shared" si="2"/>
        <v>17290060.572370023</v>
      </c>
      <c r="W99" s="14">
        <f t="shared" si="3"/>
        <v>5030044.4804442916</v>
      </c>
    </row>
    <row r="100" spans="1:23" ht="15" customHeight="1" x14ac:dyDescent="0.25">
      <c r="B100" s="13">
        <v>340</v>
      </c>
      <c r="C100" s="3">
        <v>44287.356898148151</v>
      </c>
      <c r="D100" s="4">
        <v>14569418.688188268</v>
      </c>
      <c r="E100" s="5">
        <v>2976</v>
      </c>
      <c r="F100" s="4">
        <v>1957845.0942242523</v>
      </c>
      <c r="G100" s="5">
        <v>400</v>
      </c>
      <c r="H100" s="4">
        <v>262741.11654091702</v>
      </c>
      <c r="I100" s="5">
        <v>55</v>
      </c>
      <c r="J100" s="4">
        <v>29664.319609458369</v>
      </c>
      <c r="K100" s="5">
        <v>6</v>
      </c>
      <c r="L100" s="4">
        <v>4237.7599442083383</v>
      </c>
      <c r="M100" s="5">
        <v>1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23.726128473320315</v>
      </c>
      <c r="S100" s="6">
        <v>22.419353485107401</v>
      </c>
      <c r="U100" s="10">
        <f t="shared" si="2"/>
        <v>16823906.978507105</v>
      </c>
      <c r="W100" s="14">
        <f t="shared" si="3"/>
        <v>4563890.8865813743</v>
      </c>
    </row>
    <row r="101" spans="1:23" ht="15" customHeight="1" x14ac:dyDescent="0.25">
      <c r="B101" s="13">
        <v>345</v>
      </c>
      <c r="C101" s="3">
        <v>44287.356956018521</v>
      </c>
      <c r="D101" s="4">
        <v>7449981.9819182586</v>
      </c>
      <c r="E101" s="5">
        <v>1420</v>
      </c>
      <c r="F101" s="4">
        <v>1432362.8611424186</v>
      </c>
      <c r="G101" s="5">
        <v>290</v>
      </c>
      <c r="H101" s="4">
        <v>203412.47732200025</v>
      </c>
      <c r="I101" s="5">
        <v>38</v>
      </c>
      <c r="J101" s="4">
        <v>42377.599442083381</v>
      </c>
      <c r="K101" s="5">
        <v>10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23.726128473320315</v>
      </c>
      <c r="S101" s="6">
        <v>22.419353485107401</v>
      </c>
      <c r="U101" s="10">
        <f t="shared" si="2"/>
        <v>9128134.9198247623</v>
      </c>
      <c r="W101" s="14">
        <f t="shared" si="3"/>
        <v>-3131881.1721009687</v>
      </c>
    </row>
    <row r="102" spans="1:23" ht="15" customHeight="1" x14ac:dyDescent="0.25">
      <c r="B102" s="13">
        <v>350</v>
      </c>
      <c r="C102" s="3">
        <v>44287.35701388889</v>
      </c>
      <c r="D102" s="4">
        <v>6928737.5087806331</v>
      </c>
      <c r="E102" s="5">
        <v>1293</v>
      </c>
      <c r="F102" s="4">
        <v>1449313.9009192518</v>
      </c>
      <c r="G102" s="5">
        <v>286</v>
      </c>
      <c r="H102" s="4">
        <v>237314.55687566695</v>
      </c>
      <c r="I102" s="5">
        <v>49</v>
      </c>
      <c r="J102" s="4">
        <v>29664.319609458369</v>
      </c>
      <c r="K102" s="5">
        <v>7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23.726128473320315</v>
      </c>
      <c r="S102" s="6">
        <v>22.419353485107401</v>
      </c>
      <c r="U102" s="10">
        <f t="shared" si="2"/>
        <v>8645030.2861850094</v>
      </c>
      <c r="W102" s="14">
        <f t="shared" si="3"/>
        <v>-3614985.8057407215</v>
      </c>
    </row>
    <row r="103" spans="1:23" ht="15" customHeight="1" x14ac:dyDescent="0.25">
      <c r="B103" s="13">
        <v>355</v>
      </c>
      <c r="C103" s="3">
        <v>44287.357071759259</v>
      </c>
      <c r="D103" s="4">
        <v>6504961.5143597992</v>
      </c>
      <c r="E103" s="5">
        <v>1229</v>
      </c>
      <c r="F103" s="4">
        <v>1296754.5429277516</v>
      </c>
      <c r="G103" s="5">
        <v>264</v>
      </c>
      <c r="H103" s="4">
        <v>177985.91765675024</v>
      </c>
      <c r="I103" s="5">
        <v>35</v>
      </c>
      <c r="J103" s="4">
        <v>29664.319609458369</v>
      </c>
      <c r="K103" s="5">
        <v>7</v>
      </c>
      <c r="L103" s="4">
        <v>0</v>
      </c>
      <c r="M103" s="5">
        <v>0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23.726128473320315</v>
      </c>
      <c r="S103" s="6">
        <v>22.419353485107401</v>
      </c>
      <c r="U103" s="10">
        <f t="shared" si="2"/>
        <v>8009366.2945537595</v>
      </c>
      <c r="W103" s="14">
        <f t="shared" si="3"/>
        <v>-4250649.7973719714</v>
      </c>
    </row>
    <row r="104" spans="1:23" ht="15" customHeight="1" x14ac:dyDescent="0.25">
      <c r="A104" s="13">
        <v>6</v>
      </c>
      <c r="B104" s="13">
        <v>360</v>
      </c>
      <c r="C104" s="3">
        <v>44287.357129629629</v>
      </c>
      <c r="D104" s="4">
        <v>10780861.298066013</v>
      </c>
      <c r="E104" s="5">
        <v>2139</v>
      </c>
      <c r="F104" s="4">
        <v>1716292.7774043772</v>
      </c>
      <c r="G104" s="5">
        <v>343</v>
      </c>
      <c r="H104" s="4">
        <v>262741.11654091702</v>
      </c>
      <c r="I104" s="5">
        <v>56</v>
      </c>
      <c r="J104" s="4">
        <v>25426.559665250032</v>
      </c>
      <c r="K104" s="5">
        <v>6</v>
      </c>
      <c r="L104" s="4">
        <v>0</v>
      </c>
      <c r="M104" s="5">
        <v>0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23.726128473320315</v>
      </c>
      <c r="S104" s="6">
        <v>22.419353485107401</v>
      </c>
      <c r="U104" s="10">
        <f t="shared" si="2"/>
        <v>12785321.751676556</v>
      </c>
      <c r="W104" s="14">
        <f t="shared" si="3"/>
        <v>525305.65975082479</v>
      </c>
    </row>
    <row r="105" spans="1:23" ht="15" customHeight="1" x14ac:dyDescent="0.25">
      <c r="B105" s="13">
        <v>365</v>
      </c>
      <c r="C105" s="3">
        <v>44287.357187499998</v>
      </c>
      <c r="D105" s="4">
        <v>13611684.940797182</v>
      </c>
      <c r="E105" s="5">
        <v>2797</v>
      </c>
      <c r="F105" s="4">
        <v>1758670.3768464606</v>
      </c>
      <c r="G105" s="5">
        <v>364</v>
      </c>
      <c r="H105" s="4">
        <v>216125.75715462526</v>
      </c>
      <c r="I105" s="5">
        <v>45</v>
      </c>
      <c r="J105" s="4">
        <v>25426.559665250032</v>
      </c>
      <c r="K105" s="5">
        <v>6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23.726128473320315</v>
      </c>
      <c r="S105" s="6">
        <v>22.419353485107401</v>
      </c>
      <c r="U105" s="10">
        <f t="shared" si="2"/>
        <v>15611907.634463517</v>
      </c>
      <c r="W105" s="14">
        <f t="shared" si="3"/>
        <v>3351891.5425377861</v>
      </c>
    </row>
    <row r="106" spans="1:23" ht="15" customHeight="1" x14ac:dyDescent="0.25">
      <c r="B106" s="13">
        <v>370</v>
      </c>
      <c r="C106" s="3">
        <v>44287.357245370367</v>
      </c>
      <c r="D106" s="4">
        <v>13671013.580016101</v>
      </c>
      <c r="E106" s="5">
        <v>2818</v>
      </c>
      <c r="F106" s="4">
        <v>1729006.0572370021</v>
      </c>
      <c r="G106" s="5">
        <v>363</v>
      </c>
      <c r="H106" s="4">
        <v>190699.19748937522</v>
      </c>
      <c r="I106" s="5">
        <v>42</v>
      </c>
      <c r="J106" s="4">
        <v>12713.279832625016</v>
      </c>
      <c r="K106" s="5">
        <v>3</v>
      </c>
      <c r="L106" s="4">
        <v>0</v>
      </c>
      <c r="M106" s="5">
        <v>0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23.726128473320315</v>
      </c>
      <c r="S106" s="6">
        <v>22.580646514892599</v>
      </c>
      <c r="U106" s="10">
        <f t="shared" si="2"/>
        <v>15603432.114575103</v>
      </c>
      <c r="W106" s="14">
        <f t="shared" si="3"/>
        <v>3343416.022649372</v>
      </c>
    </row>
    <row r="107" spans="1:23" ht="15" customHeight="1" x14ac:dyDescent="0.25">
      <c r="B107" s="13">
        <v>375</v>
      </c>
      <c r="C107" s="3">
        <v>44287.357303240744</v>
      </c>
      <c r="D107" s="4">
        <v>9284932.0377604682</v>
      </c>
      <c r="E107" s="5">
        <v>1818</v>
      </c>
      <c r="F107" s="4">
        <v>1580684.4591897102</v>
      </c>
      <c r="G107" s="5">
        <v>326</v>
      </c>
      <c r="H107" s="4">
        <v>199174.71737779194</v>
      </c>
      <c r="I107" s="5">
        <v>43</v>
      </c>
      <c r="J107" s="4">
        <v>16951.039776833353</v>
      </c>
      <c r="K107" s="5">
        <v>3</v>
      </c>
      <c r="L107" s="4">
        <v>4237.7599442083383</v>
      </c>
      <c r="M107" s="5">
        <v>1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23.726128473320315</v>
      </c>
      <c r="S107" s="6">
        <v>22.580646514892599</v>
      </c>
      <c r="U107" s="10">
        <f t="shared" si="2"/>
        <v>11085980.014049012</v>
      </c>
      <c r="W107" s="14">
        <f t="shared" si="3"/>
        <v>-1174036.0778767187</v>
      </c>
    </row>
    <row r="108" spans="1:23" ht="15" customHeight="1" x14ac:dyDescent="0.25">
      <c r="B108" s="13">
        <v>380</v>
      </c>
      <c r="C108" s="3">
        <v>44287.357361111113</v>
      </c>
      <c r="D108" s="4">
        <v>7797478.2973433426</v>
      </c>
      <c r="E108" s="5">
        <v>1481</v>
      </c>
      <c r="F108" s="4">
        <v>1521355.8199707936</v>
      </c>
      <c r="G108" s="5">
        <v>319</v>
      </c>
      <c r="H108" s="4">
        <v>169510.39776833353</v>
      </c>
      <c r="I108" s="5">
        <v>34</v>
      </c>
      <c r="J108" s="4">
        <v>25426.559665250032</v>
      </c>
      <c r="K108" s="5">
        <v>5</v>
      </c>
      <c r="L108" s="4">
        <v>4237.7599442083383</v>
      </c>
      <c r="M108" s="5">
        <v>1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23.726128473320315</v>
      </c>
      <c r="S108" s="6">
        <v>22.580646514892599</v>
      </c>
      <c r="U108" s="10">
        <f t="shared" si="2"/>
        <v>9518008.8346919268</v>
      </c>
      <c r="W108" s="14">
        <f t="shared" si="3"/>
        <v>-2742007.2572338041</v>
      </c>
    </row>
    <row r="109" spans="1:23" ht="15" customHeight="1" x14ac:dyDescent="0.25">
      <c r="B109" s="13">
        <v>385</v>
      </c>
      <c r="C109" s="3">
        <v>44287.357418981483</v>
      </c>
      <c r="D109" s="4">
        <v>7449981.9819182586</v>
      </c>
      <c r="E109" s="5">
        <v>1436</v>
      </c>
      <c r="F109" s="4">
        <v>1364558.7020350848</v>
      </c>
      <c r="G109" s="5">
        <v>281</v>
      </c>
      <c r="H109" s="4">
        <v>173748.15771254187</v>
      </c>
      <c r="I109" s="5">
        <v>33</v>
      </c>
      <c r="J109" s="4">
        <v>33902.079553666706</v>
      </c>
      <c r="K109" s="5">
        <v>7</v>
      </c>
      <c r="L109" s="4">
        <v>4237.7599442083383</v>
      </c>
      <c r="M109" s="5">
        <v>1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23.726128473320315</v>
      </c>
      <c r="S109" s="6">
        <v>22.580646514892599</v>
      </c>
      <c r="U109" s="10">
        <f t="shared" si="2"/>
        <v>9026428.6811637599</v>
      </c>
      <c r="W109" s="14">
        <f t="shared" si="3"/>
        <v>-3233587.410761971</v>
      </c>
    </row>
    <row r="110" spans="1:23" ht="15" customHeight="1" x14ac:dyDescent="0.25">
      <c r="B110" s="13">
        <v>390</v>
      </c>
      <c r="C110" s="3">
        <v>44287.357476851852</v>
      </c>
      <c r="D110" s="4">
        <v>7123674.4662142172</v>
      </c>
      <c r="E110" s="5">
        <v>1372</v>
      </c>
      <c r="F110" s="4">
        <v>1309467.8227603764</v>
      </c>
      <c r="G110" s="5">
        <v>260</v>
      </c>
      <c r="H110" s="4">
        <v>207650.2372662086</v>
      </c>
      <c r="I110" s="5">
        <v>43</v>
      </c>
      <c r="J110" s="4">
        <v>25426.559665250032</v>
      </c>
      <c r="K110" s="5">
        <v>6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23.726128473320315</v>
      </c>
      <c r="S110" s="6">
        <v>22.419353485107401</v>
      </c>
      <c r="U110" s="10">
        <f t="shared" si="2"/>
        <v>8666219.085906053</v>
      </c>
      <c r="W110" s="14">
        <f t="shared" si="3"/>
        <v>-3593797.006019678</v>
      </c>
    </row>
    <row r="111" spans="1:23" ht="15" customHeight="1" x14ac:dyDescent="0.25">
      <c r="B111" s="13">
        <v>395</v>
      </c>
      <c r="C111" s="3">
        <v>44287.357534722221</v>
      </c>
      <c r="D111" s="4">
        <v>8106834.7732705511</v>
      </c>
      <c r="E111" s="5">
        <v>1587</v>
      </c>
      <c r="F111" s="4">
        <v>1381509.7418119183</v>
      </c>
      <c r="G111" s="5">
        <v>282</v>
      </c>
      <c r="H111" s="4">
        <v>186461.4375451669</v>
      </c>
      <c r="I111" s="5">
        <v>41</v>
      </c>
      <c r="J111" s="4">
        <v>12713.279832625016</v>
      </c>
      <c r="K111" s="5">
        <v>3</v>
      </c>
      <c r="L111" s="4">
        <v>0</v>
      </c>
      <c r="M111" s="5">
        <v>0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23.726128473320315</v>
      </c>
      <c r="S111" s="6">
        <v>22.419353485107401</v>
      </c>
      <c r="U111" s="10">
        <f t="shared" si="2"/>
        <v>9687519.2324602623</v>
      </c>
      <c r="W111" s="14">
        <f t="shared" si="3"/>
        <v>-2572496.8594654687</v>
      </c>
    </row>
    <row r="112" spans="1:23" ht="15" customHeight="1" x14ac:dyDescent="0.25">
      <c r="B112" s="13">
        <v>400</v>
      </c>
      <c r="C112" s="3">
        <v>44287.357592592591</v>
      </c>
      <c r="D112" s="4">
        <v>10407938.422975678</v>
      </c>
      <c r="E112" s="5">
        <v>2089</v>
      </c>
      <c r="F112" s="4">
        <v>1555257.8995244603</v>
      </c>
      <c r="G112" s="5">
        <v>324</v>
      </c>
      <c r="H112" s="4">
        <v>182223.67760095856</v>
      </c>
      <c r="I112" s="5">
        <v>39</v>
      </c>
      <c r="J112" s="4">
        <v>16951.039776833353</v>
      </c>
      <c r="K112" s="5">
        <v>4</v>
      </c>
      <c r="L112" s="4">
        <v>0</v>
      </c>
      <c r="M112" s="5">
        <v>0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23.726128473320315</v>
      </c>
      <c r="S112" s="6">
        <v>22.419353485107401</v>
      </c>
      <c r="U112" s="10">
        <f t="shared" si="2"/>
        <v>12162371.039877931</v>
      </c>
      <c r="W112" s="14">
        <f t="shared" si="3"/>
        <v>-97645.052047800273</v>
      </c>
    </row>
    <row r="113" spans="1:23" ht="15" customHeight="1" x14ac:dyDescent="0.25">
      <c r="B113" s="13">
        <v>405</v>
      </c>
      <c r="C113" s="3">
        <v>44287.35765046296</v>
      </c>
      <c r="D113" s="4">
        <v>10607113.140353471</v>
      </c>
      <c r="E113" s="5">
        <v>2163</v>
      </c>
      <c r="F113" s="4">
        <v>1440838.3810308352</v>
      </c>
      <c r="G113" s="5">
        <v>309</v>
      </c>
      <c r="H113" s="4">
        <v>131370.55827045851</v>
      </c>
      <c r="I113" s="5">
        <v>28</v>
      </c>
      <c r="J113" s="4">
        <v>12713.279832625016</v>
      </c>
      <c r="K113" s="5">
        <v>3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23.726128473320315</v>
      </c>
      <c r="S113" s="6">
        <v>22.580646514892599</v>
      </c>
      <c r="U113" s="10">
        <f t="shared" si="2"/>
        <v>12192035.35948739</v>
      </c>
      <c r="W113" s="14">
        <f t="shared" si="3"/>
        <v>-67980.732438340783</v>
      </c>
    </row>
    <row r="114" spans="1:23" ht="15" customHeight="1" x14ac:dyDescent="0.25">
      <c r="B114" s="13">
        <v>410</v>
      </c>
      <c r="C114" s="3">
        <v>44287.357708333337</v>
      </c>
      <c r="D114" s="4">
        <v>8089883.7334937183</v>
      </c>
      <c r="E114" s="5">
        <v>1585</v>
      </c>
      <c r="F114" s="4">
        <v>1373034.2219235017</v>
      </c>
      <c r="G114" s="5">
        <v>281</v>
      </c>
      <c r="H114" s="4">
        <v>182223.67760095856</v>
      </c>
      <c r="I114" s="5">
        <v>37</v>
      </c>
      <c r="J114" s="4">
        <v>25426.559665250032</v>
      </c>
      <c r="K114" s="5">
        <v>6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23.726128473320315</v>
      </c>
      <c r="S114" s="6">
        <v>22.580646514892599</v>
      </c>
      <c r="U114" s="10">
        <f t="shared" si="2"/>
        <v>9670568.1926834285</v>
      </c>
      <c r="W114" s="14">
        <f t="shared" si="3"/>
        <v>-2589447.8992423024</v>
      </c>
    </row>
    <row r="115" spans="1:23" ht="15" customHeight="1" x14ac:dyDescent="0.25">
      <c r="B115" s="13">
        <v>415</v>
      </c>
      <c r="C115" s="3">
        <v>44287.357766203706</v>
      </c>
      <c r="D115" s="4">
        <v>8962862.2820006367</v>
      </c>
      <c r="E115" s="5">
        <v>1755</v>
      </c>
      <c r="F115" s="4">
        <v>1525593.5799150018</v>
      </c>
      <c r="G115" s="5">
        <v>309</v>
      </c>
      <c r="H115" s="4">
        <v>216125.75715462526</v>
      </c>
      <c r="I115" s="5">
        <v>38</v>
      </c>
      <c r="J115" s="4">
        <v>55090.879274708401</v>
      </c>
      <c r="K115" s="5">
        <v>13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23.726128473320315</v>
      </c>
      <c r="S115" s="6">
        <v>22.419353485107401</v>
      </c>
      <c r="U115" s="10">
        <f t="shared" si="2"/>
        <v>10759672.498344973</v>
      </c>
      <c r="W115" s="14">
        <f t="shared" si="3"/>
        <v>-1500343.5935807582</v>
      </c>
    </row>
    <row r="116" spans="1:23" ht="15" customHeight="1" x14ac:dyDescent="0.25">
      <c r="A116" s="13">
        <v>7</v>
      </c>
      <c r="B116" s="13">
        <v>420</v>
      </c>
      <c r="C116" s="3">
        <v>44287.357824074075</v>
      </c>
      <c r="D116" s="4">
        <v>12836174.871007057</v>
      </c>
      <c r="E116" s="5">
        <v>2623</v>
      </c>
      <c r="F116" s="4">
        <v>1720530.5373485854</v>
      </c>
      <c r="G116" s="5">
        <v>359</v>
      </c>
      <c r="H116" s="4">
        <v>199174.71737779194</v>
      </c>
      <c r="I116" s="5">
        <v>40</v>
      </c>
      <c r="J116" s="4">
        <v>29664.319609458369</v>
      </c>
      <c r="K116" s="5">
        <v>7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23.726128473320315</v>
      </c>
      <c r="S116" s="6">
        <v>22.580646514892599</v>
      </c>
      <c r="U116" s="10">
        <f t="shared" si="2"/>
        <v>14785544.445342891</v>
      </c>
      <c r="W116" s="14">
        <f t="shared" si="3"/>
        <v>2525528.35341716</v>
      </c>
    </row>
    <row r="117" spans="1:23" ht="15" customHeight="1" x14ac:dyDescent="0.25">
      <c r="B117" s="13">
        <v>425</v>
      </c>
      <c r="C117" s="3">
        <v>44287.357881944445</v>
      </c>
      <c r="D117" s="4">
        <v>14849110.844506018</v>
      </c>
      <c r="E117" s="5">
        <v>3091</v>
      </c>
      <c r="F117" s="4">
        <v>1750194.8569580438</v>
      </c>
      <c r="G117" s="5">
        <v>380</v>
      </c>
      <c r="H117" s="4">
        <v>139846.07815887517</v>
      </c>
      <c r="I117" s="5">
        <v>31</v>
      </c>
      <c r="J117" s="4">
        <v>8475.5198884166766</v>
      </c>
      <c r="K117" s="5">
        <v>2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23.726128473320315</v>
      </c>
      <c r="S117" s="6">
        <v>22.580646514892599</v>
      </c>
      <c r="U117" s="10">
        <f t="shared" si="2"/>
        <v>16747627.299511353</v>
      </c>
      <c r="W117" s="14">
        <f t="shared" si="3"/>
        <v>4487611.2075856216</v>
      </c>
    </row>
    <row r="118" spans="1:23" ht="15" customHeight="1" x14ac:dyDescent="0.25">
      <c r="B118" s="13">
        <v>430</v>
      </c>
      <c r="C118" s="3">
        <v>44287.357939814814</v>
      </c>
      <c r="D118" s="4">
        <v>11581797.927521389</v>
      </c>
      <c r="E118" s="5">
        <v>2344</v>
      </c>
      <c r="F118" s="4">
        <v>1648488.6182970437</v>
      </c>
      <c r="G118" s="5">
        <v>342</v>
      </c>
      <c r="H118" s="4">
        <v>199174.71737779194</v>
      </c>
      <c r="I118" s="5">
        <v>46</v>
      </c>
      <c r="J118" s="4">
        <v>4237.7599442083383</v>
      </c>
      <c r="K118" s="5">
        <v>1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23.726128473320315</v>
      </c>
      <c r="S118" s="6">
        <v>22.580646514892599</v>
      </c>
      <c r="U118" s="10">
        <f t="shared" si="2"/>
        <v>13433699.023140432</v>
      </c>
      <c r="W118" s="14">
        <f t="shared" si="3"/>
        <v>1173682.9312147014</v>
      </c>
    </row>
    <row r="119" spans="1:23" ht="15" customHeight="1" x14ac:dyDescent="0.25">
      <c r="B119" s="13">
        <v>435</v>
      </c>
      <c r="C119" s="3">
        <v>44287.357997685183</v>
      </c>
      <c r="D119" s="4">
        <v>13056538.388105892</v>
      </c>
      <c r="E119" s="5">
        <v>2738</v>
      </c>
      <c r="F119" s="4">
        <v>1453551.66086346</v>
      </c>
      <c r="G119" s="5">
        <v>312</v>
      </c>
      <c r="H119" s="4">
        <v>131370.55827045851</v>
      </c>
      <c r="I119" s="5">
        <v>30</v>
      </c>
      <c r="J119" s="4">
        <v>4237.7599442083383</v>
      </c>
      <c r="K119" s="5">
        <v>1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23.726128473320315</v>
      </c>
      <c r="S119" s="6">
        <v>22.580646514892599</v>
      </c>
      <c r="U119" s="10">
        <f t="shared" si="2"/>
        <v>14645698.367184017</v>
      </c>
      <c r="W119" s="14">
        <f t="shared" si="3"/>
        <v>2385682.2752582859</v>
      </c>
    </row>
    <row r="120" spans="1:23" ht="15" customHeight="1" x14ac:dyDescent="0.25">
      <c r="B120" s="13">
        <v>440</v>
      </c>
      <c r="C120" s="3">
        <v>44287.358055555553</v>
      </c>
      <c r="D120" s="4">
        <v>14332104.131312601</v>
      </c>
      <c r="E120" s="5">
        <v>2958</v>
      </c>
      <c r="F120" s="4">
        <v>1796810.2163443356</v>
      </c>
      <c r="G120" s="5">
        <v>388</v>
      </c>
      <c r="H120" s="4">
        <v>152559.3579915002</v>
      </c>
      <c r="I120" s="5">
        <v>30</v>
      </c>
      <c r="J120" s="4">
        <v>25426.559665250032</v>
      </c>
      <c r="K120" s="5">
        <v>6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23.726128473320315</v>
      </c>
      <c r="S120" s="6">
        <v>22.580646514892599</v>
      </c>
      <c r="U120" s="10">
        <f t="shared" si="2"/>
        <v>16306900.265313687</v>
      </c>
      <c r="W120" s="14">
        <f t="shared" si="3"/>
        <v>4046884.1733879559</v>
      </c>
    </row>
    <row r="121" spans="1:23" ht="15" customHeight="1" x14ac:dyDescent="0.25">
      <c r="B121" s="13">
        <v>445</v>
      </c>
      <c r="C121" s="3">
        <v>44287.358113425929</v>
      </c>
      <c r="D121" s="4">
        <v>11242777.131984722</v>
      </c>
      <c r="E121" s="5">
        <v>2275</v>
      </c>
      <c r="F121" s="4">
        <v>1601873.2589107521</v>
      </c>
      <c r="G121" s="5">
        <v>330</v>
      </c>
      <c r="H121" s="4">
        <v>203412.47732200025</v>
      </c>
      <c r="I121" s="5">
        <v>47</v>
      </c>
      <c r="J121" s="4">
        <v>4237.7599442083383</v>
      </c>
      <c r="K121" s="5">
        <v>1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23.726128473320315</v>
      </c>
      <c r="S121" s="6">
        <v>22.580646514892599</v>
      </c>
      <c r="U121" s="10">
        <f t="shared" si="2"/>
        <v>13052300.628161684</v>
      </c>
      <c r="W121" s="14">
        <f t="shared" si="3"/>
        <v>792284.53623595275</v>
      </c>
    </row>
    <row r="122" spans="1:23" ht="15" customHeight="1" x14ac:dyDescent="0.25">
      <c r="B122" s="13">
        <v>450</v>
      </c>
      <c r="C122" s="3">
        <v>44287.358171296299</v>
      </c>
      <c r="D122" s="4">
        <v>11230063.852152096</v>
      </c>
      <c r="E122" s="5">
        <v>2265</v>
      </c>
      <c r="F122" s="4">
        <v>1631537.5785202102</v>
      </c>
      <c r="G122" s="5">
        <v>339</v>
      </c>
      <c r="H122" s="4">
        <v>194936.95743358356</v>
      </c>
      <c r="I122" s="5">
        <v>44</v>
      </c>
      <c r="J122" s="4">
        <v>8475.5198884166766</v>
      </c>
      <c r="K122" s="5">
        <v>2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23.726128473320315</v>
      </c>
      <c r="S122" s="6">
        <v>22.580646514892599</v>
      </c>
      <c r="U122" s="10">
        <f t="shared" si="2"/>
        <v>13065013.907994306</v>
      </c>
      <c r="W122" s="14">
        <f t="shared" si="3"/>
        <v>804997.81606857479</v>
      </c>
    </row>
    <row r="123" spans="1:23" ht="15" customHeight="1" x14ac:dyDescent="0.25">
      <c r="B123" s="13">
        <v>455</v>
      </c>
      <c r="C123" s="3">
        <v>44287.358229166668</v>
      </c>
      <c r="D123" s="4">
        <v>7089772.3866605507</v>
      </c>
      <c r="E123" s="5">
        <v>1357</v>
      </c>
      <c r="F123" s="4">
        <v>1339132.1423698349</v>
      </c>
      <c r="G123" s="5">
        <v>262</v>
      </c>
      <c r="H123" s="4">
        <v>228839.03698725029</v>
      </c>
      <c r="I123" s="5">
        <v>46</v>
      </c>
      <c r="J123" s="4">
        <v>33902.079553666706</v>
      </c>
      <c r="K123" s="5">
        <v>8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23.726128473320315</v>
      </c>
      <c r="S123" s="6">
        <v>22.580646514892599</v>
      </c>
      <c r="U123" s="10">
        <f t="shared" si="2"/>
        <v>8691645.6455713045</v>
      </c>
      <c r="W123" s="14">
        <f t="shared" si="3"/>
        <v>-3568370.4463544264</v>
      </c>
    </row>
    <row r="124" spans="1:23" ht="15" customHeight="1" x14ac:dyDescent="0.25">
      <c r="B124" s="13">
        <v>460</v>
      </c>
      <c r="C124" s="3">
        <v>44287.358287037037</v>
      </c>
      <c r="D124" s="4">
        <v>37927951.500664629</v>
      </c>
      <c r="E124" s="5">
        <v>8337</v>
      </c>
      <c r="F124" s="4">
        <v>2597746.8457997115</v>
      </c>
      <c r="G124" s="5">
        <v>559</v>
      </c>
      <c r="H124" s="4">
        <v>228839.03698725029</v>
      </c>
      <c r="I124" s="5">
        <v>47</v>
      </c>
      <c r="J124" s="4">
        <v>29664.319609458369</v>
      </c>
      <c r="K124" s="5">
        <v>7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23.726128473320315</v>
      </c>
      <c r="S124" s="6">
        <v>22.580646514892599</v>
      </c>
      <c r="U124" s="10">
        <f t="shared" si="2"/>
        <v>40784201.703061052</v>
      </c>
      <c r="W124" s="14">
        <f t="shared" si="3"/>
        <v>28524185.611135319</v>
      </c>
    </row>
    <row r="125" spans="1:23" ht="15" customHeight="1" x14ac:dyDescent="0.25">
      <c r="B125" s="13">
        <v>465</v>
      </c>
      <c r="C125" s="3">
        <v>44287.358344907407</v>
      </c>
      <c r="D125" s="4">
        <v>29113410.816711284</v>
      </c>
      <c r="E125" s="5">
        <v>6325</v>
      </c>
      <c r="F125" s="4">
        <v>2309579.1695935442</v>
      </c>
      <c r="G125" s="5">
        <v>499</v>
      </c>
      <c r="H125" s="4">
        <v>194936.95743358356</v>
      </c>
      <c r="I125" s="5">
        <v>40</v>
      </c>
      <c r="J125" s="4">
        <v>25426.559665250032</v>
      </c>
      <c r="K125" s="5">
        <v>5</v>
      </c>
      <c r="L125" s="4">
        <v>4237.7599442083383</v>
      </c>
      <c r="M125" s="5">
        <v>1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23.726128473320315</v>
      </c>
      <c r="S125" s="6">
        <v>22.580646514892599</v>
      </c>
      <c r="U125" s="10">
        <f t="shared" si="2"/>
        <v>31647591.263347872</v>
      </c>
      <c r="W125" s="14">
        <f t="shared" si="3"/>
        <v>19387575.171422139</v>
      </c>
    </row>
    <row r="126" spans="1:23" ht="15" customHeight="1" x14ac:dyDescent="0.25">
      <c r="B126" s="13">
        <v>470</v>
      </c>
      <c r="C126" s="3">
        <v>44287.358402777776</v>
      </c>
      <c r="D126" s="4">
        <v>10060442.107550597</v>
      </c>
      <c r="E126" s="5">
        <v>2060</v>
      </c>
      <c r="F126" s="4">
        <v>1330656.6224814183</v>
      </c>
      <c r="G126" s="5">
        <v>276</v>
      </c>
      <c r="H126" s="4">
        <v>161034.87787991686</v>
      </c>
      <c r="I126" s="5">
        <v>36</v>
      </c>
      <c r="J126" s="4">
        <v>8475.5198884166766</v>
      </c>
      <c r="K126" s="5">
        <v>2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23.726128473320315</v>
      </c>
      <c r="S126" s="6">
        <v>22.580646514892599</v>
      </c>
      <c r="U126" s="10">
        <f t="shared" si="2"/>
        <v>11560609.127800349</v>
      </c>
      <c r="W126" s="14">
        <f t="shared" si="3"/>
        <v>-699406.96412538178</v>
      </c>
    </row>
    <row r="127" spans="1:23" ht="15" customHeight="1" x14ac:dyDescent="0.25">
      <c r="B127" s="13">
        <v>475</v>
      </c>
      <c r="C127" s="3">
        <v>44287.358460648145</v>
      </c>
      <c r="D127" s="4">
        <v>12064902.56116114</v>
      </c>
      <c r="E127" s="5">
        <v>2464</v>
      </c>
      <c r="F127" s="4">
        <v>1623062.0586317936</v>
      </c>
      <c r="G127" s="5">
        <v>340</v>
      </c>
      <c r="H127" s="4">
        <v>182223.67760095856</v>
      </c>
      <c r="I127" s="5">
        <v>39</v>
      </c>
      <c r="J127" s="4">
        <v>16951.039776833353</v>
      </c>
      <c r="K127" s="5">
        <v>4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23.726128473320315</v>
      </c>
      <c r="S127" s="6">
        <v>22.580646514892599</v>
      </c>
      <c r="U127" s="10">
        <f t="shared" si="2"/>
        <v>13887139.337170728</v>
      </c>
      <c r="W127" s="14">
        <f t="shared" si="3"/>
        <v>1627123.2452449966</v>
      </c>
    </row>
    <row r="128" spans="1:23" ht="15" customHeight="1" x14ac:dyDescent="0.25">
      <c r="A128" s="13">
        <v>8</v>
      </c>
      <c r="B128" s="13">
        <v>480</v>
      </c>
      <c r="C128" s="3">
        <v>44287.358518518522</v>
      </c>
      <c r="D128" s="4">
        <v>8585701.6469660942</v>
      </c>
      <c r="E128" s="5">
        <v>1684</v>
      </c>
      <c r="F128" s="4">
        <v>1449313.9009192518</v>
      </c>
      <c r="G128" s="5">
        <v>301</v>
      </c>
      <c r="H128" s="4">
        <v>173748.15771254187</v>
      </c>
      <c r="I128" s="5">
        <v>38</v>
      </c>
      <c r="J128" s="4">
        <v>12713.279832625016</v>
      </c>
      <c r="K128" s="5">
        <v>3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23.726128473320315</v>
      </c>
      <c r="S128" s="6">
        <v>22.580646514892599</v>
      </c>
      <c r="U128" s="10">
        <f t="shared" si="2"/>
        <v>10221476.985430513</v>
      </c>
      <c r="W128" s="14">
        <f t="shared" si="3"/>
        <v>-2038539.1064952184</v>
      </c>
    </row>
    <row r="129" spans="1:23" ht="15" customHeight="1" x14ac:dyDescent="0.25">
      <c r="B129" s="13">
        <v>485</v>
      </c>
      <c r="C129" s="3">
        <v>44287.358576388891</v>
      </c>
      <c r="D129" s="4">
        <v>10763910.258289179</v>
      </c>
      <c r="E129" s="5">
        <v>2200</v>
      </c>
      <c r="F129" s="4">
        <v>1440838.3810308352</v>
      </c>
      <c r="G129" s="5">
        <v>305</v>
      </c>
      <c r="H129" s="4">
        <v>148321.59804729183</v>
      </c>
      <c r="I129" s="5">
        <v>26</v>
      </c>
      <c r="J129" s="4">
        <v>38139.839497875051</v>
      </c>
      <c r="K129" s="5">
        <v>9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23.726128473320315</v>
      </c>
      <c r="S129" s="6">
        <v>22.580646514892599</v>
      </c>
      <c r="U129" s="10">
        <f t="shared" si="2"/>
        <v>12391210.076865181</v>
      </c>
      <c r="W129" s="14">
        <f t="shared" si="3"/>
        <v>131193.9849394504</v>
      </c>
    </row>
    <row r="130" spans="1:23" ht="15" customHeight="1" x14ac:dyDescent="0.25">
      <c r="B130" s="13">
        <v>490</v>
      </c>
      <c r="C130" s="3">
        <v>44287.358634259261</v>
      </c>
      <c r="D130" s="4">
        <v>8547561.8074682187</v>
      </c>
      <c r="E130" s="5">
        <v>1709</v>
      </c>
      <c r="F130" s="4">
        <v>1305230.0628161682</v>
      </c>
      <c r="G130" s="5">
        <v>266</v>
      </c>
      <c r="H130" s="4">
        <v>177985.91765675024</v>
      </c>
      <c r="I130" s="5">
        <v>38</v>
      </c>
      <c r="J130" s="4">
        <v>16951.039776833353</v>
      </c>
      <c r="K130" s="5">
        <v>4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23.726128473320315</v>
      </c>
      <c r="S130" s="6">
        <v>22.580646514892599</v>
      </c>
      <c r="U130" s="10">
        <f t="shared" si="2"/>
        <v>10047728.827717969</v>
      </c>
      <c r="W130" s="14">
        <f t="shared" si="3"/>
        <v>-2212287.2642077617</v>
      </c>
    </row>
    <row r="131" spans="1:23" ht="15" customHeight="1" x14ac:dyDescent="0.25">
      <c r="B131" s="13">
        <v>495</v>
      </c>
      <c r="C131" s="3">
        <v>44287.35869212963</v>
      </c>
      <c r="D131" s="4">
        <v>6610905.5129650086</v>
      </c>
      <c r="E131" s="5">
        <v>1256</v>
      </c>
      <c r="F131" s="4">
        <v>1288279.0230393349</v>
      </c>
      <c r="G131" s="5">
        <v>265</v>
      </c>
      <c r="H131" s="4">
        <v>165272.63782412521</v>
      </c>
      <c r="I131" s="5">
        <v>34</v>
      </c>
      <c r="J131" s="4">
        <v>21188.799721041691</v>
      </c>
      <c r="K131" s="5">
        <v>5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23.726128473320315</v>
      </c>
      <c r="S131" s="6">
        <v>22.580646514892599</v>
      </c>
      <c r="U131" s="10">
        <f t="shared" si="2"/>
        <v>8085645.9735495113</v>
      </c>
      <c r="W131" s="14">
        <f t="shared" si="3"/>
        <v>-4174370.1183762196</v>
      </c>
    </row>
    <row r="132" spans="1:23" ht="15" customHeight="1" x14ac:dyDescent="0.25">
      <c r="B132" s="13">
        <v>500</v>
      </c>
      <c r="C132" s="3">
        <v>44287.358749999999</v>
      </c>
      <c r="D132" s="4">
        <v>10022302.268052721</v>
      </c>
      <c r="E132" s="5">
        <v>2082</v>
      </c>
      <c r="F132" s="4">
        <v>1199286.0642109597</v>
      </c>
      <c r="G132" s="5">
        <v>247</v>
      </c>
      <c r="H132" s="4">
        <v>152559.3579915002</v>
      </c>
      <c r="I132" s="5">
        <v>29</v>
      </c>
      <c r="J132" s="4">
        <v>29664.319609458369</v>
      </c>
      <c r="K132" s="5">
        <v>7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23.726128473320315</v>
      </c>
      <c r="S132" s="6">
        <v>22.580646514892599</v>
      </c>
      <c r="U132" s="10">
        <f t="shared" si="2"/>
        <v>11403812.009864639</v>
      </c>
      <c r="W132" s="14">
        <f t="shared" si="3"/>
        <v>-856204.08206109144</v>
      </c>
    </row>
    <row r="133" spans="1:23" ht="15" customHeight="1" x14ac:dyDescent="0.25">
      <c r="B133" s="13">
        <v>505</v>
      </c>
      <c r="C133" s="3">
        <v>44287.358807870369</v>
      </c>
      <c r="D133" s="4">
        <v>9895169.4697264712</v>
      </c>
      <c r="E133" s="5">
        <v>2062</v>
      </c>
      <c r="F133" s="4">
        <v>1156908.4647688763</v>
      </c>
      <c r="G133" s="5">
        <v>248</v>
      </c>
      <c r="H133" s="4">
        <v>105943.99860520846</v>
      </c>
      <c r="I133" s="5">
        <v>24</v>
      </c>
      <c r="J133" s="4">
        <v>4237.7599442083383</v>
      </c>
      <c r="K133" s="5">
        <v>0</v>
      </c>
      <c r="L133" s="4">
        <v>4237.7599442083383</v>
      </c>
      <c r="M133" s="5">
        <v>1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23.726128473320315</v>
      </c>
      <c r="S133" s="6">
        <v>22.580646514892599</v>
      </c>
      <c r="U133" s="10">
        <f t="shared" si="2"/>
        <v>11166497.452988973</v>
      </c>
      <c r="W133" s="14">
        <f t="shared" si="3"/>
        <v>-1093518.638936758</v>
      </c>
    </row>
    <row r="134" spans="1:23" ht="15" customHeight="1" x14ac:dyDescent="0.25">
      <c r="B134" s="13">
        <v>510</v>
      </c>
      <c r="C134" s="3">
        <v>44287.358865740738</v>
      </c>
      <c r="D134" s="4">
        <v>16815431.458618689</v>
      </c>
      <c r="E134" s="5">
        <v>3635</v>
      </c>
      <c r="F134" s="4">
        <v>1411174.0614213767</v>
      </c>
      <c r="G134" s="5">
        <v>306</v>
      </c>
      <c r="H134" s="4">
        <v>114419.51849362515</v>
      </c>
      <c r="I134" s="5">
        <v>25</v>
      </c>
      <c r="J134" s="4">
        <v>8475.5198884166766</v>
      </c>
      <c r="K134" s="5">
        <v>2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23.726128473320315</v>
      </c>
      <c r="S134" s="6">
        <v>22.580646514892599</v>
      </c>
      <c r="U134" s="10">
        <f t="shared" si="2"/>
        <v>18349500.558422107</v>
      </c>
      <c r="W134" s="14">
        <f t="shared" si="3"/>
        <v>6089484.4664963763</v>
      </c>
    </row>
    <row r="135" spans="1:23" ht="15" customHeight="1" x14ac:dyDescent="0.25">
      <c r="B135" s="13">
        <v>515</v>
      </c>
      <c r="C135" s="3">
        <v>44287.358923611115</v>
      </c>
      <c r="D135" s="4">
        <v>39139950.844708212</v>
      </c>
      <c r="E135" s="5">
        <v>8714</v>
      </c>
      <c r="F135" s="4">
        <v>2212110.6908767526</v>
      </c>
      <c r="G135" s="5">
        <v>480</v>
      </c>
      <c r="H135" s="4">
        <v>177985.91765675024</v>
      </c>
      <c r="I135" s="5">
        <v>39</v>
      </c>
      <c r="J135" s="4">
        <v>12713.279832625016</v>
      </c>
      <c r="K135" s="5">
        <v>3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23.726128473320315</v>
      </c>
      <c r="S135" s="6">
        <v>22.580646514892599</v>
      </c>
      <c r="U135" s="10">
        <f t="shared" si="2"/>
        <v>41542760.733074337</v>
      </c>
      <c r="W135" s="14">
        <f t="shared" si="3"/>
        <v>29282744.641148604</v>
      </c>
    </row>
    <row r="136" spans="1:23" ht="15" customHeight="1" x14ac:dyDescent="0.25">
      <c r="B136" s="13">
        <v>520</v>
      </c>
      <c r="C136" s="3">
        <v>44287.358981481484</v>
      </c>
      <c r="D136" s="4">
        <v>18701234.633791398</v>
      </c>
      <c r="E136" s="5">
        <v>4048</v>
      </c>
      <c r="F136" s="4">
        <v>1546782.3796360437</v>
      </c>
      <c r="G136" s="5">
        <v>331</v>
      </c>
      <c r="H136" s="4">
        <v>144083.83810308352</v>
      </c>
      <c r="I136" s="5">
        <v>31</v>
      </c>
      <c r="J136" s="4">
        <v>12713.279832625016</v>
      </c>
      <c r="K136" s="5">
        <v>3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23.726128473320315</v>
      </c>
      <c r="S136" s="6">
        <v>22.741935729980501</v>
      </c>
      <c r="U136" s="10">
        <f t="shared" si="2"/>
        <v>20404814.13136315</v>
      </c>
      <c r="W136" s="14">
        <f t="shared" si="3"/>
        <v>8144798.0394374188</v>
      </c>
    </row>
    <row r="137" spans="1:23" ht="15" customHeight="1" x14ac:dyDescent="0.25">
      <c r="B137" s="13">
        <v>525</v>
      </c>
      <c r="C137" s="3">
        <v>44287.359039351853</v>
      </c>
      <c r="D137" s="4">
        <v>16607781.221352478</v>
      </c>
      <c r="E137" s="5">
        <v>3575</v>
      </c>
      <c r="F137" s="4">
        <v>1457789.4208076685</v>
      </c>
      <c r="G137" s="5">
        <v>303</v>
      </c>
      <c r="H137" s="4">
        <v>173748.15771254187</v>
      </c>
      <c r="I137" s="5">
        <v>36</v>
      </c>
      <c r="J137" s="4">
        <v>21188.799721041691</v>
      </c>
      <c r="K137" s="5">
        <v>5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23.726128473320315</v>
      </c>
      <c r="S137" s="6">
        <v>22.741935729980501</v>
      </c>
      <c r="U137" s="10">
        <f t="shared" ref="U137:U200" si="4">SUM(D137,F137,H137,J137,L137,N137)</f>
        <v>18260507.599593729</v>
      </c>
      <c r="W137" s="14">
        <f t="shared" ref="W137:W200" si="5">U137-$V$31</f>
        <v>6000491.5076679979</v>
      </c>
    </row>
    <row r="138" spans="1:23" ht="15" customHeight="1" x14ac:dyDescent="0.25">
      <c r="B138" s="13">
        <v>530</v>
      </c>
      <c r="C138" s="3">
        <v>44287.359097222223</v>
      </c>
      <c r="D138" s="4">
        <v>14510090.048969351</v>
      </c>
      <c r="E138" s="5">
        <v>3081</v>
      </c>
      <c r="F138" s="4">
        <v>1453551.66086346</v>
      </c>
      <c r="G138" s="5">
        <v>298</v>
      </c>
      <c r="H138" s="4">
        <v>190699.19748937522</v>
      </c>
      <c r="I138" s="5">
        <v>39</v>
      </c>
      <c r="J138" s="4">
        <v>25426.559665250032</v>
      </c>
      <c r="K138" s="5">
        <v>6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23.726128473320315</v>
      </c>
      <c r="S138" s="6">
        <v>22.741935729980501</v>
      </c>
      <c r="U138" s="10">
        <f t="shared" si="4"/>
        <v>16179767.466987435</v>
      </c>
      <c r="W138" s="14">
        <f t="shared" si="5"/>
        <v>3919751.3750617038</v>
      </c>
    </row>
    <row r="139" spans="1:23" ht="15" customHeight="1" x14ac:dyDescent="0.25">
      <c r="B139" s="13">
        <v>535</v>
      </c>
      <c r="C139" s="3">
        <v>44287.359155092592</v>
      </c>
      <c r="D139" s="4">
        <v>8691645.6455713026</v>
      </c>
      <c r="E139" s="5">
        <v>1772</v>
      </c>
      <c r="F139" s="4">
        <v>1182335.0244341264</v>
      </c>
      <c r="G139" s="5">
        <v>246</v>
      </c>
      <c r="H139" s="4">
        <v>139846.07815887517</v>
      </c>
      <c r="I139" s="5">
        <v>30</v>
      </c>
      <c r="J139" s="4">
        <v>12713.279832625016</v>
      </c>
      <c r="K139" s="5">
        <v>3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23.726128473320315</v>
      </c>
      <c r="S139" s="6">
        <v>22.741935729980501</v>
      </c>
      <c r="U139" s="10">
        <f t="shared" si="4"/>
        <v>10026540.027996931</v>
      </c>
      <c r="W139" s="14">
        <f t="shared" si="5"/>
        <v>-2233476.0639287997</v>
      </c>
    </row>
    <row r="140" spans="1:23" ht="15" customHeight="1" x14ac:dyDescent="0.25">
      <c r="A140" s="13">
        <v>9</v>
      </c>
      <c r="B140" s="13">
        <v>540</v>
      </c>
      <c r="C140" s="3">
        <v>44287.359212962961</v>
      </c>
      <c r="D140" s="4">
        <v>6623618.7927976334</v>
      </c>
      <c r="E140" s="5">
        <v>1259</v>
      </c>
      <c r="F140" s="4">
        <v>1288279.0230393349</v>
      </c>
      <c r="G140" s="5">
        <v>273</v>
      </c>
      <c r="H140" s="4">
        <v>131370.55827045851</v>
      </c>
      <c r="I140" s="5">
        <v>25</v>
      </c>
      <c r="J140" s="4">
        <v>25426.559665250032</v>
      </c>
      <c r="K140" s="5">
        <v>5</v>
      </c>
      <c r="L140" s="4">
        <v>4237.7599442083383</v>
      </c>
      <c r="M140" s="5">
        <v>1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23.726128473320315</v>
      </c>
      <c r="S140" s="6">
        <v>22.741935729980501</v>
      </c>
      <c r="U140" s="10">
        <f t="shared" si="4"/>
        <v>8072932.6937168837</v>
      </c>
      <c r="W140" s="14">
        <f t="shared" si="5"/>
        <v>-4187083.3982088473</v>
      </c>
    </row>
    <row r="141" spans="1:23" ht="15" customHeight="1" x14ac:dyDescent="0.25">
      <c r="B141" s="13">
        <v>545</v>
      </c>
      <c r="C141" s="3">
        <v>44287.359270833331</v>
      </c>
      <c r="D141" s="4">
        <v>5085311.9330500066</v>
      </c>
      <c r="E141" s="5">
        <v>962</v>
      </c>
      <c r="F141" s="4">
        <v>1008586.8667215846</v>
      </c>
      <c r="G141" s="5">
        <v>203</v>
      </c>
      <c r="H141" s="4">
        <v>148321.59804729183</v>
      </c>
      <c r="I141" s="5">
        <v>31</v>
      </c>
      <c r="J141" s="4">
        <v>16951.039776833353</v>
      </c>
      <c r="K141" s="5">
        <v>4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23.726128473320315</v>
      </c>
      <c r="S141" s="6">
        <v>22.580646514892599</v>
      </c>
      <c r="U141" s="10">
        <f t="shared" si="4"/>
        <v>6259171.4375957167</v>
      </c>
      <c r="W141" s="14">
        <f t="shared" si="5"/>
        <v>-6000844.6543300143</v>
      </c>
    </row>
    <row r="142" spans="1:23" ht="15" customHeight="1" x14ac:dyDescent="0.25">
      <c r="B142" s="13">
        <v>550</v>
      </c>
      <c r="C142" s="3">
        <v>44287.3593287037</v>
      </c>
      <c r="D142" s="4">
        <v>6403255.2756987996</v>
      </c>
      <c r="E142" s="5">
        <v>1222</v>
      </c>
      <c r="F142" s="4">
        <v>1224712.6238762098</v>
      </c>
      <c r="G142" s="5">
        <v>259</v>
      </c>
      <c r="H142" s="4">
        <v>127132.79832625015</v>
      </c>
      <c r="I142" s="5">
        <v>25</v>
      </c>
      <c r="J142" s="4">
        <v>21188.799721041691</v>
      </c>
      <c r="K142" s="5">
        <v>5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23.726128473320315</v>
      </c>
      <c r="S142" s="6">
        <v>22.580646514892599</v>
      </c>
      <c r="U142" s="10">
        <f t="shared" si="4"/>
        <v>7776289.4976223018</v>
      </c>
      <c r="W142" s="14">
        <f t="shared" si="5"/>
        <v>-4483726.5943034291</v>
      </c>
    </row>
    <row r="143" spans="1:23" ht="15" customHeight="1" x14ac:dyDescent="0.25">
      <c r="B143" s="13">
        <v>555</v>
      </c>
      <c r="C143" s="3">
        <v>44287.359386574077</v>
      </c>
      <c r="D143" s="4">
        <v>6301549.0370377991</v>
      </c>
      <c r="E143" s="5">
        <v>1224</v>
      </c>
      <c r="F143" s="4">
        <v>1114530.8653267929</v>
      </c>
      <c r="G143" s="5">
        <v>220</v>
      </c>
      <c r="H143" s="4">
        <v>182223.67760095856</v>
      </c>
      <c r="I143" s="5">
        <v>42</v>
      </c>
      <c r="J143" s="4">
        <v>4237.7599442083383</v>
      </c>
      <c r="K143" s="5">
        <v>1</v>
      </c>
      <c r="L143" s="4">
        <v>0</v>
      </c>
      <c r="M143" s="5">
        <v>0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23.726128473320315</v>
      </c>
      <c r="S143" s="6">
        <v>22.580646514892599</v>
      </c>
      <c r="U143" s="10">
        <f t="shared" si="4"/>
        <v>7602541.3399097584</v>
      </c>
      <c r="W143" s="14">
        <f t="shared" si="5"/>
        <v>-4657474.7520159725</v>
      </c>
    </row>
    <row r="144" spans="1:23" ht="15" customHeight="1" x14ac:dyDescent="0.25">
      <c r="B144" s="13">
        <v>560</v>
      </c>
      <c r="C144" s="3">
        <v>44287.359444444446</v>
      </c>
      <c r="D144" s="4">
        <v>6598192.2331323838</v>
      </c>
      <c r="E144" s="5">
        <v>1246</v>
      </c>
      <c r="F144" s="4">
        <v>1317943.3426487935</v>
      </c>
      <c r="G144" s="5">
        <v>264</v>
      </c>
      <c r="H144" s="4">
        <v>199174.71737779194</v>
      </c>
      <c r="I144" s="5">
        <v>42</v>
      </c>
      <c r="J144" s="4">
        <v>21188.799721041691</v>
      </c>
      <c r="K144" s="5">
        <v>5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23.726128473320315</v>
      </c>
      <c r="S144" s="6">
        <v>22.580646514892599</v>
      </c>
      <c r="U144" s="10">
        <f t="shared" si="4"/>
        <v>8136499.0928800115</v>
      </c>
      <c r="W144" s="14">
        <f t="shared" si="5"/>
        <v>-4123516.9990457194</v>
      </c>
    </row>
    <row r="145" spans="1:23" ht="15" customHeight="1" x14ac:dyDescent="0.25">
      <c r="B145" s="13">
        <v>565</v>
      </c>
      <c r="C145" s="3">
        <v>44287.359502314815</v>
      </c>
      <c r="D145" s="4">
        <v>7161814.3057120917</v>
      </c>
      <c r="E145" s="5">
        <v>1375</v>
      </c>
      <c r="F145" s="4">
        <v>1334894.3824256267</v>
      </c>
      <c r="G145" s="5">
        <v>271</v>
      </c>
      <c r="H145" s="4">
        <v>186461.4375451669</v>
      </c>
      <c r="I145" s="5">
        <v>39</v>
      </c>
      <c r="J145" s="4">
        <v>21188.799721041691</v>
      </c>
      <c r="K145" s="5">
        <v>5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23.726128473320315</v>
      </c>
      <c r="S145" s="6">
        <v>22.580646514892599</v>
      </c>
      <c r="U145" s="10">
        <f t="shared" si="4"/>
        <v>8704358.9254039265</v>
      </c>
      <c r="W145" s="14">
        <f t="shared" si="5"/>
        <v>-3555657.1665218044</v>
      </c>
    </row>
    <row r="146" spans="1:23" ht="15" customHeight="1" x14ac:dyDescent="0.25">
      <c r="B146" s="13">
        <v>570</v>
      </c>
      <c r="C146" s="3">
        <v>44287.359560185185</v>
      </c>
      <c r="D146" s="4">
        <v>4708151.2980154641</v>
      </c>
      <c r="E146" s="5">
        <v>889</v>
      </c>
      <c r="F146" s="4">
        <v>940782.70761425118</v>
      </c>
      <c r="G146" s="5">
        <v>189</v>
      </c>
      <c r="H146" s="4">
        <v>139846.07815887517</v>
      </c>
      <c r="I146" s="5">
        <v>32</v>
      </c>
      <c r="J146" s="4">
        <v>4237.7599442083383</v>
      </c>
      <c r="K146" s="5">
        <v>1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23.726128473320315</v>
      </c>
      <c r="S146" s="6">
        <v>22.580646514892599</v>
      </c>
      <c r="U146" s="10">
        <f t="shared" si="4"/>
        <v>5793017.8437327985</v>
      </c>
      <c r="W146" s="14">
        <f t="shared" si="5"/>
        <v>-6466998.2481929325</v>
      </c>
    </row>
    <row r="147" spans="1:23" ht="15" customHeight="1" x14ac:dyDescent="0.25">
      <c r="B147" s="13">
        <v>575</v>
      </c>
      <c r="C147" s="3">
        <v>44287.359618055554</v>
      </c>
      <c r="D147" s="4">
        <v>4500501.0607492551</v>
      </c>
      <c r="E147" s="5">
        <v>840</v>
      </c>
      <c r="F147" s="4">
        <v>940782.70761425118</v>
      </c>
      <c r="G147" s="5">
        <v>196</v>
      </c>
      <c r="H147" s="4">
        <v>110181.7585494168</v>
      </c>
      <c r="I147" s="5">
        <v>22</v>
      </c>
      <c r="J147" s="4">
        <v>16951.039776833353</v>
      </c>
      <c r="K147" s="5">
        <v>4</v>
      </c>
      <c r="L147" s="4">
        <v>0</v>
      </c>
      <c r="M147" s="5">
        <v>0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23.726128473320315</v>
      </c>
      <c r="S147" s="6">
        <v>22.580646514892599</v>
      </c>
      <c r="U147" s="10">
        <f t="shared" si="4"/>
        <v>5568416.5666897567</v>
      </c>
      <c r="W147" s="14">
        <f t="shared" si="5"/>
        <v>-6691599.5252359742</v>
      </c>
    </row>
    <row r="148" spans="1:23" ht="15" customHeight="1" x14ac:dyDescent="0.25">
      <c r="B148" s="13">
        <v>580</v>
      </c>
      <c r="C148" s="3">
        <v>44287.359675925924</v>
      </c>
      <c r="D148" s="4">
        <v>6606667.7530207997</v>
      </c>
      <c r="E148" s="5">
        <v>1325</v>
      </c>
      <c r="F148" s="4">
        <v>991635.82694475132</v>
      </c>
      <c r="G148" s="5">
        <v>202</v>
      </c>
      <c r="H148" s="4">
        <v>135608.31821466683</v>
      </c>
      <c r="I148" s="5">
        <v>29</v>
      </c>
      <c r="J148" s="4">
        <v>12713.279832625016</v>
      </c>
      <c r="K148" s="5">
        <v>3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23.726128473320315</v>
      </c>
      <c r="S148" s="6">
        <v>22.580646514892599</v>
      </c>
      <c r="U148" s="10">
        <f t="shared" si="4"/>
        <v>7746625.1780128432</v>
      </c>
      <c r="W148" s="14">
        <f t="shared" si="5"/>
        <v>-4513390.9139128877</v>
      </c>
    </row>
    <row r="149" spans="1:23" ht="15" customHeight="1" x14ac:dyDescent="0.25">
      <c r="B149" s="13">
        <v>585</v>
      </c>
      <c r="C149" s="3">
        <v>44287.359733796293</v>
      </c>
      <c r="D149" s="4">
        <v>11738595.045457097</v>
      </c>
      <c r="E149" s="5">
        <v>2517</v>
      </c>
      <c r="F149" s="4">
        <v>1072153.2658847095</v>
      </c>
      <c r="G149" s="5">
        <v>215</v>
      </c>
      <c r="H149" s="4">
        <v>161034.87787991686</v>
      </c>
      <c r="I149" s="5">
        <v>36</v>
      </c>
      <c r="J149" s="4">
        <v>8475.5198884166766</v>
      </c>
      <c r="K149" s="5">
        <v>2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23.726128473320315</v>
      </c>
      <c r="S149" s="6">
        <v>22.580646514892599</v>
      </c>
      <c r="U149" s="10">
        <f t="shared" si="4"/>
        <v>12980258.709110141</v>
      </c>
      <c r="W149" s="14">
        <f t="shared" si="5"/>
        <v>720242.61718440987</v>
      </c>
    </row>
    <row r="150" spans="1:23" ht="15" customHeight="1" x14ac:dyDescent="0.25">
      <c r="B150" s="13">
        <v>590</v>
      </c>
      <c r="C150" s="3">
        <v>44287.359791666669</v>
      </c>
      <c r="D150" s="4">
        <v>12357307.997311516</v>
      </c>
      <c r="E150" s="5">
        <v>2625</v>
      </c>
      <c r="F150" s="4">
        <v>1233188.1437646265</v>
      </c>
      <c r="G150" s="5">
        <v>255</v>
      </c>
      <c r="H150" s="4">
        <v>152559.3579915002</v>
      </c>
      <c r="I150" s="5">
        <v>32</v>
      </c>
      <c r="J150" s="4">
        <v>16951.039776833353</v>
      </c>
      <c r="K150" s="5">
        <v>3</v>
      </c>
      <c r="L150" s="4">
        <v>4237.7599442083383</v>
      </c>
      <c r="M150" s="5">
        <v>0</v>
      </c>
      <c r="N150" s="4">
        <v>4237.7599442083383</v>
      </c>
      <c r="O150" s="5">
        <v>1</v>
      </c>
      <c r="P150" s="5">
        <v>5</v>
      </c>
      <c r="Q150" s="6">
        <v>2.3597372509961577E-4</v>
      </c>
      <c r="R150" s="6">
        <v>23.726128473320315</v>
      </c>
      <c r="S150" s="6">
        <v>22.580646514892599</v>
      </c>
      <c r="U150" s="10">
        <f t="shared" si="4"/>
        <v>13768482.058732891</v>
      </c>
      <c r="W150" s="14">
        <f t="shared" si="5"/>
        <v>1508465.9668071605</v>
      </c>
    </row>
    <row r="151" spans="1:23" ht="15" customHeight="1" x14ac:dyDescent="0.25">
      <c r="B151" s="13">
        <v>595</v>
      </c>
      <c r="C151" s="3">
        <v>44287.359849537039</v>
      </c>
      <c r="D151" s="4">
        <v>17018843.935940687</v>
      </c>
      <c r="E151" s="5">
        <v>3708</v>
      </c>
      <c r="F151" s="4">
        <v>1305230.0628161682</v>
      </c>
      <c r="G151" s="5">
        <v>286</v>
      </c>
      <c r="H151" s="4">
        <v>93230.718772583452</v>
      </c>
      <c r="I151" s="5">
        <v>19</v>
      </c>
      <c r="J151" s="4">
        <v>12713.279832625016</v>
      </c>
      <c r="K151" s="5">
        <v>3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23.726128473320315</v>
      </c>
      <c r="S151" s="6">
        <v>22.580646514892599</v>
      </c>
      <c r="U151" s="10">
        <f t="shared" si="4"/>
        <v>18430017.997362062</v>
      </c>
      <c r="W151" s="14">
        <f t="shared" si="5"/>
        <v>6170001.9054363314</v>
      </c>
    </row>
    <row r="152" spans="1:23" ht="15" customHeight="1" x14ac:dyDescent="0.25">
      <c r="A152" s="13">
        <v>10</v>
      </c>
      <c r="B152" s="13">
        <v>600</v>
      </c>
      <c r="C152" s="3">
        <v>44287.359907407408</v>
      </c>
      <c r="D152" s="4">
        <v>17290060.572370023</v>
      </c>
      <c r="E152" s="5">
        <v>3736</v>
      </c>
      <c r="F152" s="4">
        <v>1457789.4208076685</v>
      </c>
      <c r="G152" s="5">
        <v>315</v>
      </c>
      <c r="H152" s="4">
        <v>122895.03838204181</v>
      </c>
      <c r="I152" s="5">
        <v>27</v>
      </c>
      <c r="J152" s="4">
        <v>8475.5198884166766</v>
      </c>
      <c r="K152" s="5">
        <v>2</v>
      </c>
      <c r="L152" s="4">
        <v>0</v>
      </c>
      <c r="M152" s="5">
        <v>0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23.726128473320315</v>
      </c>
      <c r="S152" s="6">
        <v>22.580646514892599</v>
      </c>
      <c r="U152" s="10">
        <f t="shared" si="4"/>
        <v>18879220.551448148</v>
      </c>
      <c r="W152" s="14">
        <f t="shared" si="5"/>
        <v>6619204.4595224168</v>
      </c>
    </row>
    <row r="153" spans="1:23" ht="15" customHeight="1" x14ac:dyDescent="0.25">
      <c r="B153" s="13">
        <v>605</v>
      </c>
      <c r="C153" s="3">
        <v>44287.359965277778</v>
      </c>
      <c r="D153" s="4">
        <v>13162482.386711098</v>
      </c>
      <c r="E153" s="5">
        <v>2791</v>
      </c>
      <c r="F153" s="4">
        <v>1334894.3824256267</v>
      </c>
      <c r="G153" s="5">
        <v>275</v>
      </c>
      <c r="H153" s="4">
        <v>169510.39776833353</v>
      </c>
      <c r="I153" s="5">
        <v>36</v>
      </c>
      <c r="J153" s="4">
        <v>16951.039776833353</v>
      </c>
      <c r="K153" s="5">
        <v>4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23.726128473320315</v>
      </c>
      <c r="S153" s="6">
        <v>22.741935729980501</v>
      </c>
      <c r="U153" s="10">
        <f t="shared" si="4"/>
        <v>14683838.206681892</v>
      </c>
      <c r="W153" s="14">
        <f t="shared" si="5"/>
        <v>2423822.1147561613</v>
      </c>
    </row>
    <row r="154" spans="1:23" ht="15" customHeight="1" x14ac:dyDescent="0.25">
      <c r="B154" s="13">
        <v>610</v>
      </c>
      <c r="C154" s="3">
        <v>44287.360023148147</v>
      </c>
      <c r="D154" s="4">
        <v>17900298.004336022</v>
      </c>
      <c r="E154" s="5">
        <v>3870</v>
      </c>
      <c r="F154" s="4">
        <v>1500167.0202497519</v>
      </c>
      <c r="G154" s="5">
        <v>322</v>
      </c>
      <c r="H154" s="4">
        <v>135608.31821466683</v>
      </c>
      <c r="I154" s="5">
        <v>30</v>
      </c>
      <c r="J154" s="4">
        <v>8475.5198884166766</v>
      </c>
      <c r="K154" s="5">
        <v>2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23.726128473320315</v>
      </c>
      <c r="S154" s="6">
        <v>22.741935729980501</v>
      </c>
      <c r="U154" s="10">
        <f t="shared" si="4"/>
        <v>19544548.862688854</v>
      </c>
      <c r="W154" s="14">
        <f t="shared" si="5"/>
        <v>7284532.7707631234</v>
      </c>
    </row>
    <row r="155" spans="1:23" ht="15" customHeight="1" x14ac:dyDescent="0.25">
      <c r="B155" s="13">
        <v>615</v>
      </c>
      <c r="C155" s="3">
        <v>44287.360081018516</v>
      </c>
      <c r="D155" s="4">
        <v>11369909.930310972</v>
      </c>
      <c r="E155" s="5">
        <v>2383</v>
      </c>
      <c r="F155" s="4">
        <v>1271327.9832625017</v>
      </c>
      <c r="G155" s="5">
        <v>259</v>
      </c>
      <c r="H155" s="4">
        <v>173748.15771254187</v>
      </c>
      <c r="I155" s="5">
        <v>38</v>
      </c>
      <c r="J155" s="4">
        <v>12713.279832625016</v>
      </c>
      <c r="K155" s="5">
        <v>3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23.726128473320315</v>
      </c>
      <c r="S155" s="6">
        <v>22.741935729980501</v>
      </c>
      <c r="U155" s="10">
        <f t="shared" si="4"/>
        <v>12827699.351118641</v>
      </c>
      <c r="W155" s="14">
        <f t="shared" si="5"/>
        <v>567683.25919291005</v>
      </c>
    </row>
    <row r="156" spans="1:23" ht="15" customHeight="1" x14ac:dyDescent="0.25">
      <c r="B156" s="13">
        <v>620</v>
      </c>
      <c r="C156" s="3">
        <v>44287.360138888886</v>
      </c>
      <c r="D156" s="4">
        <v>16934088.73705652</v>
      </c>
      <c r="E156" s="5">
        <v>3691</v>
      </c>
      <c r="F156" s="4">
        <v>1292516.7829835431</v>
      </c>
      <c r="G156" s="5">
        <v>267</v>
      </c>
      <c r="H156" s="4">
        <v>161034.87787991686</v>
      </c>
      <c r="I156" s="5">
        <v>33</v>
      </c>
      <c r="J156" s="4">
        <v>21188.799721041691</v>
      </c>
      <c r="K156" s="5">
        <v>5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23.726128473320315</v>
      </c>
      <c r="S156" s="6">
        <v>22.741935729980501</v>
      </c>
      <c r="U156" s="10">
        <f t="shared" si="4"/>
        <v>18408829.197641019</v>
      </c>
      <c r="W156" s="14">
        <f t="shared" si="5"/>
        <v>6148813.1057152878</v>
      </c>
    </row>
    <row r="157" spans="1:23" ht="15" customHeight="1" x14ac:dyDescent="0.25">
      <c r="B157" s="13">
        <v>625</v>
      </c>
      <c r="C157" s="3">
        <v>44287.360196759262</v>
      </c>
      <c r="D157" s="4">
        <v>53260166.9788104</v>
      </c>
      <c r="E157" s="5">
        <v>11943</v>
      </c>
      <c r="F157" s="4">
        <v>2648599.9651302118</v>
      </c>
      <c r="G157" s="5">
        <v>595</v>
      </c>
      <c r="H157" s="4">
        <v>127132.79832625015</v>
      </c>
      <c r="I157" s="5">
        <v>25</v>
      </c>
      <c r="J157" s="4">
        <v>21188.799721041691</v>
      </c>
      <c r="K157" s="5">
        <v>5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23.726128473320315</v>
      </c>
      <c r="S157" s="6">
        <v>22.903224945068398</v>
      </c>
      <c r="U157" s="10">
        <f t="shared" si="4"/>
        <v>56057088.541987896</v>
      </c>
      <c r="W157" s="14">
        <f t="shared" si="5"/>
        <v>43797072.450062163</v>
      </c>
    </row>
    <row r="158" spans="1:23" ht="15" customHeight="1" x14ac:dyDescent="0.25">
      <c r="B158" s="13">
        <v>630</v>
      </c>
      <c r="C158" s="3">
        <v>44287.360254629632</v>
      </c>
      <c r="D158" s="4">
        <v>15489012.596081477</v>
      </c>
      <c r="E158" s="5">
        <v>3328</v>
      </c>
      <c r="F158" s="4">
        <v>1385747.5017561268</v>
      </c>
      <c r="G158" s="5">
        <v>298</v>
      </c>
      <c r="H158" s="4">
        <v>122895.03838204181</v>
      </c>
      <c r="I158" s="5">
        <v>28</v>
      </c>
      <c r="J158" s="4">
        <v>4237.7599442083383</v>
      </c>
      <c r="K158" s="5">
        <v>1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23.726128473320315</v>
      </c>
      <c r="S158" s="6">
        <v>23.064517974853501</v>
      </c>
      <c r="U158" s="10">
        <f t="shared" si="4"/>
        <v>17001892.896163855</v>
      </c>
      <c r="W158" s="14">
        <f t="shared" si="5"/>
        <v>4741876.8042381238</v>
      </c>
    </row>
    <row r="159" spans="1:23" ht="15" customHeight="1" x14ac:dyDescent="0.25">
      <c r="B159" s="13">
        <v>635</v>
      </c>
      <c r="C159" s="3">
        <v>44287.360312500001</v>
      </c>
      <c r="D159" s="4">
        <v>77373021.061355844</v>
      </c>
      <c r="E159" s="5">
        <v>17395</v>
      </c>
      <c r="F159" s="4">
        <v>3657186.8318517962</v>
      </c>
      <c r="G159" s="5">
        <v>826</v>
      </c>
      <c r="H159" s="4">
        <v>156797.11793570852</v>
      </c>
      <c r="I159" s="5">
        <v>34</v>
      </c>
      <c r="J159" s="4">
        <v>12713.279832625016</v>
      </c>
      <c r="K159" s="5">
        <v>3</v>
      </c>
      <c r="L159" s="4">
        <v>0</v>
      </c>
      <c r="M159" s="5">
        <v>0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23.726128473320315</v>
      </c>
      <c r="S159" s="6">
        <v>23.225807189941399</v>
      </c>
      <c r="U159" s="10">
        <f t="shared" si="4"/>
        <v>81199718.290975973</v>
      </c>
      <c r="W159" s="14">
        <f t="shared" si="5"/>
        <v>68939702.199050248</v>
      </c>
    </row>
    <row r="160" spans="1:23" ht="15" customHeight="1" x14ac:dyDescent="0.25">
      <c r="B160" s="13">
        <v>640</v>
      </c>
      <c r="C160" s="3">
        <v>44287.36037037037</v>
      </c>
      <c r="D160" s="4">
        <v>83835604.976273566</v>
      </c>
      <c r="E160" s="5">
        <v>18843</v>
      </c>
      <c r="F160" s="4">
        <v>3983494.3475558385</v>
      </c>
      <c r="G160" s="5">
        <v>917</v>
      </c>
      <c r="H160" s="4">
        <v>97468.478716791782</v>
      </c>
      <c r="I160" s="5">
        <v>21</v>
      </c>
      <c r="J160" s="4">
        <v>8475.5198884166766</v>
      </c>
      <c r="K160" s="5">
        <v>1</v>
      </c>
      <c r="L160" s="4">
        <v>4237.7599442083383</v>
      </c>
      <c r="M160" s="5">
        <v>0</v>
      </c>
      <c r="N160" s="4">
        <v>4237.7599442083383</v>
      </c>
      <c r="O160" s="5">
        <v>1</v>
      </c>
      <c r="P160" s="5">
        <v>5</v>
      </c>
      <c r="Q160" s="6">
        <v>2.3597372509961577E-4</v>
      </c>
      <c r="R160" s="6">
        <v>23.726128473320315</v>
      </c>
      <c r="S160" s="6">
        <v>23.3870964050293</v>
      </c>
      <c r="U160" s="10">
        <f t="shared" si="4"/>
        <v>87933518.84232305</v>
      </c>
      <c r="W160" s="14">
        <f t="shared" si="5"/>
        <v>75673502.750397325</v>
      </c>
    </row>
    <row r="161" spans="1:23" ht="15" customHeight="1" x14ac:dyDescent="0.25">
      <c r="B161" s="13">
        <v>645</v>
      </c>
      <c r="C161" s="3">
        <v>44287.36042824074</v>
      </c>
      <c r="D161" s="4">
        <v>16912899.93733548</v>
      </c>
      <c r="E161" s="5">
        <v>3682</v>
      </c>
      <c r="F161" s="4">
        <v>1309467.8227603764</v>
      </c>
      <c r="G161" s="5">
        <v>279</v>
      </c>
      <c r="H161" s="4">
        <v>127132.79832625015</v>
      </c>
      <c r="I161" s="5">
        <v>26</v>
      </c>
      <c r="J161" s="4">
        <v>16951.039776833353</v>
      </c>
      <c r="K161" s="5">
        <v>4</v>
      </c>
      <c r="L161" s="4">
        <v>0</v>
      </c>
      <c r="M161" s="5">
        <v>0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23.726128473320315</v>
      </c>
      <c r="S161" s="6">
        <v>23.3870964050293</v>
      </c>
      <c r="U161" s="10">
        <f t="shared" si="4"/>
        <v>18366451.598198939</v>
      </c>
      <c r="W161" s="14">
        <f t="shared" si="5"/>
        <v>6106435.5062732082</v>
      </c>
    </row>
    <row r="162" spans="1:23" ht="15" customHeight="1" x14ac:dyDescent="0.25">
      <c r="B162" s="13">
        <v>650</v>
      </c>
      <c r="C162" s="3">
        <v>44287.360486111109</v>
      </c>
      <c r="D162" s="4">
        <v>10361323.063589389</v>
      </c>
      <c r="E162" s="5">
        <v>2187</v>
      </c>
      <c r="F162" s="4">
        <v>1093342.0656057512</v>
      </c>
      <c r="G162" s="5">
        <v>226</v>
      </c>
      <c r="H162" s="4">
        <v>135608.31821466683</v>
      </c>
      <c r="I162" s="5">
        <v>28</v>
      </c>
      <c r="J162" s="4">
        <v>16951.039776833353</v>
      </c>
      <c r="K162" s="5">
        <v>4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23.726128473320315</v>
      </c>
      <c r="S162" s="6">
        <v>23.3870964050293</v>
      </c>
      <c r="U162" s="10">
        <f t="shared" si="4"/>
        <v>11607224.487186639</v>
      </c>
      <c r="W162" s="14">
        <f t="shared" si="5"/>
        <v>-652791.60473909229</v>
      </c>
    </row>
    <row r="163" spans="1:23" ht="15" customHeight="1" x14ac:dyDescent="0.25">
      <c r="B163" s="13">
        <v>655</v>
      </c>
      <c r="C163" s="3">
        <v>44287.360543981478</v>
      </c>
      <c r="D163" s="4">
        <v>11191924.012654223</v>
      </c>
      <c r="E163" s="5">
        <v>2389</v>
      </c>
      <c r="F163" s="4">
        <v>1067915.5059405013</v>
      </c>
      <c r="G163" s="5">
        <v>227</v>
      </c>
      <c r="H163" s="4">
        <v>105943.99860520846</v>
      </c>
      <c r="I163" s="5">
        <v>24</v>
      </c>
      <c r="J163" s="4">
        <v>4237.7599442083383</v>
      </c>
      <c r="K163" s="5">
        <v>0</v>
      </c>
      <c r="L163" s="4">
        <v>4237.7599442083383</v>
      </c>
      <c r="M163" s="5">
        <v>0</v>
      </c>
      <c r="N163" s="4">
        <v>4237.7599442083383</v>
      </c>
      <c r="O163" s="5">
        <v>1</v>
      </c>
      <c r="P163" s="5">
        <v>5</v>
      </c>
      <c r="Q163" s="6">
        <v>2.3597372509961577E-4</v>
      </c>
      <c r="R163" s="6">
        <v>23.726128473320315</v>
      </c>
      <c r="S163" s="6">
        <v>23.225807189941399</v>
      </c>
      <c r="U163" s="10">
        <f t="shared" si="4"/>
        <v>12378496.797032556</v>
      </c>
      <c r="W163" s="14">
        <f t="shared" si="5"/>
        <v>118480.70510682464</v>
      </c>
    </row>
    <row r="164" spans="1:23" ht="15" customHeight="1" x14ac:dyDescent="0.25">
      <c r="A164" s="13">
        <v>11</v>
      </c>
      <c r="B164" s="13">
        <v>660</v>
      </c>
      <c r="C164" s="3">
        <v>44287.360601851855</v>
      </c>
      <c r="D164" s="4">
        <v>15522914.675635144</v>
      </c>
      <c r="E164" s="5">
        <v>3346</v>
      </c>
      <c r="F164" s="4">
        <v>1343369.9023140434</v>
      </c>
      <c r="G164" s="5">
        <v>268</v>
      </c>
      <c r="H164" s="4">
        <v>207650.2372662086</v>
      </c>
      <c r="I164" s="5">
        <v>42</v>
      </c>
      <c r="J164" s="4">
        <v>29664.319609458369</v>
      </c>
      <c r="K164" s="5">
        <v>7</v>
      </c>
      <c r="L164" s="4">
        <v>0</v>
      </c>
      <c r="M164" s="5">
        <v>0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23.726128473320315</v>
      </c>
      <c r="S164" s="6">
        <v>23.064517974853501</v>
      </c>
      <c r="U164" s="10">
        <f t="shared" si="4"/>
        <v>17103599.134824857</v>
      </c>
      <c r="W164" s="14">
        <f t="shared" si="5"/>
        <v>4843583.0428991262</v>
      </c>
    </row>
    <row r="165" spans="1:23" ht="15" customHeight="1" x14ac:dyDescent="0.25">
      <c r="B165" s="13">
        <v>665</v>
      </c>
      <c r="C165" s="3">
        <v>44287.360659722224</v>
      </c>
      <c r="D165" s="4">
        <v>6004905.8409432154</v>
      </c>
      <c r="E165" s="5">
        <v>1181</v>
      </c>
      <c r="F165" s="4">
        <v>1000111.3468331679</v>
      </c>
      <c r="G165" s="5">
        <v>204</v>
      </c>
      <c r="H165" s="4">
        <v>135608.31821466683</v>
      </c>
      <c r="I165" s="5">
        <v>26</v>
      </c>
      <c r="J165" s="4">
        <v>25426.559665250032</v>
      </c>
      <c r="K165" s="5">
        <v>6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23.726128473320315</v>
      </c>
      <c r="S165" s="6">
        <v>23.064517974853501</v>
      </c>
      <c r="U165" s="10">
        <f t="shared" si="4"/>
        <v>7166052.0656562997</v>
      </c>
      <c r="W165" s="14">
        <f t="shared" si="5"/>
        <v>-5093964.0262694312</v>
      </c>
    </row>
    <row r="166" spans="1:23" ht="15" customHeight="1" x14ac:dyDescent="0.25">
      <c r="B166" s="13">
        <v>670</v>
      </c>
      <c r="C166" s="3">
        <v>44287.360717592594</v>
      </c>
      <c r="D166" s="4">
        <v>5805731.1235654242</v>
      </c>
      <c r="E166" s="5">
        <v>1125</v>
      </c>
      <c r="F166" s="4">
        <v>1038251.1863310429</v>
      </c>
      <c r="G166" s="5">
        <v>212</v>
      </c>
      <c r="H166" s="4">
        <v>139846.07815887517</v>
      </c>
      <c r="I166" s="5">
        <v>30</v>
      </c>
      <c r="J166" s="4">
        <v>12713.279832625016</v>
      </c>
      <c r="K166" s="5">
        <v>3</v>
      </c>
      <c r="L166" s="4">
        <v>0</v>
      </c>
      <c r="M166" s="5">
        <v>0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23.726128473320315</v>
      </c>
      <c r="S166" s="6">
        <v>23.064517974853501</v>
      </c>
      <c r="U166" s="10">
        <f t="shared" si="4"/>
        <v>6996541.6678879671</v>
      </c>
      <c r="W166" s="14">
        <f t="shared" si="5"/>
        <v>-5263474.4240377638</v>
      </c>
    </row>
    <row r="167" spans="1:23" ht="15" customHeight="1" x14ac:dyDescent="0.25">
      <c r="B167" s="13">
        <v>675</v>
      </c>
      <c r="C167" s="3">
        <v>44287.360775462963</v>
      </c>
      <c r="D167" s="4">
        <v>18485108.876636773</v>
      </c>
      <c r="E167" s="5">
        <v>4055</v>
      </c>
      <c r="F167" s="4">
        <v>1300992.3028719597</v>
      </c>
      <c r="G167" s="5">
        <v>279</v>
      </c>
      <c r="H167" s="4">
        <v>118657.27843783348</v>
      </c>
      <c r="I167" s="5">
        <v>26</v>
      </c>
      <c r="J167" s="4">
        <v>8475.5198884166766</v>
      </c>
      <c r="K167" s="5">
        <v>2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23.726128473320315</v>
      </c>
      <c r="S167" s="6">
        <v>22.903224945068398</v>
      </c>
      <c r="U167" s="10">
        <f t="shared" si="4"/>
        <v>19913233.977834985</v>
      </c>
      <c r="W167" s="14">
        <f t="shared" si="5"/>
        <v>7653217.8859092537</v>
      </c>
    </row>
    <row r="168" spans="1:23" ht="15" customHeight="1" x14ac:dyDescent="0.25">
      <c r="B168" s="13">
        <v>680</v>
      </c>
      <c r="C168" s="3">
        <v>44287.360833333332</v>
      </c>
      <c r="D168" s="4">
        <v>5606556.4061876321</v>
      </c>
      <c r="E168" s="5">
        <v>1081</v>
      </c>
      <c r="F168" s="4">
        <v>1025537.906498418</v>
      </c>
      <c r="G168" s="5">
        <v>216</v>
      </c>
      <c r="H168" s="4">
        <v>110181.7585494168</v>
      </c>
      <c r="I168" s="5">
        <v>25</v>
      </c>
      <c r="J168" s="4">
        <v>4237.7599442083383</v>
      </c>
      <c r="K168" s="5">
        <v>1</v>
      </c>
      <c r="L168" s="4">
        <v>0</v>
      </c>
      <c r="M168" s="5">
        <v>0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23.726128473320315</v>
      </c>
      <c r="S168" s="6">
        <v>22.903224945068398</v>
      </c>
      <c r="U168" s="10">
        <f t="shared" si="4"/>
        <v>6746513.8311796747</v>
      </c>
      <c r="W168" s="14">
        <f t="shared" si="5"/>
        <v>-5513502.2607460562</v>
      </c>
    </row>
    <row r="169" spans="1:23" ht="15" customHeight="1" x14ac:dyDescent="0.25">
      <c r="B169" s="13">
        <v>685</v>
      </c>
      <c r="C169" s="3">
        <v>44287.360891203702</v>
      </c>
      <c r="D169" s="4">
        <v>17735025.366511896</v>
      </c>
      <c r="E169" s="5">
        <v>3880</v>
      </c>
      <c r="F169" s="4">
        <v>1292516.7829835431</v>
      </c>
      <c r="G169" s="5">
        <v>271</v>
      </c>
      <c r="H169" s="4">
        <v>144083.83810308352</v>
      </c>
      <c r="I169" s="5">
        <v>32</v>
      </c>
      <c r="J169" s="4">
        <v>8475.5198884166766</v>
      </c>
      <c r="K169" s="5">
        <v>2</v>
      </c>
      <c r="L169" s="4">
        <v>0</v>
      </c>
      <c r="M169" s="5">
        <v>0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23.726128473320315</v>
      </c>
      <c r="S169" s="6">
        <v>22.903224945068398</v>
      </c>
      <c r="U169" s="10">
        <f t="shared" si="4"/>
        <v>19180101.507486936</v>
      </c>
      <c r="W169" s="14">
        <f t="shared" si="5"/>
        <v>6920085.4155612048</v>
      </c>
    </row>
    <row r="170" spans="1:23" ht="15" customHeight="1" x14ac:dyDescent="0.25">
      <c r="B170" s="13">
        <v>690</v>
      </c>
      <c r="C170" s="3">
        <v>44287.360949074071</v>
      </c>
      <c r="D170" s="4">
        <v>4898850.4955048393</v>
      </c>
      <c r="E170" s="5">
        <v>898</v>
      </c>
      <c r="F170" s="4">
        <v>1093342.0656057512</v>
      </c>
      <c r="G170" s="5">
        <v>219</v>
      </c>
      <c r="H170" s="4">
        <v>165272.63782412521</v>
      </c>
      <c r="I170" s="5">
        <v>35</v>
      </c>
      <c r="J170" s="4">
        <v>16951.039776833353</v>
      </c>
      <c r="K170" s="5">
        <v>4</v>
      </c>
      <c r="L170" s="4">
        <v>0</v>
      </c>
      <c r="M170" s="5">
        <v>0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23.726128473320315</v>
      </c>
      <c r="S170" s="6">
        <v>22.903224945068398</v>
      </c>
      <c r="U170" s="10">
        <f t="shared" si="4"/>
        <v>6174416.2387115499</v>
      </c>
      <c r="W170" s="14">
        <f t="shared" si="5"/>
        <v>-6085599.853214181</v>
      </c>
    </row>
    <row r="171" spans="1:23" ht="15" customHeight="1" x14ac:dyDescent="0.25">
      <c r="B171" s="13">
        <v>695</v>
      </c>
      <c r="C171" s="3">
        <v>44287.361006944448</v>
      </c>
      <c r="D171" s="4">
        <v>21307456.999479529</v>
      </c>
      <c r="E171" s="5">
        <v>4696</v>
      </c>
      <c r="F171" s="4">
        <v>1406936.3014771685</v>
      </c>
      <c r="G171" s="5">
        <v>293</v>
      </c>
      <c r="H171" s="4">
        <v>165272.63782412521</v>
      </c>
      <c r="I171" s="5">
        <v>36</v>
      </c>
      <c r="J171" s="4">
        <v>12713.279832625016</v>
      </c>
      <c r="K171" s="5">
        <v>3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23.726128473320315</v>
      </c>
      <c r="S171" s="6">
        <v>22.903224945068398</v>
      </c>
      <c r="U171" s="10">
        <f t="shared" si="4"/>
        <v>22892379.218613446</v>
      </c>
      <c r="W171" s="14">
        <f t="shared" si="5"/>
        <v>10632363.126687715</v>
      </c>
    </row>
    <row r="172" spans="1:23" ht="15" customHeight="1" x14ac:dyDescent="0.25">
      <c r="B172" s="13">
        <v>700</v>
      </c>
      <c r="C172" s="3">
        <v>44287.361064814817</v>
      </c>
      <c r="D172" s="4">
        <v>13768482.058732891</v>
      </c>
      <c r="E172" s="5">
        <v>2937</v>
      </c>
      <c r="F172" s="4">
        <v>1322181.1025930017</v>
      </c>
      <c r="G172" s="5">
        <v>268</v>
      </c>
      <c r="H172" s="4">
        <v>186461.4375451669</v>
      </c>
      <c r="I172" s="5">
        <v>40</v>
      </c>
      <c r="J172" s="4">
        <v>16951.039776833353</v>
      </c>
      <c r="K172" s="5">
        <v>3</v>
      </c>
      <c r="L172" s="4">
        <v>4237.7599442083383</v>
      </c>
      <c r="M172" s="5">
        <v>1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23.726128473320315</v>
      </c>
      <c r="S172" s="6">
        <v>22.741935729980501</v>
      </c>
      <c r="U172" s="10">
        <f t="shared" si="4"/>
        <v>15298313.398592101</v>
      </c>
      <c r="W172" s="14">
        <f t="shared" si="5"/>
        <v>3038297.3066663705</v>
      </c>
    </row>
    <row r="173" spans="1:23" ht="15" customHeight="1" x14ac:dyDescent="0.25">
      <c r="B173" s="13">
        <v>705</v>
      </c>
      <c r="C173" s="3">
        <v>44287.361122685186</v>
      </c>
      <c r="D173" s="4">
        <v>4898850.4955048393</v>
      </c>
      <c r="E173" s="5">
        <v>915</v>
      </c>
      <c r="F173" s="4">
        <v>1021300.1465542096</v>
      </c>
      <c r="G173" s="5">
        <v>211</v>
      </c>
      <c r="H173" s="4">
        <v>127132.79832625015</v>
      </c>
      <c r="I173" s="5">
        <v>29</v>
      </c>
      <c r="J173" s="4">
        <v>4237.7599442083383</v>
      </c>
      <c r="K173" s="5">
        <v>1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23.726128473320315</v>
      </c>
      <c r="S173" s="6">
        <v>22.741935729980501</v>
      </c>
      <c r="U173" s="10">
        <f t="shared" si="4"/>
        <v>6051521.2003295068</v>
      </c>
      <c r="W173" s="14">
        <f t="shared" si="5"/>
        <v>-6208494.8915962242</v>
      </c>
    </row>
    <row r="174" spans="1:23" ht="15" customHeight="1" x14ac:dyDescent="0.25">
      <c r="B174" s="13">
        <v>710</v>
      </c>
      <c r="C174" s="3">
        <v>44287.361180555556</v>
      </c>
      <c r="D174" s="4">
        <v>4881899.4557280065</v>
      </c>
      <c r="E174" s="5">
        <v>907</v>
      </c>
      <c r="F174" s="4">
        <v>1038251.1863310429</v>
      </c>
      <c r="G174" s="5">
        <v>212</v>
      </c>
      <c r="H174" s="4">
        <v>139846.07815887517</v>
      </c>
      <c r="I174" s="5">
        <v>28</v>
      </c>
      <c r="J174" s="4">
        <v>21188.799721041691</v>
      </c>
      <c r="K174" s="5">
        <v>5</v>
      </c>
      <c r="L174" s="4">
        <v>0</v>
      </c>
      <c r="M174" s="5">
        <v>0</v>
      </c>
      <c r="N174" s="4">
        <v>0</v>
      </c>
      <c r="O174" s="5">
        <v>0</v>
      </c>
      <c r="P174" s="5">
        <v>5</v>
      </c>
      <c r="Q174" s="6">
        <v>2.3597372509961577E-4</v>
      </c>
      <c r="R174" s="6">
        <v>23.726128473320315</v>
      </c>
      <c r="S174" s="6">
        <v>22.741935729980501</v>
      </c>
      <c r="U174" s="10">
        <f t="shared" si="4"/>
        <v>6081185.5199389663</v>
      </c>
      <c r="W174" s="14">
        <f t="shared" si="5"/>
        <v>-6178830.5719867647</v>
      </c>
    </row>
    <row r="175" spans="1:23" ht="15" customHeight="1" x14ac:dyDescent="0.25">
      <c r="B175" s="13">
        <v>715</v>
      </c>
      <c r="C175" s="3">
        <v>44287.361238425925</v>
      </c>
      <c r="D175" s="4">
        <v>4055536.26660738</v>
      </c>
      <c r="E175" s="5">
        <v>752</v>
      </c>
      <c r="F175" s="4">
        <v>868740.78856270935</v>
      </c>
      <c r="G175" s="5">
        <v>177</v>
      </c>
      <c r="H175" s="4">
        <v>118657.27843783348</v>
      </c>
      <c r="I175" s="5">
        <v>26</v>
      </c>
      <c r="J175" s="4">
        <v>8475.5198884166766</v>
      </c>
      <c r="K175" s="5">
        <v>2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23.726128473320315</v>
      </c>
      <c r="S175" s="6">
        <v>22.741935729980501</v>
      </c>
      <c r="U175" s="10">
        <f t="shared" si="4"/>
        <v>5051409.8534963392</v>
      </c>
      <c r="W175" s="14">
        <f t="shared" si="5"/>
        <v>-7208606.2384293918</v>
      </c>
    </row>
    <row r="176" spans="1:23" ht="15" customHeight="1" x14ac:dyDescent="0.25">
      <c r="A176" s="13">
        <v>12</v>
      </c>
      <c r="B176" s="13">
        <v>720</v>
      </c>
      <c r="C176" s="3">
        <v>44287.361296296294</v>
      </c>
      <c r="D176" s="4">
        <v>4186906.8248778386</v>
      </c>
      <c r="E176" s="5">
        <v>772</v>
      </c>
      <c r="F176" s="4">
        <v>915356.14794900117</v>
      </c>
      <c r="G176" s="5">
        <v>185</v>
      </c>
      <c r="H176" s="4">
        <v>131370.55827045851</v>
      </c>
      <c r="I176" s="5">
        <v>28</v>
      </c>
      <c r="J176" s="4">
        <v>12713.279832625016</v>
      </c>
      <c r="K176" s="5">
        <v>3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23.726128473320315</v>
      </c>
      <c r="S176" s="6">
        <v>22.741935729980501</v>
      </c>
      <c r="U176" s="10">
        <f t="shared" si="4"/>
        <v>5246346.8109299224</v>
      </c>
      <c r="W176" s="14">
        <f t="shared" si="5"/>
        <v>-7013669.2809958085</v>
      </c>
    </row>
    <row r="177" spans="1:23" ht="15" customHeight="1" x14ac:dyDescent="0.25">
      <c r="B177" s="13">
        <v>725</v>
      </c>
      <c r="C177" s="3">
        <v>44287.361354166664</v>
      </c>
      <c r="D177" s="4">
        <v>4869186.1758953808</v>
      </c>
      <c r="E177" s="5">
        <v>904</v>
      </c>
      <c r="F177" s="4">
        <v>1038251.1863310429</v>
      </c>
      <c r="G177" s="5">
        <v>210</v>
      </c>
      <c r="H177" s="4">
        <v>148321.59804729183</v>
      </c>
      <c r="I177" s="5">
        <v>31</v>
      </c>
      <c r="J177" s="4">
        <v>16951.039776833353</v>
      </c>
      <c r="K177" s="5">
        <v>4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23.726128473320315</v>
      </c>
      <c r="S177" s="6">
        <v>22.580646514892599</v>
      </c>
      <c r="U177" s="10">
        <f t="shared" si="4"/>
        <v>6072710.0000505494</v>
      </c>
      <c r="W177" s="14">
        <f t="shared" si="5"/>
        <v>-6187306.0918751815</v>
      </c>
    </row>
    <row r="178" spans="1:23" ht="15" customHeight="1" x14ac:dyDescent="0.25">
      <c r="B178" s="13">
        <v>730</v>
      </c>
      <c r="C178" s="3">
        <v>44287.36141203704</v>
      </c>
      <c r="D178" s="4">
        <v>5153116.0921573397</v>
      </c>
      <c r="E178" s="5">
        <v>1010</v>
      </c>
      <c r="F178" s="4">
        <v>872978.54850691766</v>
      </c>
      <c r="G178" s="5">
        <v>165</v>
      </c>
      <c r="H178" s="4">
        <v>173748.15771254187</v>
      </c>
      <c r="I178" s="5">
        <v>37</v>
      </c>
      <c r="J178" s="4">
        <v>16951.039776833353</v>
      </c>
      <c r="K178" s="5">
        <v>4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23.726128473320315</v>
      </c>
      <c r="S178" s="6">
        <v>22.580646514892599</v>
      </c>
      <c r="U178" s="10">
        <f t="shared" si="4"/>
        <v>6216793.8381536324</v>
      </c>
      <c r="W178" s="14">
        <f t="shared" si="5"/>
        <v>-6043222.2537720986</v>
      </c>
    </row>
    <row r="179" spans="1:23" ht="15" customHeight="1" x14ac:dyDescent="0.25">
      <c r="B179" s="13">
        <v>735</v>
      </c>
      <c r="C179" s="3">
        <v>44287.36146990741</v>
      </c>
      <c r="D179" s="4">
        <v>4191144.584822047</v>
      </c>
      <c r="E179" s="5">
        <v>771</v>
      </c>
      <c r="F179" s="4">
        <v>923831.6678374178</v>
      </c>
      <c r="G179" s="5">
        <v>183</v>
      </c>
      <c r="H179" s="4">
        <v>148321.59804729183</v>
      </c>
      <c r="I179" s="5">
        <v>34</v>
      </c>
      <c r="J179" s="4">
        <v>4237.7599442083383</v>
      </c>
      <c r="K179" s="5">
        <v>1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23.726128473320315</v>
      </c>
      <c r="S179" s="6">
        <v>22.580646514892599</v>
      </c>
      <c r="U179" s="10">
        <f t="shared" si="4"/>
        <v>5267535.610650965</v>
      </c>
      <c r="W179" s="14">
        <f t="shared" si="5"/>
        <v>-6992480.4812747659</v>
      </c>
    </row>
    <row r="180" spans="1:23" ht="15" customHeight="1" x14ac:dyDescent="0.25">
      <c r="B180" s="13">
        <v>740</v>
      </c>
      <c r="C180" s="3">
        <v>44287.361527777779</v>
      </c>
      <c r="D180" s="4">
        <v>4729340.0977365058</v>
      </c>
      <c r="E180" s="5">
        <v>899</v>
      </c>
      <c r="F180" s="4">
        <v>919593.90789320949</v>
      </c>
      <c r="G180" s="5">
        <v>183</v>
      </c>
      <c r="H180" s="4">
        <v>144083.83810308352</v>
      </c>
      <c r="I180" s="5">
        <v>31</v>
      </c>
      <c r="J180" s="4">
        <v>12713.279832625016</v>
      </c>
      <c r="K180" s="5">
        <v>3</v>
      </c>
      <c r="L180" s="4">
        <v>0</v>
      </c>
      <c r="M180" s="5">
        <v>0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23.726128473320315</v>
      </c>
      <c r="S180" s="6">
        <v>22.580646514892599</v>
      </c>
      <c r="U180" s="10">
        <f t="shared" si="4"/>
        <v>5805731.1235654242</v>
      </c>
      <c r="W180" s="14">
        <f t="shared" si="5"/>
        <v>-6454284.9683603067</v>
      </c>
    </row>
    <row r="181" spans="1:23" ht="15" customHeight="1" x14ac:dyDescent="0.25">
      <c r="B181" s="13">
        <v>745</v>
      </c>
      <c r="C181" s="3">
        <v>44287.361585648148</v>
      </c>
      <c r="D181" s="4">
        <v>4140291.4654915468</v>
      </c>
      <c r="E181" s="5">
        <v>757</v>
      </c>
      <c r="F181" s="4">
        <v>932307.18772583443</v>
      </c>
      <c r="G181" s="5">
        <v>191</v>
      </c>
      <c r="H181" s="4">
        <v>122895.03838204181</v>
      </c>
      <c r="I181" s="5">
        <v>29</v>
      </c>
      <c r="J181" s="4">
        <v>0</v>
      </c>
      <c r="K181" s="5">
        <v>0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23.726128473320315</v>
      </c>
      <c r="S181" s="6">
        <v>22.580646514892599</v>
      </c>
      <c r="U181" s="10">
        <f t="shared" si="4"/>
        <v>5195493.6915994231</v>
      </c>
      <c r="W181" s="14">
        <f t="shared" si="5"/>
        <v>-7064522.4003263079</v>
      </c>
    </row>
    <row r="182" spans="1:23" ht="15" customHeight="1" x14ac:dyDescent="0.25">
      <c r="B182" s="13">
        <v>750</v>
      </c>
      <c r="C182" s="3">
        <v>44287.361643518518</v>
      </c>
      <c r="D182" s="4">
        <v>4733577.8576807138</v>
      </c>
      <c r="E182" s="5">
        <v>903</v>
      </c>
      <c r="F182" s="4">
        <v>906880.62806058442</v>
      </c>
      <c r="G182" s="5">
        <v>188</v>
      </c>
      <c r="H182" s="4">
        <v>110181.7585494168</v>
      </c>
      <c r="I182" s="5">
        <v>17</v>
      </c>
      <c r="J182" s="4">
        <v>38139.839497875051</v>
      </c>
      <c r="K182" s="5">
        <v>8</v>
      </c>
      <c r="L182" s="4">
        <v>4237.7599442083383</v>
      </c>
      <c r="M182" s="5">
        <v>1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23.726128473320315</v>
      </c>
      <c r="S182" s="6">
        <v>22.741935729980501</v>
      </c>
      <c r="U182" s="10">
        <f t="shared" si="4"/>
        <v>5793017.8437327985</v>
      </c>
      <c r="W182" s="14">
        <f t="shared" si="5"/>
        <v>-6466998.2481929325</v>
      </c>
    </row>
    <row r="183" spans="1:23" ht="15" customHeight="1" x14ac:dyDescent="0.25">
      <c r="B183" s="13">
        <v>755</v>
      </c>
      <c r="C183" s="3">
        <v>44287.361701388887</v>
      </c>
      <c r="D183" s="4">
        <v>6699898.4717933834</v>
      </c>
      <c r="E183" s="5">
        <v>1339</v>
      </c>
      <c r="F183" s="4">
        <v>1025537.906498418</v>
      </c>
      <c r="G183" s="5">
        <v>209</v>
      </c>
      <c r="H183" s="4">
        <v>139846.07815887517</v>
      </c>
      <c r="I183" s="5">
        <v>29</v>
      </c>
      <c r="J183" s="4">
        <v>16951.039776833353</v>
      </c>
      <c r="K183" s="5">
        <v>3</v>
      </c>
      <c r="L183" s="4">
        <v>4237.7599442083383</v>
      </c>
      <c r="M183" s="5">
        <v>0</v>
      </c>
      <c r="N183" s="4">
        <v>4237.7599442083383</v>
      </c>
      <c r="O183" s="5">
        <v>1</v>
      </c>
      <c r="P183" s="5">
        <v>5</v>
      </c>
      <c r="Q183" s="6">
        <v>2.3597372509961577E-4</v>
      </c>
      <c r="R183" s="6">
        <v>23.726128473320315</v>
      </c>
      <c r="S183" s="6">
        <v>22.741935729980501</v>
      </c>
      <c r="U183" s="10">
        <f t="shared" si="4"/>
        <v>7890709.0161159262</v>
      </c>
      <c r="W183" s="14">
        <f t="shared" si="5"/>
        <v>-4369307.0758098047</v>
      </c>
    </row>
    <row r="184" spans="1:23" ht="15" customHeight="1" x14ac:dyDescent="0.25">
      <c r="B184" s="13">
        <v>760</v>
      </c>
      <c r="C184" s="3">
        <v>44287.361759259256</v>
      </c>
      <c r="D184" s="4">
        <v>4555591.9400239643</v>
      </c>
      <c r="E184" s="5">
        <v>834</v>
      </c>
      <c r="F184" s="4">
        <v>1021300.1465542096</v>
      </c>
      <c r="G184" s="5">
        <v>204</v>
      </c>
      <c r="H184" s="4">
        <v>156797.11793570852</v>
      </c>
      <c r="I184" s="5">
        <v>32</v>
      </c>
      <c r="J184" s="4">
        <v>21188.799721041691</v>
      </c>
      <c r="K184" s="5">
        <v>5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23.726128473320315</v>
      </c>
      <c r="S184" s="6">
        <v>22.741935729980501</v>
      </c>
      <c r="U184" s="10">
        <f t="shared" si="4"/>
        <v>5754878.004234924</v>
      </c>
      <c r="W184" s="14">
        <f t="shared" si="5"/>
        <v>-6505138.0876908069</v>
      </c>
    </row>
    <row r="185" spans="1:23" ht="15" customHeight="1" x14ac:dyDescent="0.25">
      <c r="B185" s="13">
        <v>765</v>
      </c>
      <c r="C185" s="3">
        <v>44287.361817129633</v>
      </c>
      <c r="D185" s="4">
        <v>5373479.6092561735</v>
      </c>
      <c r="E185" s="5">
        <v>1014</v>
      </c>
      <c r="F185" s="4">
        <v>1076391.025828918</v>
      </c>
      <c r="G185" s="5">
        <v>230</v>
      </c>
      <c r="H185" s="4">
        <v>101706.23866100013</v>
      </c>
      <c r="I185" s="5">
        <v>22</v>
      </c>
      <c r="J185" s="4">
        <v>8475.5198884166766</v>
      </c>
      <c r="K185" s="5">
        <v>2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23.726128473320315</v>
      </c>
      <c r="S185" s="6">
        <v>22.741935729980501</v>
      </c>
      <c r="U185" s="10">
        <f t="shared" si="4"/>
        <v>6560052.3936345084</v>
      </c>
      <c r="W185" s="14">
        <f t="shared" si="5"/>
        <v>-5699963.6982912226</v>
      </c>
    </row>
    <row r="186" spans="1:23" ht="15" customHeight="1" x14ac:dyDescent="0.25">
      <c r="B186" s="13">
        <v>770</v>
      </c>
      <c r="C186" s="3">
        <v>44287.361875000002</v>
      </c>
      <c r="D186" s="4">
        <v>7678821.0189055093</v>
      </c>
      <c r="E186" s="5">
        <v>1533</v>
      </c>
      <c r="F186" s="4">
        <v>1182335.0244341264</v>
      </c>
      <c r="G186" s="5">
        <v>233</v>
      </c>
      <c r="H186" s="4">
        <v>194936.95743358356</v>
      </c>
      <c r="I186" s="5">
        <v>42</v>
      </c>
      <c r="J186" s="4">
        <v>16951.039776833353</v>
      </c>
      <c r="K186" s="5">
        <v>4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23.726128473320315</v>
      </c>
      <c r="S186" s="6">
        <v>22.741935729980501</v>
      </c>
      <c r="U186" s="10">
        <f t="shared" si="4"/>
        <v>9073044.0405500531</v>
      </c>
      <c r="W186" s="14">
        <f t="shared" si="5"/>
        <v>-3186972.0513756778</v>
      </c>
    </row>
    <row r="187" spans="1:23" ht="15" customHeight="1" x14ac:dyDescent="0.25">
      <c r="B187" s="13">
        <v>775</v>
      </c>
      <c r="C187" s="3">
        <v>44287.361932870372</v>
      </c>
      <c r="D187" s="4">
        <v>5890486.3224495901</v>
      </c>
      <c r="E187" s="5">
        <v>1122</v>
      </c>
      <c r="F187" s="4">
        <v>1135719.6650478349</v>
      </c>
      <c r="G187" s="5">
        <v>227</v>
      </c>
      <c r="H187" s="4">
        <v>173748.15771254187</v>
      </c>
      <c r="I187" s="5">
        <v>37</v>
      </c>
      <c r="J187" s="4">
        <v>16951.039776833353</v>
      </c>
      <c r="K187" s="5">
        <v>4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23.726128473320315</v>
      </c>
      <c r="S187" s="6">
        <v>22.741935729980501</v>
      </c>
      <c r="U187" s="10">
        <f t="shared" si="4"/>
        <v>7216905.1849868</v>
      </c>
      <c r="W187" s="14">
        <f t="shared" si="5"/>
        <v>-5043110.906938931</v>
      </c>
    </row>
    <row r="188" spans="1:23" ht="15" customHeight="1" x14ac:dyDescent="0.25">
      <c r="A188" s="13">
        <v>13</v>
      </c>
      <c r="B188" s="13">
        <v>780</v>
      </c>
      <c r="C188" s="3">
        <v>44287.361990740741</v>
      </c>
      <c r="D188" s="4">
        <v>4263186.5038735885</v>
      </c>
      <c r="E188" s="5">
        <v>790</v>
      </c>
      <c r="F188" s="4">
        <v>915356.14794900117</v>
      </c>
      <c r="G188" s="5">
        <v>187</v>
      </c>
      <c r="H188" s="4">
        <v>122895.03838204181</v>
      </c>
      <c r="I188" s="5">
        <v>26</v>
      </c>
      <c r="J188" s="4">
        <v>12713.279832625016</v>
      </c>
      <c r="K188" s="5">
        <v>2</v>
      </c>
      <c r="L188" s="4">
        <v>4237.7599442083383</v>
      </c>
      <c r="M188" s="5">
        <v>0</v>
      </c>
      <c r="N188" s="4">
        <v>4237.7599442083383</v>
      </c>
      <c r="O188" s="5">
        <v>1</v>
      </c>
      <c r="P188" s="5">
        <v>5</v>
      </c>
      <c r="Q188" s="6">
        <v>2.3597372509961577E-4</v>
      </c>
      <c r="R188" s="6">
        <v>23.726128473320315</v>
      </c>
      <c r="S188" s="6">
        <v>22.903224945068398</v>
      </c>
      <c r="U188" s="10">
        <f t="shared" si="4"/>
        <v>5322626.4899256723</v>
      </c>
      <c r="W188" s="14">
        <f t="shared" si="5"/>
        <v>-6937389.6020000586</v>
      </c>
    </row>
    <row r="189" spans="1:23" ht="15" customHeight="1" x14ac:dyDescent="0.25">
      <c r="B189" s="13">
        <v>785</v>
      </c>
      <c r="C189" s="3">
        <v>44287.36204861111</v>
      </c>
      <c r="D189" s="4">
        <v>4140291.4654915468</v>
      </c>
      <c r="E189" s="5">
        <v>726</v>
      </c>
      <c r="F189" s="4">
        <v>1063677.7459962929</v>
      </c>
      <c r="G189" s="5">
        <v>203</v>
      </c>
      <c r="H189" s="4">
        <v>203412.47732200025</v>
      </c>
      <c r="I189" s="5">
        <v>39</v>
      </c>
      <c r="J189" s="4">
        <v>38139.839497875051</v>
      </c>
      <c r="K189" s="5">
        <v>9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23.726128473320315</v>
      </c>
      <c r="S189" s="6">
        <v>22.903224945068398</v>
      </c>
      <c r="U189" s="10">
        <f t="shared" si="4"/>
        <v>5445521.5283077154</v>
      </c>
      <c r="W189" s="14">
        <f t="shared" si="5"/>
        <v>-6814494.5636180155</v>
      </c>
    </row>
    <row r="190" spans="1:23" ht="15" customHeight="1" x14ac:dyDescent="0.25">
      <c r="B190" s="13">
        <v>790</v>
      </c>
      <c r="C190" s="3">
        <v>44287.36210648148</v>
      </c>
      <c r="D190" s="4">
        <v>3907214.6685600881</v>
      </c>
      <c r="E190" s="5">
        <v>675</v>
      </c>
      <c r="F190" s="4">
        <v>1046726.7062194597</v>
      </c>
      <c r="G190" s="5">
        <v>211</v>
      </c>
      <c r="H190" s="4">
        <v>152559.3579915002</v>
      </c>
      <c r="I190" s="5">
        <v>30</v>
      </c>
      <c r="J190" s="4">
        <v>25426.559665250032</v>
      </c>
      <c r="K190" s="5">
        <v>6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23.726128473320315</v>
      </c>
      <c r="S190" s="6">
        <v>22.741935729980501</v>
      </c>
      <c r="U190" s="10">
        <f t="shared" si="4"/>
        <v>5131927.2924362971</v>
      </c>
      <c r="W190" s="14">
        <f t="shared" si="5"/>
        <v>-7128088.7994894339</v>
      </c>
    </row>
    <row r="191" spans="1:23" ht="15" customHeight="1" x14ac:dyDescent="0.25">
      <c r="B191" s="13">
        <v>795</v>
      </c>
      <c r="C191" s="3">
        <v>44287.362164351849</v>
      </c>
      <c r="D191" s="4">
        <v>3602095.9525770876</v>
      </c>
      <c r="E191" s="5">
        <v>666</v>
      </c>
      <c r="F191" s="4">
        <v>779747.82973433426</v>
      </c>
      <c r="G191" s="5">
        <v>150</v>
      </c>
      <c r="H191" s="4">
        <v>144083.83810308352</v>
      </c>
      <c r="I191" s="5">
        <v>30</v>
      </c>
      <c r="J191" s="4">
        <v>16951.039776833353</v>
      </c>
      <c r="K191" s="5">
        <v>3</v>
      </c>
      <c r="L191" s="4">
        <v>4237.7599442083383</v>
      </c>
      <c r="M191" s="5">
        <v>0</v>
      </c>
      <c r="N191" s="4">
        <v>4237.7599442083383</v>
      </c>
      <c r="O191" s="5">
        <v>1</v>
      </c>
      <c r="P191" s="5">
        <v>5</v>
      </c>
      <c r="Q191" s="6">
        <v>2.3597372509961577E-4</v>
      </c>
      <c r="R191" s="6">
        <v>23.726128473320315</v>
      </c>
      <c r="S191" s="6">
        <v>22.741935729980501</v>
      </c>
      <c r="U191" s="10">
        <f t="shared" si="4"/>
        <v>4551354.1800797554</v>
      </c>
      <c r="W191" s="14">
        <f t="shared" si="5"/>
        <v>-7708661.9118459756</v>
      </c>
    </row>
    <row r="192" spans="1:23" ht="15" customHeight="1" x14ac:dyDescent="0.25">
      <c r="B192" s="13">
        <v>800</v>
      </c>
      <c r="C192" s="3">
        <v>44287.362222222226</v>
      </c>
      <c r="D192" s="4">
        <v>3072375.9595510457</v>
      </c>
      <c r="E192" s="5">
        <v>543</v>
      </c>
      <c r="F192" s="4">
        <v>771272.30984591763</v>
      </c>
      <c r="G192" s="5">
        <v>149</v>
      </c>
      <c r="H192" s="4">
        <v>139846.07815887517</v>
      </c>
      <c r="I192" s="5">
        <v>30</v>
      </c>
      <c r="J192" s="4">
        <v>12713.279832625016</v>
      </c>
      <c r="K192" s="5">
        <v>3</v>
      </c>
      <c r="L192" s="4">
        <v>0</v>
      </c>
      <c r="M192" s="5">
        <v>0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23.726128473320315</v>
      </c>
      <c r="S192" s="6">
        <v>22.741935729980501</v>
      </c>
      <c r="U192" s="10">
        <f t="shared" si="4"/>
        <v>3996207.6273884634</v>
      </c>
      <c r="W192" s="14">
        <f t="shared" si="5"/>
        <v>-8263808.4645372676</v>
      </c>
    </row>
    <row r="193" spans="1:23" ht="15" customHeight="1" x14ac:dyDescent="0.25">
      <c r="B193" s="13">
        <v>805</v>
      </c>
      <c r="C193" s="3">
        <v>44287.362280092595</v>
      </c>
      <c r="D193" s="4">
        <v>4089438.346161047</v>
      </c>
      <c r="E193" s="5">
        <v>741</v>
      </c>
      <c r="F193" s="4">
        <v>949258.22750266781</v>
      </c>
      <c r="G193" s="5">
        <v>192</v>
      </c>
      <c r="H193" s="4">
        <v>135608.31821466683</v>
      </c>
      <c r="I193" s="5">
        <v>30</v>
      </c>
      <c r="J193" s="4">
        <v>8475.5198884166766</v>
      </c>
      <c r="K193" s="5">
        <v>2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23.726128473320315</v>
      </c>
      <c r="S193" s="6">
        <v>22.741935729980501</v>
      </c>
      <c r="U193" s="10">
        <f t="shared" si="4"/>
        <v>5182780.4117667992</v>
      </c>
      <c r="W193" s="14">
        <f t="shared" si="5"/>
        <v>-7077235.6801589318</v>
      </c>
    </row>
    <row r="194" spans="1:23" ht="15" customHeight="1" x14ac:dyDescent="0.25">
      <c r="B194" s="13">
        <v>810</v>
      </c>
      <c r="C194" s="3">
        <v>44287.362337962964</v>
      </c>
      <c r="D194" s="4">
        <v>3339354.8360361708</v>
      </c>
      <c r="E194" s="5">
        <v>610</v>
      </c>
      <c r="F194" s="4">
        <v>754321.27006908425</v>
      </c>
      <c r="G194" s="5">
        <v>148</v>
      </c>
      <c r="H194" s="4">
        <v>127132.79832625015</v>
      </c>
      <c r="I194" s="5">
        <v>28</v>
      </c>
      <c r="J194" s="4">
        <v>8475.5198884166766</v>
      </c>
      <c r="K194" s="5">
        <v>2</v>
      </c>
      <c r="L194" s="4">
        <v>0</v>
      </c>
      <c r="M194" s="5">
        <v>0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23.726128473320315</v>
      </c>
      <c r="S194" s="6">
        <v>22.741935729980501</v>
      </c>
      <c r="U194" s="10">
        <f t="shared" si="4"/>
        <v>4229284.424319922</v>
      </c>
      <c r="W194" s="14">
        <f t="shared" si="5"/>
        <v>-8030731.6676058089</v>
      </c>
    </row>
    <row r="195" spans="1:23" ht="15" customHeight="1" x14ac:dyDescent="0.25">
      <c r="B195" s="13">
        <v>815</v>
      </c>
      <c r="C195" s="3">
        <v>44287.362395833334</v>
      </c>
      <c r="D195" s="4">
        <v>3263075.1570404205</v>
      </c>
      <c r="E195" s="5">
        <v>581</v>
      </c>
      <c r="F195" s="4">
        <v>800936.62945537607</v>
      </c>
      <c r="G195" s="5">
        <v>158</v>
      </c>
      <c r="H195" s="4">
        <v>131370.55827045851</v>
      </c>
      <c r="I195" s="5">
        <v>24</v>
      </c>
      <c r="J195" s="4">
        <v>29664.319609458369</v>
      </c>
      <c r="K195" s="5">
        <v>6</v>
      </c>
      <c r="L195" s="4">
        <v>4237.7599442083383</v>
      </c>
      <c r="M195" s="5">
        <v>1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23.726128473320315</v>
      </c>
      <c r="S195" s="6">
        <v>22.741935729980501</v>
      </c>
      <c r="U195" s="10">
        <f t="shared" si="4"/>
        <v>4229284.4243199211</v>
      </c>
      <c r="W195" s="14">
        <f t="shared" si="5"/>
        <v>-8030731.6676058099</v>
      </c>
    </row>
    <row r="196" spans="1:23" ht="15" customHeight="1" x14ac:dyDescent="0.25">
      <c r="B196" s="13">
        <v>820</v>
      </c>
      <c r="C196" s="3">
        <v>44287.362453703703</v>
      </c>
      <c r="D196" s="4">
        <v>3140180.1186583787</v>
      </c>
      <c r="E196" s="5">
        <v>544</v>
      </c>
      <c r="F196" s="4">
        <v>834838.70900904271</v>
      </c>
      <c r="G196" s="5">
        <v>172</v>
      </c>
      <c r="H196" s="4">
        <v>105943.99860520846</v>
      </c>
      <c r="I196" s="5">
        <v>22</v>
      </c>
      <c r="J196" s="4">
        <v>12713.279832625016</v>
      </c>
      <c r="K196" s="5">
        <v>3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23.726128473320315</v>
      </c>
      <c r="S196" s="6">
        <v>22.741935729980501</v>
      </c>
      <c r="U196" s="10">
        <f t="shared" si="4"/>
        <v>4093676.106105255</v>
      </c>
      <c r="W196" s="14">
        <f t="shared" si="5"/>
        <v>-8166339.985820476</v>
      </c>
    </row>
    <row r="197" spans="1:23" ht="15" customHeight="1" x14ac:dyDescent="0.25">
      <c r="B197" s="13">
        <v>825</v>
      </c>
      <c r="C197" s="3">
        <v>44287.362511574072</v>
      </c>
      <c r="D197" s="4">
        <v>3216459.7976541291</v>
      </c>
      <c r="E197" s="5">
        <v>548</v>
      </c>
      <c r="F197" s="4">
        <v>894167.34822795948</v>
      </c>
      <c r="G197" s="5">
        <v>179</v>
      </c>
      <c r="H197" s="4">
        <v>135608.31821466683</v>
      </c>
      <c r="I197" s="5">
        <v>28</v>
      </c>
      <c r="J197" s="4">
        <v>16951.039776833353</v>
      </c>
      <c r="K197" s="5">
        <v>4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23.726128473320315</v>
      </c>
      <c r="S197" s="6">
        <v>22.741935729980501</v>
      </c>
      <c r="U197" s="10">
        <f t="shared" si="4"/>
        <v>4263186.5038735894</v>
      </c>
      <c r="W197" s="14">
        <f t="shared" si="5"/>
        <v>-7996829.5880521415</v>
      </c>
    </row>
    <row r="198" spans="1:23" ht="15" customHeight="1" x14ac:dyDescent="0.25">
      <c r="B198" s="13">
        <v>830</v>
      </c>
      <c r="C198" s="3">
        <v>44287.362569444442</v>
      </c>
      <c r="D198" s="4">
        <v>3919927.948392713</v>
      </c>
      <c r="E198" s="5">
        <v>734</v>
      </c>
      <c r="F198" s="4">
        <v>809412.1493437927</v>
      </c>
      <c r="G198" s="5">
        <v>167</v>
      </c>
      <c r="H198" s="4">
        <v>101706.23866100013</v>
      </c>
      <c r="I198" s="5">
        <v>20</v>
      </c>
      <c r="J198" s="4">
        <v>16951.039776833353</v>
      </c>
      <c r="K198" s="5">
        <v>4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23.726128473320315</v>
      </c>
      <c r="S198" s="6">
        <v>22.741935729980501</v>
      </c>
      <c r="U198" s="10">
        <f t="shared" si="4"/>
        <v>4847997.37617434</v>
      </c>
      <c r="W198" s="14">
        <f t="shared" si="5"/>
        <v>-7412018.7157513909</v>
      </c>
    </row>
    <row r="199" spans="1:23" ht="15" customHeight="1" x14ac:dyDescent="0.25">
      <c r="B199" s="13">
        <v>835</v>
      </c>
      <c r="C199" s="3">
        <v>44287.362627314818</v>
      </c>
      <c r="D199" s="4">
        <v>6034570.160552674</v>
      </c>
      <c r="E199" s="5">
        <v>1185</v>
      </c>
      <c r="F199" s="4">
        <v>1012824.6266657929</v>
      </c>
      <c r="G199" s="5">
        <v>205</v>
      </c>
      <c r="H199" s="4">
        <v>144083.83810308352</v>
      </c>
      <c r="I199" s="5">
        <v>32</v>
      </c>
      <c r="J199" s="4">
        <v>8475.5198884166766</v>
      </c>
      <c r="K199" s="5">
        <v>1</v>
      </c>
      <c r="L199" s="4">
        <v>4237.7599442083383</v>
      </c>
      <c r="M199" s="5">
        <v>1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23.726128473320315</v>
      </c>
      <c r="S199" s="6">
        <v>22.741935729980501</v>
      </c>
      <c r="U199" s="10">
        <f t="shared" si="4"/>
        <v>7204191.9051541751</v>
      </c>
      <c r="W199" s="14">
        <f t="shared" si="5"/>
        <v>-5055824.1867715558</v>
      </c>
    </row>
    <row r="200" spans="1:23" ht="15" customHeight="1" x14ac:dyDescent="0.25">
      <c r="A200" s="13">
        <v>14</v>
      </c>
      <c r="B200" s="13">
        <v>840</v>
      </c>
      <c r="C200" s="3">
        <v>44287.362685185188</v>
      </c>
      <c r="D200" s="4">
        <v>3568193.873023421</v>
      </c>
      <c r="E200" s="5">
        <v>664</v>
      </c>
      <c r="F200" s="4">
        <v>754321.27006908425</v>
      </c>
      <c r="G200" s="5">
        <v>154</v>
      </c>
      <c r="H200" s="4">
        <v>101706.23866100013</v>
      </c>
      <c r="I200" s="5">
        <v>20</v>
      </c>
      <c r="J200" s="4">
        <v>16951.039776833353</v>
      </c>
      <c r="K200" s="5">
        <v>4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23.726128473320315</v>
      </c>
      <c r="S200" s="6">
        <v>22.903224945068398</v>
      </c>
      <c r="U200" s="10">
        <f t="shared" si="4"/>
        <v>4441172.4215303399</v>
      </c>
      <c r="W200" s="14">
        <f t="shared" si="5"/>
        <v>-7818843.6703953911</v>
      </c>
    </row>
    <row r="201" spans="1:23" ht="15" customHeight="1" x14ac:dyDescent="0.25">
      <c r="B201" s="13">
        <v>845</v>
      </c>
      <c r="C201" s="3">
        <v>44287.362743055557</v>
      </c>
      <c r="D201" s="4">
        <v>3623284.7522981293</v>
      </c>
      <c r="E201" s="5">
        <v>657</v>
      </c>
      <c r="F201" s="4">
        <v>839076.46895325102</v>
      </c>
      <c r="G201" s="5">
        <v>170</v>
      </c>
      <c r="H201" s="4">
        <v>118657.27843783348</v>
      </c>
      <c r="I201" s="5">
        <v>19</v>
      </c>
      <c r="J201" s="4">
        <v>38139.839497875051</v>
      </c>
      <c r="K201" s="5">
        <v>9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23.726128473320315</v>
      </c>
      <c r="S201" s="6">
        <v>22.741935729980501</v>
      </c>
      <c r="U201" s="10">
        <f t="shared" ref="U201:U264" si="6">SUM(D201,F201,H201,J201,L201,N201)</f>
        <v>4619158.3391870894</v>
      </c>
      <c r="W201" s="14">
        <f t="shared" ref="W201:W264" si="7">U201-$V$31</f>
        <v>-7640857.7527386416</v>
      </c>
    </row>
    <row r="202" spans="1:23" ht="15" customHeight="1" x14ac:dyDescent="0.25">
      <c r="B202" s="13">
        <v>850</v>
      </c>
      <c r="C202" s="3">
        <v>44287.362800925926</v>
      </c>
      <c r="D202" s="4">
        <v>3360543.6357572125</v>
      </c>
      <c r="E202" s="5">
        <v>584</v>
      </c>
      <c r="F202" s="4">
        <v>885691.82833954284</v>
      </c>
      <c r="G202" s="5">
        <v>179</v>
      </c>
      <c r="H202" s="4">
        <v>127132.79832625015</v>
      </c>
      <c r="I202" s="5">
        <v>29</v>
      </c>
      <c r="J202" s="4">
        <v>4237.7599442083383</v>
      </c>
      <c r="K202" s="5">
        <v>1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23.726128473320315</v>
      </c>
      <c r="S202" s="6">
        <v>22.741935729980501</v>
      </c>
      <c r="U202" s="10">
        <f t="shared" si="6"/>
        <v>4377606.0223672139</v>
      </c>
      <c r="W202" s="14">
        <f t="shared" si="7"/>
        <v>-7882410.0695585171</v>
      </c>
    </row>
    <row r="203" spans="1:23" ht="15" customHeight="1" x14ac:dyDescent="0.25">
      <c r="B203" s="13">
        <v>855</v>
      </c>
      <c r="C203" s="3">
        <v>44287.362858796296</v>
      </c>
      <c r="D203" s="4">
        <v>3746179.7906801715</v>
      </c>
      <c r="E203" s="5">
        <v>648</v>
      </c>
      <c r="F203" s="4">
        <v>1000111.3468331679</v>
      </c>
      <c r="G203" s="5">
        <v>191</v>
      </c>
      <c r="H203" s="4">
        <v>190699.19748937522</v>
      </c>
      <c r="I203" s="5">
        <v>40</v>
      </c>
      <c r="J203" s="4">
        <v>21188.799721041691</v>
      </c>
      <c r="K203" s="5">
        <v>5</v>
      </c>
      <c r="L203" s="4">
        <v>0</v>
      </c>
      <c r="M203" s="5">
        <v>0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23.726128473320315</v>
      </c>
      <c r="S203" s="6">
        <v>22.741935729980501</v>
      </c>
      <c r="U203" s="10">
        <f t="shared" si="6"/>
        <v>4958179.1347237565</v>
      </c>
      <c r="W203" s="14">
        <f t="shared" si="7"/>
        <v>-7301836.9572019745</v>
      </c>
    </row>
    <row r="204" spans="1:23" ht="15" customHeight="1" x14ac:dyDescent="0.25">
      <c r="B204" s="13">
        <v>860</v>
      </c>
      <c r="C204" s="3">
        <v>44287.362916666665</v>
      </c>
      <c r="D204" s="4">
        <v>4030109.7069421299</v>
      </c>
      <c r="E204" s="5">
        <v>719</v>
      </c>
      <c r="F204" s="4">
        <v>983160.30705633445</v>
      </c>
      <c r="G204" s="5">
        <v>186</v>
      </c>
      <c r="H204" s="4">
        <v>194936.95743358356</v>
      </c>
      <c r="I204" s="5">
        <v>40</v>
      </c>
      <c r="J204" s="4">
        <v>25426.559665250032</v>
      </c>
      <c r="K204" s="5">
        <v>6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23.726128473320315</v>
      </c>
      <c r="S204" s="6">
        <v>22.741935729980501</v>
      </c>
      <c r="U204" s="10">
        <f t="shared" si="6"/>
        <v>5233633.5310972976</v>
      </c>
      <c r="W204" s="14">
        <f t="shared" si="7"/>
        <v>-7026382.5608284334</v>
      </c>
    </row>
    <row r="205" spans="1:23" ht="15" customHeight="1" x14ac:dyDescent="0.25">
      <c r="B205" s="13">
        <v>865</v>
      </c>
      <c r="C205" s="3">
        <v>44287.362974537034</v>
      </c>
      <c r="D205" s="4">
        <v>3547005.0733023793</v>
      </c>
      <c r="E205" s="5">
        <v>632</v>
      </c>
      <c r="F205" s="4">
        <v>868740.78856270935</v>
      </c>
      <c r="G205" s="5">
        <v>171</v>
      </c>
      <c r="H205" s="4">
        <v>144083.83810308352</v>
      </c>
      <c r="I205" s="5">
        <v>32</v>
      </c>
      <c r="J205" s="4">
        <v>8475.5198884166766</v>
      </c>
      <c r="K205" s="5">
        <v>2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23.726128473320315</v>
      </c>
      <c r="S205" s="6">
        <v>22.741935729980501</v>
      </c>
      <c r="U205" s="10">
        <f t="shared" si="6"/>
        <v>4568305.2198565891</v>
      </c>
      <c r="W205" s="14">
        <f t="shared" si="7"/>
        <v>-7691710.8720691418</v>
      </c>
    </row>
    <row r="206" spans="1:23" ht="15" customHeight="1" x14ac:dyDescent="0.25">
      <c r="B206" s="13">
        <v>870</v>
      </c>
      <c r="C206" s="3">
        <v>44287.363032407404</v>
      </c>
      <c r="D206" s="4">
        <v>3635998.0321307546</v>
      </c>
      <c r="E206" s="5">
        <v>654</v>
      </c>
      <c r="F206" s="4">
        <v>864503.02861850103</v>
      </c>
      <c r="G206" s="5">
        <v>177</v>
      </c>
      <c r="H206" s="4">
        <v>114419.51849362515</v>
      </c>
      <c r="I206" s="5">
        <v>25</v>
      </c>
      <c r="J206" s="4">
        <v>8475.5198884166766</v>
      </c>
      <c r="K206" s="5">
        <v>2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23.726128473320315</v>
      </c>
      <c r="S206" s="6">
        <v>22.741935729980501</v>
      </c>
      <c r="U206" s="10">
        <f t="shared" si="6"/>
        <v>4623396.0991312973</v>
      </c>
      <c r="W206" s="14">
        <f t="shared" si="7"/>
        <v>-7636619.9927944336</v>
      </c>
    </row>
    <row r="207" spans="1:23" ht="15" customHeight="1" x14ac:dyDescent="0.25">
      <c r="B207" s="13">
        <v>875</v>
      </c>
      <c r="C207" s="3">
        <v>44287.36309027778</v>
      </c>
      <c r="D207" s="4">
        <v>4826808.5764532983</v>
      </c>
      <c r="E207" s="5">
        <v>911</v>
      </c>
      <c r="F207" s="4">
        <v>966209.26727950119</v>
      </c>
      <c r="G207" s="5">
        <v>197</v>
      </c>
      <c r="H207" s="4">
        <v>131370.55827045851</v>
      </c>
      <c r="I207" s="5">
        <v>26</v>
      </c>
      <c r="J207" s="4">
        <v>21188.799721041691</v>
      </c>
      <c r="K207" s="5">
        <v>4</v>
      </c>
      <c r="L207" s="4">
        <v>4237.7599442083383</v>
      </c>
      <c r="M207" s="5">
        <v>1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23.726128473320315</v>
      </c>
      <c r="S207" s="6">
        <v>22.741935729980501</v>
      </c>
      <c r="U207" s="10">
        <f t="shared" si="6"/>
        <v>5949814.9616685072</v>
      </c>
      <c r="W207" s="14">
        <f t="shared" si="7"/>
        <v>-6310201.1302572237</v>
      </c>
    </row>
    <row r="208" spans="1:23" ht="15" customHeight="1" x14ac:dyDescent="0.25">
      <c r="B208" s="13">
        <v>880</v>
      </c>
      <c r="C208" s="3">
        <v>44287.36314814815</v>
      </c>
      <c r="D208" s="4">
        <v>3750417.5506243799</v>
      </c>
      <c r="E208" s="5">
        <v>710</v>
      </c>
      <c r="F208" s="4">
        <v>741607.9902364593</v>
      </c>
      <c r="G208" s="5">
        <v>154</v>
      </c>
      <c r="H208" s="4">
        <v>88992.958828375122</v>
      </c>
      <c r="I208" s="5">
        <v>20</v>
      </c>
      <c r="J208" s="4">
        <v>4237.7599442083383</v>
      </c>
      <c r="K208" s="5">
        <v>1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23.726128473320315</v>
      </c>
      <c r="S208" s="6">
        <v>22.741935729980501</v>
      </c>
      <c r="U208" s="10">
        <f t="shared" si="6"/>
        <v>4585256.2596334219</v>
      </c>
      <c r="W208" s="14">
        <f t="shared" si="7"/>
        <v>-7674759.832292309</v>
      </c>
    </row>
    <row r="209" spans="1:23" ht="15" customHeight="1" x14ac:dyDescent="0.25">
      <c r="B209" s="13">
        <v>885</v>
      </c>
      <c r="C209" s="3">
        <v>44287.363206018519</v>
      </c>
      <c r="D209" s="4">
        <v>3169844.4382678368</v>
      </c>
      <c r="E209" s="5">
        <v>543</v>
      </c>
      <c r="F209" s="4">
        <v>868740.78856270935</v>
      </c>
      <c r="G209" s="5">
        <v>175</v>
      </c>
      <c r="H209" s="4">
        <v>127132.79832625015</v>
      </c>
      <c r="I209" s="5">
        <v>21</v>
      </c>
      <c r="J209" s="4">
        <v>38139.839497875051</v>
      </c>
      <c r="K209" s="5">
        <v>7</v>
      </c>
      <c r="L209" s="4">
        <v>8475.5198884166766</v>
      </c>
      <c r="M209" s="5">
        <v>2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23.726128473320315</v>
      </c>
      <c r="S209" s="6">
        <v>22.903224945068398</v>
      </c>
      <c r="U209" s="10">
        <f t="shared" si="6"/>
        <v>4212333.3845430883</v>
      </c>
      <c r="W209" s="14">
        <f t="shared" si="7"/>
        <v>-8047682.7073826427</v>
      </c>
    </row>
    <row r="210" spans="1:23" ht="15" customHeight="1" x14ac:dyDescent="0.25">
      <c r="B210" s="13">
        <v>890</v>
      </c>
      <c r="C210" s="3">
        <v>44287.363263888888</v>
      </c>
      <c r="D210" s="4">
        <v>3517340.7536929213</v>
      </c>
      <c r="E210" s="5">
        <v>636</v>
      </c>
      <c r="F210" s="4">
        <v>822125.42917641765</v>
      </c>
      <c r="G210" s="5">
        <v>164</v>
      </c>
      <c r="H210" s="4">
        <v>127132.79832625015</v>
      </c>
      <c r="I210" s="5">
        <v>29</v>
      </c>
      <c r="J210" s="4">
        <v>4237.7599442083383</v>
      </c>
      <c r="K210" s="5">
        <v>0</v>
      </c>
      <c r="L210" s="4">
        <v>4237.7599442083383</v>
      </c>
      <c r="M210" s="5">
        <v>0</v>
      </c>
      <c r="N210" s="4">
        <v>4237.7599442083383</v>
      </c>
      <c r="O210" s="5">
        <v>1</v>
      </c>
      <c r="P210" s="5">
        <v>5</v>
      </c>
      <c r="Q210" s="6">
        <v>2.3597372509961577E-4</v>
      </c>
      <c r="R210" s="6">
        <v>23.726128473320315</v>
      </c>
      <c r="S210" s="6">
        <v>22.903224945068398</v>
      </c>
      <c r="U210" s="10">
        <f t="shared" si="6"/>
        <v>4479312.2610282134</v>
      </c>
      <c r="W210" s="14">
        <f t="shared" si="7"/>
        <v>-7780703.8308975175</v>
      </c>
    </row>
    <row r="211" spans="1:23" ht="15" customHeight="1" x14ac:dyDescent="0.25">
      <c r="B211" s="13">
        <v>895</v>
      </c>
      <c r="C211" s="3">
        <v>44287.363321759258</v>
      </c>
      <c r="D211" s="4">
        <v>3352068.1158687957</v>
      </c>
      <c r="E211" s="5">
        <v>551</v>
      </c>
      <c r="F211" s="4">
        <v>1017062.3866100012</v>
      </c>
      <c r="G211" s="5">
        <v>210</v>
      </c>
      <c r="H211" s="4">
        <v>127132.79832625015</v>
      </c>
      <c r="I211" s="5">
        <v>26</v>
      </c>
      <c r="J211" s="4">
        <v>16951.039776833353</v>
      </c>
      <c r="K211" s="5">
        <v>3</v>
      </c>
      <c r="L211" s="4">
        <v>4237.7599442083383</v>
      </c>
      <c r="M211" s="5">
        <v>1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23.726128473320315</v>
      </c>
      <c r="S211" s="6">
        <v>22.903224945068398</v>
      </c>
      <c r="U211" s="10">
        <f t="shared" si="6"/>
        <v>4517452.1005260888</v>
      </c>
      <c r="W211" s="14">
        <f t="shared" si="7"/>
        <v>-7742563.9913996421</v>
      </c>
    </row>
    <row r="212" spans="1:23" ht="15" customHeight="1" x14ac:dyDescent="0.25">
      <c r="A212" s="13">
        <v>15</v>
      </c>
      <c r="B212" s="13">
        <v>900</v>
      </c>
      <c r="C212" s="3">
        <v>44287.363379629627</v>
      </c>
      <c r="D212" s="4">
        <v>3123229.0788815455</v>
      </c>
      <c r="E212" s="5">
        <v>541</v>
      </c>
      <c r="F212" s="4">
        <v>830600.94906483439</v>
      </c>
      <c r="G212" s="5">
        <v>170</v>
      </c>
      <c r="H212" s="4">
        <v>110181.7585494168</v>
      </c>
      <c r="I212" s="5">
        <v>23</v>
      </c>
      <c r="J212" s="4">
        <v>12713.279832625016</v>
      </c>
      <c r="K212" s="5">
        <v>3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23.726128473320315</v>
      </c>
      <c r="S212" s="6">
        <v>22.741935729980501</v>
      </c>
      <c r="U212" s="10">
        <f t="shared" si="6"/>
        <v>4076725.0663284217</v>
      </c>
      <c r="W212" s="14">
        <f t="shared" si="7"/>
        <v>-8183291.0255973097</v>
      </c>
    </row>
    <row r="213" spans="1:23" ht="15" customHeight="1" x14ac:dyDescent="0.25">
      <c r="B213" s="13">
        <v>905</v>
      </c>
      <c r="C213" s="3">
        <v>44287.363437499997</v>
      </c>
      <c r="D213" s="4">
        <v>2860487.9623406287</v>
      </c>
      <c r="E213" s="5">
        <v>498</v>
      </c>
      <c r="F213" s="4">
        <v>750083.51012487593</v>
      </c>
      <c r="G213" s="5">
        <v>156</v>
      </c>
      <c r="H213" s="4">
        <v>88992.958828375122</v>
      </c>
      <c r="I213" s="5">
        <v>19</v>
      </c>
      <c r="J213" s="4">
        <v>8475.5198884166766</v>
      </c>
      <c r="K213" s="5">
        <v>2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23.726128473320315</v>
      </c>
      <c r="S213" s="6">
        <v>22.741935729980501</v>
      </c>
      <c r="U213" s="10">
        <f t="shared" si="6"/>
        <v>3708039.951182297</v>
      </c>
      <c r="W213" s="14">
        <f t="shared" si="7"/>
        <v>-8551976.1407434344</v>
      </c>
    </row>
    <row r="214" spans="1:23" ht="15" customHeight="1" x14ac:dyDescent="0.25">
      <c r="B214" s="13">
        <v>910</v>
      </c>
      <c r="C214" s="3">
        <v>44287.363495370373</v>
      </c>
      <c r="D214" s="4">
        <v>3055424.9197742119</v>
      </c>
      <c r="E214" s="5">
        <v>528</v>
      </c>
      <c r="F214" s="4">
        <v>817887.66923220933</v>
      </c>
      <c r="G214" s="5">
        <v>161</v>
      </c>
      <c r="H214" s="4">
        <v>135608.31821466683</v>
      </c>
      <c r="I214" s="5">
        <v>27</v>
      </c>
      <c r="J214" s="4">
        <v>21188.799721041691</v>
      </c>
      <c r="K214" s="5">
        <v>5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23.726128473320315</v>
      </c>
      <c r="S214" s="6">
        <v>22.741935729980501</v>
      </c>
      <c r="U214" s="10">
        <f t="shared" si="6"/>
        <v>4030109.7069421299</v>
      </c>
      <c r="W214" s="14">
        <f t="shared" si="7"/>
        <v>-8229906.384983601</v>
      </c>
    </row>
    <row r="215" spans="1:23" ht="15" customHeight="1" x14ac:dyDescent="0.25">
      <c r="B215" s="13">
        <v>915</v>
      </c>
      <c r="C215" s="3">
        <v>44287.363553240742</v>
      </c>
      <c r="D215" s="4">
        <v>2779970.5234006699</v>
      </c>
      <c r="E215" s="5">
        <v>474</v>
      </c>
      <c r="F215" s="4">
        <v>771272.30984591763</v>
      </c>
      <c r="G215" s="5">
        <v>152</v>
      </c>
      <c r="H215" s="4">
        <v>127132.79832625015</v>
      </c>
      <c r="I215" s="5">
        <v>29</v>
      </c>
      <c r="J215" s="4">
        <v>4237.7599442083383</v>
      </c>
      <c r="K215" s="5">
        <v>1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23.726128473320315</v>
      </c>
      <c r="S215" s="6">
        <v>22.903224945068398</v>
      </c>
      <c r="U215" s="10">
        <f t="shared" si="6"/>
        <v>3682613.3915170464</v>
      </c>
      <c r="W215" s="14">
        <f t="shared" si="7"/>
        <v>-8577402.7004086841</v>
      </c>
    </row>
    <row r="216" spans="1:23" ht="15" customHeight="1" x14ac:dyDescent="0.25">
      <c r="B216" s="13">
        <v>920</v>
      </c>
      <c r="C216" s="3">
        <v>44287.363611111112</v>
      </c>
      <c r="D216" s="4">
        <v>2657075.4850186282</v>
      </c>
      <c r="E216" s="5">
        <v>457</v>
      </c>
      <c r="F216" s="4">
        <v>720419.19051541761</v>
      </c>
      <c r="G216" s="5">
        <v>145</v>
      </c>
      <c r="H216" s="4">
        <v>105943.99860520846</v>
      </c>
      <c r="I216" s="5">
        <v>21</v>
      </c>
      <c r="J216" s="4">
        <v>16951.039776833353</v>
      </c>
      <c r="K216" s="5">
        <v>3</v>
      </c>
      <c r="L216" s="4">
        <v>4237.7599442083383</v>
      </c>
      <c r="M216" s="5">
        <v>1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23.726128473320315</v>
      </c>
      <c r="S216" s="6">
        <v>22.903224945068398</v>
      </c>
      <c r="U216" s="10">
        <f t="shared" si="6"/>
        <v>3504627.473860296</v>
      </c>
      <c r="W216" s="14">
        <f t="shared" si="7"/>
        <v>-8755388.6180654354</v>
      </c>
    </row>
    <row r="217" spans="1:23" ht="15" customHeight="1" x14ac:dyDescent="0.25">
      <c r="B217" s="13">
        <v>925</v>
      </c>
      <c r="C217" s="3">
        <v>44287.363668981481</v>
      </c>
      <c r="D217" s="4">
        <v>2805397.08306592</v>
      </c>
      <c r="E217" s="5">
        <v>497</v>
      </c>
      <c r="F217" s="4">
        <v>699230.39079437579</v>
      </c>
      <c r="G217" s="5">
        <v>135</v>
      </c>
      <c r="H217" s="4">
        <v>127132.79832625015</v>
      </c>
      <c r="I217" s="5">
        <v>29</v>
      </c>
      <c r="J217" s="4">
        <v>4237.7599442083383</v>
      </c>
      <c r="K217" s="5">
        <v>1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23.726128473320315</v>
      </c>
      <c r="S217" s="6">
        <v>22.741935729980501</v>
      </c>
      <c r="U217" s="10">
        <f t="shared" si="6"/>
        <v>3635998.0321307546</v>
      </c>
      <c r="W217" s="14">
        <f t="shared" si="7"/>
        <v>-8624018.0597949773</v>
      </c>
    </row>
    <row r="218" spans="1:23" ht="15" customHeight="1" x14ac:dyDescent="0.25">
      <c r="B218" s="13">
        <v>930</v>
      </c>
      <c r="C218" s="3">
        <v>44287.363726851851</v>
      </c>
      <c r="D218" s="4">
        <v>3623284.7522981293</v>
      </c>
      <c r="E218" s="5">
        <v>658</v>
      </c>
      <c r="F218" s="4">
        <v>834838.70900904271</v>
      </c>
      <c r="G218" s="5">
        <v>170</v>
      </c>
      <c r="H218" s="4">
        <v>114419.51849362515</v>
      </c>
      <c r="I218" s="5">
        <v>23</v>
      </c>
      <c r="J218" s="4">
        <v>16951.039776833353</v>
      </c>
      <c r="K218" s="5">
        <v>4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23.726128473320315</v>
      </c>
      <c r="S218" s="6">
        <v>22.741935729980501</v>
      </c>
      <c r="U218" s="10">
        <f t="shared" si="6"/>
        <v>4589494.0195776308</v>
      </c>
      <c r="W218" s="14">
        <f t="shared" si="7"/>
        <v>-7670522.0723481001</v>
      </c>
    </row>
    <row r="219" spans="1:23" ht="15" customHeight="1" x14ac:dyDescent="0.25">
      <c r="B219" s="13">
        <v>935</v>
      </c>
      <c r="C219" s="3">
        <v>44287.36378472222</v>
      </c>
      <c r="D219" s="4">
        <v>3093564.7592720874</v>
      </c>
      <c r="E219" s="5">
        <v>542</v>
      </c>
      <c r="F219" s="4">
        <v>796698.86951116775</v>
      </c>
      <c r="G219" s="5">
        <v>159</v>
      </c>
      <c r="H219" s="4">
        <v>122895.03838204181</v>
      </c>
      <c r="I219" s="5">
        <v>21</v>
      </c>
      <c r="J219" s="4">
        <v>33902.079553666706</v>
      </c>
      <c r="K219" s="5">
        <v>7</v>
      </c>
      <c r="L219" s="4">
        <v>4237.7599442083383</v>
      </c>
      <c r="M219" s="5">
        <v>0</v>
      </c>
      <c r="N219" s="4">
        <v>4237.7599442083383</v>
      </c>
      <c r="O219" s="5">
        <v>1</v>
      </c>
      <c r="P219" s="5">
        <v>5</v>
      </c>
      <c r="Q219" s="6">
        <v>2.3597372509961577E-4</v>
      </c>
      <c r="R219" s="6">
        <v>23.726128473320315</v>
      </c>
      <c r="S219" s="6">
        <v>22.741935729980501</v>
      </c>
      <c r="U219" s="10">
        <f t="shared" si="6"/>
        <v>4055536.26660738</v>
      </c>
      <c r="W219" s="14">
        <f t="shared" si="7"/>
        <v>-8204479.8253183514</v>
      </c>
    </row>
    <row r="220" spans="1:23" ht="15" customHeight="1" x14ac:dyDescent="0.25">
      <c r="B220" s="13">
        <v>940</v>
      </c>
      <c r="C220" s="3">
        <v>44287.363842592589</v>
      </c>
      <c r="D220" s="4">
        <v>3123229.0788815455</v>
      </c>
      <c r="E220" s="5">
        <v>548</v>
      </c>
      <c r="F220" s="4">
        <v>800936.62945537607</v>
      </c>
      <c r="G220" s="5">
        <v>160</v>
      </c>
      <c r="H220" s="4">
        <v>122895.03838204181</v>
      </c>
      <c r="I220" s="5">
        <v>27</v>
      </c>
      <c r="J220" s="4">
        <v>8475.5198884166766</v>
      </c>
      <c r="K220" s="5">
        <v>2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23.726128473320315</v>
      </c>
      <c r="S220" s="6">
        <v>22.741935729980501</v>
      </c>
      <c r="U220" s="10">
        <f t="shared" si="6"/>
        <v>4055536.26660738</v>
      </c>
      <c r="W220" s="14">
        <f t="shared" si="7"/>
        <v>-8204479.8253183514</v>
      </c>
    </row>
    <row r="221" spans="1:23" ht="15" customHeight="1" x14ac:dyDescent="0.25">
      <c r="B221" s="13">
        <v>945</v>
      </c>
      <c r="C221" s="3">
        <v>44287.363900462966</v>
      </c>
      <c r="D221" s="4">
        <v>3318166.0363151291</v>
      </c>
      <c r="E221" s="5">
        <v>594</v>
      </c>
      <c r="F221" s="4">
        <v>800936.62945537607</v>
      </c>
      <c r="G221" s="5">
        <v>157</v>
      </c>
      <c r="H221" s="4">
        <v>135608.31821466683</v>
      </c>
      <c r="I221" s="5">
        <v>31</v>
      </c>
      <c r="J221" s="4">
        <v>4237.7599442083383</v>
      </c>
      <c r="K221" s="5">
        <v>1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23.726128473320315</v>
      </c>
      <c r="S221" s="6">
        <v>22.741935729980501</v>
      </c>
      <c r="U221" s="10">
        <f t="shared" si="6"/>
        <v>4258948.7439293796</v>
      </c>
      <c r="W221" s="14">
        <f t="shared" si="7"/>
        <v>-8001067.3479963513</v>
      </c>
    </row>
    <row r="222" spans="1:23" ht="15" customHeight="1" x14ac:dyDescent="0.25">
      <c r="B222" s="13">
        <v>950</v>
      </c>
      <c r="C222" s="3">
        <v>44287.363958333335</v>
      </c>
      <c r="D222" s="4">
        <v>2737592.923958587</v>
      </c>
      <c r="E222" s="5">
        <v>428</v>
      </c>
      <c r="F222" s="4">
        <v>923831.6678374178</v>
      </c>
      <c r="G222" s="5">
        <v>183</v>
      </c>
      <c r="H222" s="4">
        <v>148321.59804729183</v>
      </c>
      <c r="I222" s="5">
        <v>32</v>
      </c>
      <c r="J222" s="4">
        <v>12713.279832625016</v>
      </c>
      <c r="K222" s="5">
        <v>3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23.726128473320315</v>
      </c>
      <c r="S222" s="6">
        <v>22.741935729980501</v>
      </c>
      <c r="U222" s="10">
        <f t="shared" si="6"/>
        <v>3822459.4696759214</v>
      </c>
      <c r="W222" s="14">
        <f t="shared" si="7"/>
        <v>-8437556.62224981</v>
      </c>
    </row>
    <row r="223" spans="1:23" ht="15" customHeight="1" x14ac:dyDescent="0.25">
      <c r="B223" s="13">
        <v>955</v>
      </c>
      <c r="C223" s="3">
        <v>44287.364016203705</v>
      </c>
      <c r="D223" s="4">
        <v>2724879.6441259612</v>
      </c>
      <c r="E223" s="5">
        <v>443</v>
      </c>
      <c r="F223" s="4">
        <v>847551.98884166765</v>
      </c>
      <c r="G223" s="5">
        <v>171</v>
      </c>
      <c r="H223" s="4">
        <v>122895.03838204181</v>
      </c>
      <c r="I223" s="5">
        <v>24</v>
      </c>
      <c r="J223" s="4">
        <v>21188.799721041691</v>
      </c>
      <c r="K223" s="5">
        <v>5</v>
      </c>
      <c r="L223" s="4">
        <v>0</v>
      </c>
      <c r="M223" s="5">
        <v>0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23.726128473320315</v>
      </c>
      <c r="S223" s="6">
        <v>22.741935729980501</v>
      </c>
      <c r="U223" s="10">
        <f t="shared" si="6"/>
        <v>3716515.4710707124</v>
      </c>
      <c r="W223" s="14">
        <f t="shared" si="7"/>
        <v>-8543500.6208550185</v>
      </c>
    </row>
    <row r="224" spans="1:23" ht="15" customHeight="1" x14ac:dyDescent="0.25">
      <c r="A224" s="13">
        <v>16</v>
      </c>
      <c r="B224" s="13">
        <v>960</v>
      </c>
      <c r="C224" s="3">
        <v>44287.364074074074</v>
      </c>
      <c r="D224" s="4">
        <v>3004571.8004437122</v>
      </c>
      <c r="E224" s="5">
        <v>492</v>
      </c>
      <c r="F224" s="4">
        <v>919593.90789320949</v>
      </c>
      <c r="G224" s="5">
        <v>182</v>
      </c>
      <c r="H224" s="4">
        <v>148321.59804729183</v>
      </c>
      <c r="I224" s="5">
        <v>29</v>
      </c>
      <c r="J224" s="4">
        <v>25426.559665250032</v>
      </c>
      <c r="K224" s="5">
        <v>5</v>
      </c>
      <c r="L224" s="4">
        <v>4237.7599442083383</v>
      </c>
      <c r="M224" s="5">
        <v>1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23.726128473320315</v>
      </c>
      <c r="S224" s="6">
        <v>22.741935729980501</v>
      </c>
      <c r="U224" s="10">
        <f t="shared" si="6"/>
        <v>4102151.6259936718</v>
      </c>
      <c r="W224" s="14">
        <f t="shared" si="7"/>
        <v>-8157864.4659320591</v>
      </c>
    </row>
    <row r="225" spans="1:23" ht="15" customHeight="1" x14ac:dyDescent="0.25">
      <c r="B225" s="13">
        <v>965</v>
      </c>
      <c r="C225" s="3">
        <v>44287.364131944443</v>
      </c>
      <c r="D225" s="4">
        <v>2521467.1668039616</v>
      </c>
      <c r="E225" s="5">
        <v>414</v>
      </c>
      <c r="F225" s="4">
        <v>767034.54990170919</v>
      </c>
      <c r="G225" s="5">
        <v>163</v>
      </c>
      <c r="H225" s="4">
        <v>76279.678995750102</v>
      </c>
      <c r="I225" s="5">
        <v>17</v>
      </c>
      <c r="J225" s="4">
        <v>4237.7599442083383</v>
      </c>
      <c r="K225" s="5">
        <v>1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23.726128473320315</v>
      </c>
      <c r="S225" s="6">
        <v>22.741935729980501</v>
      </c>
      <c r="U225" s="10">
        <f t="shared" si="6"/>
        <v>3369019.1556456289</v>
      </c>
      <c r="W225" s="14">
        <f t="shared" si="7"/>
        <v>-8890996.9362801015</v>
      </c>
    </row>
    <row r="226" spans="1:23" ht="15" customHeight="1" x14ac:dyDescent="0.25">
      <c r="B226" s="13">
        <v>970</v>
      </c>
      <c r="C226" s="3">
        <v>44287.364189814813</v>
      </c>
      <c r="D226" s="4">
        <v>2915578.8416153369</v>
      </c>
      <c r="E226" s="5">
        <v>489</v>
      </c>
      <c r="F226" s="4">
        <v>843314.22889745934</v>
      </c>
      <c r="G226" s="5">
        <v>164</v>
      </c>
      <c r="H226" s="4">
        <v>148321.59804729183</v>
      </c>
      <c r="I226" s="5">
        <v>31</v>
      </c>
      <c r="J226" s="4">
        <v>16951.039776833353</v>
      </c>
      <c r="K226" s="5">
        <v>3</v>
      </c>
      <c r="L226" s="4">
        <v>4237.7599442083383</v>
      </c>
      <c r="M226" s="5">
        <v>0</v>
      </c>
      <c r="N226" s="4">
        <v>4237.7599442083383</v>
      </c>
      <c r="O226" s="5">
        <v>1</v>
      </c>
      <c r="P226" s="5">
        <v>5</v>
      </c>
      <c r="Q226" s="6">
        <v>2.3597372509961577E-4</v>
      </c>
      <c r="R226" s="6">
        <v>23.726128473320315</v>
      </c>
      <c r="S226" s="6">
        <v>22.741935729980501</v>
      </c>
      <c r="U226" s="10">
        <f t="shared" si="6"/>
        <v>3932641.2282253383</v>
      </c>
      <c r="W226" s="14">
        <f t="shared" si="7"/>
        <v>-8327374.8637003927</v>
      </c>
    </row>
    <row r="227" spans="1:23" ht="15" customHeight="1" x14ac:dyDescent="0.25">
      <c r="B227" s="13">
        <v>975</v>
      </c>
      <c r="C227" s="3">
        <v>44287.364247685182</v>
      </c>
      <c r="D227" s="4">
        <v>2962194.2010016288</v>
      </c>
      <c r="E227" s="5">
        <v>500</v>
      </c>
      <c r="F227" s="4">
        <v>843314.22889745934</v>
      </c>
      <c r="G227" s="5">
        <v>164</v>
      </c>
      <c r="H227" s="4">
        <v>148321.59804729183</v>
      </c>
      <c r="I227" s="5">
        <v>28</v>
      </c>
      <c r="J227" s="4">
        <v>29664.319609458369</v>
      </c>
      <c r="K227" s="5">
        <v>6</v>
      </c>
      <c r="L227" s="4">
        <v>4237.7599442083383</v>
      </c>
      <c r="M227" s="5">
        <v>0</v>
      </c>
      <c r="N227" s="4">
        <v>4237.7599442083383</v>
      </c>
      <c r="O227" s="5">
        <v>1</v>
      </c>
      <c r="P227" s="5">
        <v>5</v>
      </c>
      <c r="Q227" s="6">
        <v>2.3597372509961577E-4</v>
      </c>
      <c r="R227" s="6">
        <v>23.726128473320315</v>
      </c>
      <c r="S227" s="6">
        <v>22.741935729980501</v>
      </c>
      <c r="U227" s="10">
        <f t="shared" si="6"/>
        <v>3991969.8674442554</v>
      </c>
      <c r="W227" s="14">
        <f t="shared" si="7"/>
        <v>-8268046.2244814755</v>
      </c>
    </row>
    <row r="228" spans="1:23" ht="15" customHeight="1" x14ac:dyDescent="0.25">
      <c r="B228" s="13">
        <v>980</v>
      </c>
      <c r="C228" s="3">
        <v>44287.364305555559</v>
      </c>
      <c r="D228" s="4">
        <v>2716404.1242375448</v>
      </c>
      <c r="E228" s="5">
        <v>478</v>
      </c>
      <c r="F228" s="4">
        <v>690754.87090595916</v>
      </c>
      <c r="G228" s="5">
        <v>135</v>
      </c>
      <c r="H228" s="4">
        <v>118657.27843783348</v>
      </c>
      <c r="I228" s="5">
        <v>26</v>
      </c>
      <c r="J228" s="4">
        <v>8475.5198884166766</v>
      </c>
      <c r="K228" s="5">
        <v>2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23.726128473320315</v>
      </c>
      <c r="S228" s="6">
        <v>22.741935729980501</v>
      </c>
      <c r="U228" s="10">
        <f t="shared" si="6"/>
        <v>3534291.793469754</v>
      </c>
      <c r="W228" s="14">
        <f t="shared" si="7"/>
        <v>-8725724.2984559759</v>
      </c>
    </row>
    <row r="229" spans="1:23" ht="15" customHeight="1" x14ac:dyDescent="0.25">
      <c r="B229" s="13">
        <v>985</v>
      </c>
      <c r="C229" s="3">
        <v>44287.364363425928</v>
      </c>
      <c r="D229" s="4">
        <v>2415523.1681987531</v>
      </c>
      <c r="E229" s="5">
        <v>385</v>
      </c>
      <c r="F229" s="4">
        <v>783985.58967854257</v>
      </c>
      <c r="G229" s="5">
        <v>160</v>
      </c>
      <c r="H229" s="4">
        <v>105943.99860520846</v>
      </c>
      <c r="I229" s="5">
        <v>21</v>
      </c>
      <c r="J229" s="4">
        <v>16951.039776833353</v>
      </c>
      <c r="K229" s="5">
        <v>3</v>
      </c>
      <c r="L229" s="4">
        <v>4237.7599442083383</v>
      </c>
      <c r="M229" s="5">
        <v>0</v>
      </c>
      <c r="N229" s="4">
        <v>4237.7599442083383</v>
      </c>
      <c r="O229" s="5">
        <v>1</v>
      </c>
      <c r="P229" s="5">
        <v>5</v>
      </c>
      <c r="Q229" s="6">
        <v>2.3597372509961577E-4</v>
      </c>
      <c r="R229" s="6">
        <v>23.726128473320315</v>
      </c>
      <c r="S229" s="6">
        <v>22.741935729980501</v>
      </c>
      <c r="U229" s="10">
        <f t="shared" si="6"/>
        <v>3330879.3161477544</v>
      </c>
      <c r="W229" s="14">
        <f t="shared" si="7"/>
        <v>-8929136.775777977</v>
      </c>
    </row>
    <row r="230" spans="1:23" ht="15" customHeight="1" x14ac:dyDescent="0.25">
      <c r="B230" s="13">
        <v>990</v>
      </c>
      <c r="C230" s="3">
        <v>44287.364421296297</v>
      </c>
      <c r="D230" s="4">
        <v>2563844.766246045</v>
      </c>
      <c r="E230" s="5">
        <v>434</v>
      </c>
      <c r="F230" s="4">
        <v>724656.95045962592</v>
      </c>
      <c r="G230" s="5">
        <v>145</v>
      </c>
      <c r="H230" s="4">
        <v>110181.7585494168</v>
      </c>
      <c r="I230" s="5">
        <v>21</v>
      </c>
      <c r="J230" s="4">
        <v>21188.799721041691</v>
      </c>
      <c r="K230" s="5">
        <v>4</v>
      </c>
      <c r="L230" s="4">
        <v>4237.7599442083383</v>
      </c>
      <c r="M230" s="5">
        <v>1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23.726128473320315</v>
      </c>
      <c r="S230" s="6">
        <v>22.741935729980501</v>
      </c>
      <c r="U230" s="10">
        <f t="shared" si="6"/>
        <v>3424110.0349203381</v>
      </c>
      <c r="W230" s="14">
        <f t="shared" si="7"/>
        <v>-8835906.0570053924</v>
      </c>
    </row>
    <row r="231" spans="1:23" ht="15" customHeight="1" x14ac:dyDescent="0.25">
      <c r="B231" s="13">
        <v>995</v>
      </c>
      <c r="C231" s="3">
        <v>44287.364479166667</v>
      </c>
      <c r="D231" s="4">
        <v>2576558.0460786698</v>
      </c>
      <c r="E231" s="5">
        <v>446</v>
      </c>
      <c r="F231" s="4">
        <v>686517.11096175085</v>
      </c>
      <c r="G231" s="5">
        <v>134</v>
      </c>
      <c r="H231" s="4">
        <v>118657.27843783348</v>
      </c>
      <c r="I231" s="5">
        <v>28</v>
      </c>
      <c r="J231" s="4">
        <v>0</v>
      </c>
      <c r="K231" s="5">
        <v>0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23.726128473320315</v>
      </c>
      <c r="S231" s="6">
        <v>22.741935729980501</v>
      </c>
      <c r="U231" s="10">
        <f t="shared" si="6"/>
        <v>3381732.4354782542</v>
      </c>
      <c r="W231" s="14">
        <f t="shared" si="7"/>
        <v>-8878283.6564474776</v>
      </c>
    </row>
    <row r="232" spans="1:23" ht="15" customHeight="1" x14ac:dyDescent="0.25">
      <c r="B232" s="13">
        <v>1000</v>
      </c>
      <c r="C232" s="3">
        <v>44287.364537037036</v>
      </c>
      <c r="D232" s="4">
        <v>2563844.766246045</v>
      </c>
      <c r="E232" s="5">
        <v>421</v>
      </c>
      <c r="F232" s="4">
        <v>779747.82973433426</v>
      </c>
      <c r="G232" s="5">
        <v>152</v>
      </c>
      <c r="H232" s="4">
        <v>135608.31821466683</v>
      </c>
      <c r="I232" s="5">
        <v>28</v>
      </c>
      <c r="J232" s="4">
        <v>16951.039776833353</v>
      </c>
      <c r="K232" s="5">
        <v>4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23.726128473320315</v>
      </c>
      <c r="S232" s="6">
        <v>22.741935729980501</v>
      </c>
      <c r="U232" s="10">
        <f t="shared" si="6"/>
        <v>3496151.9539718796</v>
      </c>
      <c r="W232" s="14">
        <f t="shared" si="7"/>
        <v>-8763864.1379538514</v>
      </c>
    </row>
    <row r="233" spans="1:23" ht="15" customHeight="1" x14ac:dyDescent="0.25">
      <c r="B233" s="13">
        <v>1005</v>
      </c>
      <c r="C233" s="3">
        <v>44287.364594907405</v>
      </c>
      <c r="D233" s="4">
        <v>2606222.3656881279</v>
      </c>
      <c r="E233" s="5">
        <v>462</v>
      </c>
      <c r="F233" s="4">
        <v>648377.27146387578</v>
      </c>
      <c r="G233" s="5">
        <v>131</v>
      </c>
      <c r="H233" s="4">
        <v>93230.718772583452</v>
      </c>
      <c r="I233" s="5">
        <v>18</v>
      </c>
      <c r="J233" s="4">
        <v>16951.039776833353</v>
      </c>
      <c r="K233" s="5">
        <v>4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23.726128473320315</v>
      </c>
      <c r="S233" s="6">
        <v>22.580646514892599</v>
      </c>
      <c r="U233" s="10">
        <f t="shared" si="6"/>
        <v>3364781.3957014205</v>
      </c>
      <c r="W233" s="14">
        <f t="shared" si="7"/>
        <v>-8895234.6962243095</v>
      </c>
    </row>
    <row r="234" spans="1:23" ht="15" customHeight="1" x14ac:dyDescent="0.25">
      <c r="B234" s="13">
        <v>1010</v>
      </c>
      <c r="C234" s="3">
        <v>44287.364652777775</v>
      </c>
      <c r="D234" s="4">
        <v>2148544.2917136275</v>
      </c>
      <c r="E234" s="5">
        <v>360</v>
      </c>
      <c r="F234" s="4">
        <v>622950.71179862577</v>
      </c>
      <c r="G234" s="5">
        <v>120</v>
      </c>
      <c r="H234" s="4">
        <v>114419.51849362515</v>
      </c>
      <c r="I234" s="5">
        <v>23</v>
      </c>
      <c r="J234" s="4">
        <v>16951.039776833353</v>
      </c>
      <c r="K234" s="5">
        <v>4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23.726128473320315</v>
      </c>
      <c r="S234" s="6">
        <v>22.580646514892599</v>
      </c>
      <c r="U234" s="10">
        <f t="shared" si="6"/>
        <v>2902865.5617827117</v>
      </c>
      <c r="W234" s="14">
        <f t="shared" si="7"/>
        <v>-9357150.5301430188</v>
      </c>
    </row>
    <row r="235" spans="1:23" ht="15" customHeight="1" x14ac:dyDescent="0.25">
      <c r="B235" s="13">
        <v>1015</v>
      </c>
      <c r="C235" s="3">
        <v>44287.364710648151</v>
      </c>
      <c r="D235" s="4">
        <v>2377383.3287008777</v>
      </c>
      <c r="E235" s="5">
        <v>411</v>
      </c>
      <c r="F235" s="4">
        <v>635663.99163125083</v>
      </c>
      <c r="G235" s="5">
        <v>127</v>
      </c>
      <c r="H235" s="4">
        <v>97468.478716791782</v>
      </c>
      <c r="I235" s="5">
        <v>21</v>
      </c>
      <c r="J235" s="4">
        <v>8475.5198884166766</v>
      </c>
      <c r="K235" s="5">
        <v>2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23.726128473320315</v>
      </c>
      <c r="S235" s="6">
        <v>22.580646514892599</v>
      </c>
      <c r="U235" s="10">
        <f t="shared" si="6"/>
        <v>3118991.318937337</v>
      </c>
      <c r="W235" s="14">
        <f t="shared" si="7"/>
        <v>-9141024.7729883939</v>
      </c>
    </row>
    <row r="236" spans="1:23" ht="15" customHeight="1" x14ac:dyDescent="0.25">
      <c r="A236" s="13">
        <v>17</v>
      </c>
      <c r="B236" s="13">
        <v>1020</v>
      </c>
      <c r="C236" s="3">
        <v>44287.364768518521</v>
      </c>
      <c r="D236" s="4">
        <v>2305341.4096493362</v>
      </c>
      <c r="E236" s="5">
        <v>382</v>
      </c>
      <c r="F236" s="4">
        <v>686517.11096175085</v>
      </c>
      <c r="G236" s="5">
        <v>127</v>
      </c>
      <c r="H236" s="4">
        <v>148321.59804729183</v>
      </c>
      <c r="I236" s="5">
        <v>30</v>
      </c>
      <c r="J236" s="4">
        <v>21188.799721041691</v>
      </c>
      <c r="K236" s="5">
        <v>5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23.726128473320315</v>
      </c>
      <c r="S236" s="6">
        <v>22.580646514892599</v>
      </c>
      <c r="U236" s="10">
        <f t="shared" si="6"/>
        <v>3161368.9183794204</v>
      </c>
      <c r="W236" s="14">
        <f t="shared" si="7"/>
        <v>-9098647.1735463105</v>
      </c>
    </row>
    <row r="237" spans="1:23" ht="15" customHeight="1" x14ac:dyDescent="0.25">
      <c r="B237" s="13">
        <v>1025</v>
      </c>
      <c r="C237" s="3">
        <v>44287.36482638889</v>
      </c>
      <c r="D237" s="4">
        <v>2432474.2079755864</v>
      </c>
      <c r="E237" s="5">
        <v>392</v>
      </c>
      <c r="F237" s="4">
        <v>771272.30984591763</v>
      </c>
      <c r="G237" s="5">
        <v>157</v>
      </c>
      <c r="H237" s="4">
        <v>105943.99860520846</v>
      </c>
      <c r="I237" s="5">
        <v>23</v>
      </c>
      <c r="J237" s="4">
        <v>8475.5198884166766</v>
      </c>
      <c r="K237" s="5">
        <v>2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23.726128473320315</v>
      </c>
      <c r="S237" s="6">
        <v>22.580646514892599</v>
      </c>
      <c r="U237" s="10">
        <f t="shared" si="6"/>
        <v>3318166.0363151291</v>
      </c>
      <c r="W237" s="14">
        <f t="shared" si="7"/>
        <v>-8941850.0556106009</v>
      </c>
    </row>
    <row r="238" spans="1:23" ht="15" customHeight="1" x14ac:dyDescent="0.25">
      <c r="B238" s="13">
        <v>1030</v>
      </c>
      <c r="C238" s="3">
        <v>44287.364884259259</v>
      </c>
      <c r="D238" s="4">
        <v>2623173.4054649617</v>
      </c>
      <c r="E238" s="5">
        <v>452</v>
      </c>
      <c r="F238" s="4">
        <v>707705.91068279254</v>
      </c>
      <c r="G238" s="5">
        <v>143</v>
      </c>
      <c r="H238" s="4">
        <v>101706.23866100013</v>
      </c>
      <c r="I238" s="5">
        <v>20</v>
      </c>
      <c r="J238" s="4">
        <v>16951.039776833353</v>
      </c>
      <c r="K238" s="5">
        <v>4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23.726128473320315</v>
      </c>
      <c r="S238" s="6">
        <v>22.741935729980501</v>
      </c>
      <c r="U238" s="10">
        <f t="shared" si="6"/>
        <v>3449536.5945855873</v>
      </c>
      <c r="W238" s="14">
        <f t="shared" si="7"/>
        <v>-8810479.4973401427</v>
      </c>
    </row>
    <row r="239" spans="1:23" ht="15" customHeight="1" x14ac:dyDescent="0.25">
      <c r="B239" s="13">
        <v>1035</v>
      </c>
      <c r="C239" s="3">
        <v>44287.364942129629</v>
      </c>
      <c r="D239" s="4">
        <v>2496040.607138711</v>
      </c>
      <c r="E239" s="5">
        <v>423</v>
      </c>
      <c r="F239" s="4">
        <v>703468.15073858423</v>
      </c>
      <c r="G239" s="5">
        <v>137</v>
      </c>
      <c r="H239" s="4">
        <v>122895.03838204181</v>
      </c>
      <c r="I239" s="5">
        <v>26</v>
      </c>
      <c r="J239" s="4">
        <v>12713.279832625016</v>
      </c>
      <c r="K239" s="5">
        <v>3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23.726128473320315</v>
      </c>
      <c r="S239" s="6">
        <v>22.580646514892599</v>
      </c>
      <c r="U239" s="10">
        <f t="shared" si="6"/>
        <v>3335117.0760919619</v>
      </c>
      <c r="W239" s="14">
        <f t="shared" si="7"/>
        <v>-8924899.015833769</v>
      </c>
    </row>
    <row r="240" spans="1:23" ht="15" customHeight="1" x14ac:dyDescent="0.25">
      <c r="B240" s="13">
        <v>1040</v>
      </c>
      <c r="C240" s="3">
        <v>44287.364999999998</v>
      </c>
      <c r="D240" s="4">
        <v>2479089.5673618778</v>
      </c>
      <c r="E240" s="5">
        <v>411</v>
      </c>
      <c r="F240" s="4">
        <v>737370.23029225087</v>
      </c>
      <c r="G240" s="5">
        <v>140</v>
      </c>
      <c r="H240" s="4">
        <v>144083.83810308352</v>
      </c>
      <c r="I240" s="5">
        <v>29</v>
      </c>
      <c r="J240" s="4">
        <v>21188.799721041691</v>
      </c>
      <c r="K240" s="5">
        <v>5</v>
      </c>
      <c r="L240" s="4">
        <v>0</v>
      </c>
      <c r="M240" s="5">
        <v>0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23.726128473320315</v>
      </c>
      <c r="S240" s="6">
        <v>22.580646514892599</v>
      </c>
      <c r="U240" s="10">
        <f t="shared" si="6"/>
        <v>3381732.4354782538</v>
      </c>
      <c r="W240" s="14">
        <f t="shared" si="7"/>
        <v>-8878283.6564474776</v>
      </c>
    </row>
    <row r="241" spans="1:23" ht="15" customHeight="1" x14ac:dyDescent="0.25">
      <c r="B241" s="13">
        <v>1045</v>
      </c>
      <c r="C241" s="3">
        <v>44287.365057870367</v>
      </c>
      <c r="D241" s="4">
        <v>2377383.3287008777</v>
      </c>
      <c r="E241" s="5">
        <v>391</v>
      </c>
      <c r="F241" s="4">
        <v>720419.19051541761</v>
      </c>
      <c r="G241" s="5">
        <v>145</v>
      </c>
      <c r="H241" s="4">
        <v>105943.99860520846</v>
      </c>
      <c r="I241" s="5">
        <v>20</v>
      </c>
      <c r="J241" s="4">
        <v>21188.799721041691</v>
      </c>
      <c r="K241" s="5">
        <v>5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23.726128473320315</v>
      </c>
      <c r="S241" s="6">
        <v>22.741935729980501</v>
      </c>
      <c r="U241" s="10">
        <f t="shared" si="6"/>
        <v>3224935.3175425455</v>
      </c>
      <c r="W241" s="14">
        <f t="shared" si="7"/>
        <v>-9035080.7743831854</v>
      </c>
    </row>
    <row r="242" spans="1:23" ht="15" customHeight="1" x14ac:dyDescent="0.25">
      <c r="B242" s="13">
        <v>1050</v>
      </c>
      <c r="C242" s="3">
        <v>44287.365115740744</v>
      </c>
      <c r="D242" s="4">
        <v>2305341.4096493362</v>
      </c>
      <c r="E242" s="5">
        <v>380</v>
      </c>
      <c r="F242" s="4">
        <v>694992.63085016748</v>
      </c>
      <c r="G242" s="5">
        <v>141</v>
      </c>
      <c r="H242" s="4">
        <v>97468.478716791782</v>
      </c>
      <c r="I242" s="5">
        <v>21</v>
      </c>
      <c r="J242" s="4">
        <v>8475.5198884166766</v>
      </c>
      <c r="K242" s="5">
        <v>2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23.726128473320315</v>
      </c>
      <c r="S242" s="6">
        <v>22.580646514892599</v>
      </c>
      <c r="U242" s="10">
        <f t="shared" si="6"/>
        <v>3106278.0391047122</v>
      </c>
      <c r="W242" s="14">
        <f t="shared" si="7"/>
        <v>-9153738.0528210178</v>
      </c>
    </row>
    <row r="243" spans="1:23" ht="15" customHeight="1" x14ac:dyDescent="0.25">
      <c r="B243" s="13">
        <v>1055</v>
      </c>
      <c r="C243" s="3">
        <v>44287.365173611113</v>
      </c>
      <c r="D243" s="4">
        <v>2703690.84440492</v>
      </c>
      <c r="E243" s="5">
        <v>431</v>
      </c>
      <c r="F243" s="4">
        <v>877216.30845112598</v>
      </c>
      <c r="G243" s="5">
        <v>172</v>
      </c>
      <c r="H243" s="4">
        <v>148321.59804729183</v>
      </c>
      <c r="I243" s="5">
        <v>32</v>
      </c>
      <c r="J243" s="4">
        <v>12713.279832625016</v>
      </c>
      <c r="K243" s="5">
        <v>2</v>
      </c>
      <c r="L243" s="4">
        <v>4237.7599442083383</v>
      </c>
      <c r="M243" s="5">
        <v>1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23.726128473320315</v>
      </c>
      <c r="S243" s="6">
        <v>22.580646514892599</v>
      </c>
      <c r="U243" s="10">
        <f t="shared" si="6"/>
        <v>3746179.790680171</v>
      </c>
      <c r="W243" s="14">
        <f t="shared" si="7"/>
        <v>-8513836.301245559</v>
      </c>
    </row>
    <row r="244" spans="1:23" ht="15" customHeight="1" x14ac:dyDescent="0.25">
      <c r="B244" s="13">
        <v>1060</v>
      </c>
      <c r="C244" s="3">
        <v>44287.365231481483</v>
      </c>
      <c r="D244" s="4">
        <v>2669788.7648512535</v>
      </c>
      <c r="E244" s="5">
        <v>409</v>
      </c>
      <c r="F244" s="4">
        <v>936544.94767004286</v>
      </c>
      <c r="G244" s="5">
        <v>200</v>
      </c>
      <c r="H244" s="4">
        <v>88992.958828375122</v>
      </c>
      <c r="I244" s="5">
        <v>20</v>
      </c>
      <c r="J244" s="4">
        <v>4237.7599442083383</v>
      </c>
      <c r="K244" s="5">
        <v>1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23.726128473320315</v>
      </c>
      <c r="S244" s="6">
        <v>22.741935729980501</v>
      </c>
      <c r="U244" s="10">
        <f t="shared" si="6"/>
        <v>3699564.4312938801</v>
      </c>
      <c r="W244" s="14">
        <f t="shared" si="7"/>
        <v>-8560451.6606318504</v>
      </c>
    </row>
    <row r="245" spans="1:23" ht="15" customHeight="1" x14ac:dyDescent="0.25">
      <c r="B245" s="13">
        <v>1065</v>
      </c>
      <c r="C245" s="3">
        <v>44287.365289351852</v>
      </c>
      <c r="D245" s="4">
        <v>2474851.8074176698</v>
      </c>
      <c r="E245" s="5">
        <v>414</v>
      </c>
      <c r="F245" s="4">
        <v>720419.19051541761</v>
      </c>
      <c r="G245" s="5">
        <v>142</v>
      </c>
      <c r="H245" s="4">
        <v>118657.27843783348</v>
      </c>
      <c r="I245" s="5">
        <v>24</v>
      </c>
      <c r="J245" s="4">
        <v>16951.039776833353</v>
      </c>
      <c r="K245" s="5">
        <v>4</v>
      </c>
      <c r="L245" s="4">
        <v>0</v>
      </c>
      <c r="M245" s="5">
        <v>0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23.726128473320315</v>
      </c>
      <c r="S245" s="6">
        <v>22.741935729980501</v>
      </c>
      <c r="U245" s="10">
        <f t="shared" si="6"/>
        <v>3330879.316147754</v>
      </c>
      <c r="W245" s="14">
        <f t="shared" si="7"/>
        <v>-8929136.775777977</v>
      </c>
    </row>
    <row r="246" spans="1:23" ht="15" customHeight="1" x14ac:dyDescent="0.25">
      <c r="B246" s="13">
        <v>1070</v>
      </c>
      <c r="C246" s="3">
        <v>44287.365347222221</v>
      </c>
      <c r="D246" s="4">
        <v>2339243.4892030028</v>
      </c>
      <c r="E246" s="5">
        <v>385</v>
      </c>
      <c r="F246" s="4">
        <v>707705.91068279254</v>
      </c>
      <c r="G246" s="5">
        <v>143</v>
      </c>
      <c r="H246" s="4">
        <v>101706.23866100013</v>
      </c>
      <c r="I246" s="5">
        <v>21</v>
      </c>
      <c r="J246" s="4">
        <v>12713.279832625016</v>
      </c>
      <c r="K246" s="5">
        <v>3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23.726128473320315</v>
      </c>
      <c r="S246" s="6">
        <v>22.741935729980501</v>
      </c>
      <c r="U246" s="10">
        <f t="shared" si="6"/>
        <v>3161368.9183794199</v>
      </c>
      <c r="W246" s="14">
        <f t="shared" si="7"/>
        <v>-9098647.1735463105</v>
      </c>
    </row>
    <row r="247" spans="1:23" ht="15" customHeight="1" x14ac:dyDescent="0.25">
      <c r="B247" s="13">
        <v>1075</v>
      </c>
      <c r="C247" s="3">
        <v>44287.365405092591</v>
      </c>
      <c r="D247" s="4">
        <v>2737592.923958587</v>
      </c>
      <c r="E247" s="5">
        <v>455</v>
      </c>
      <c r="F247" s="4">
        <v>809412.1493437927</v>
      </c>
      <c r="G247" s="5">
        <v>164</v>
      </c>
      <c r="H247" s="4">
        <v>114419.51849362515</v>
      </c>
      <c r="I247" s="5">
        <v>24</v>
      </c>
      <c r="J247" s="4">
        <v>12713.279832625016</v>
      </c>
      <c r="K247" s="5">
        <v>2</v>
      </c>
      <c r="L247" s="4">
        <v>4237.7599442083383</v>
      </c>
      <c r="M247" s="5">
        <v>1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23.726128473320315</v>
      </c>
      <c r="S247" s="6">
        <v>22.741935729980501</v>
      </c>
      <c r="U247" s="10">
        <f t="shared" si="6"/>
        <v>3678375.6315728384</v>
      </c>
      <c r="W247" s="14">
        <f t="shared" si="7"/>
        <v>-8581640.4603528921</v>
      </c>
    </row>
    <row r="248" spans="1:23" ht="15" customHeight="1" x14ac:dyDescent="0.25">
      <c r="A248" s="13">
        <v>18</v>
      </c>
      <c r="B248" s="13">
        <v>1080</v>
      </c>
      <c r="C248" s="3">
        <v>44287.36546296296</v>
      </c>
      <c r="D248" s="4">
        <v>2271439.3300956697</v>
      </c>
      <c r="E248" s="5">
        <v>382</v>
      </c>
      <c r="F248" s="4">
        <v>652615.03140808409</v>
      </c>
      <c r="G248" s="5">
        <v>138</v>
      </c>
      <c r="H248" s="4">
        <v>67804.159107333413</v>
      </c>
      <c r="I248" s="5">
        <v>15</v>
      </c>
      <c r="J248" s="4">
        <v>4237.7599442083383</v>
      </c>
      <c r="K248" s="5">
        <v>1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23.726128473320315</v>
      </c>
      <c r="S248" s="6">
        <v>22.741935729980501</v>
      </c>
      <c r="U248" s="10">
        <f t="shared" si="6"/>
        <v>2996096.2805552958</v>
      </c>
      <c r="W248" s="14">
        <f t="shared" si="7"/>
        <v>-9263919.8113704361</v>
      </c>
    </row>
    <row r="249" spans="1:23" ht="15" customHeight="1" x14ac:dyDescent="0.25">
      <c r="B249" s="13">
        <v>1085</v>
      </c>
      <c r="C249" s="3">
        <v>44287.365520833337</v>
      </c>
      <c r="D249" s="4">
        <v>2572320.2861344614</v>
      </c>
      <c r="E249" s="5">
        <v>450</v>
      </c>
      <c r="F249" s="4">
        <v>665328.31124070915</v>
      </c>
      <c r="G249" s="5">
        <v>125</v>
      </c>
      <c r="H249" s="4">
        <v>135608.31821466683</v>
      </c>
      <c r="I249" s="5">
        <v>29</v>
      </c>
      <c r="J249" s="4">
        <v>12713.279832625016</v>
      </c>
      <c r="K249" s="5">
        <v>3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23.726128473320315</v>
      </c>
      <c r="S249" s="6">
        <v>22.741935729980501</v>
      </c>
      <c r="U249" s="10">
        <f t="shared" si="6"/>
        <v>3385970.1954224622</v>
      </c>
      <c r="W249" s="14">
        <f t="shared" si="7"/>
        <v>-8874045.8965032697</v>
      </c>
    </row>
    <row r="250" spans="1:23" ht="15" customHeight="1" x14ac:dyDescent="0.25">
      <c r="B250" s="13">
        <v>1090</v>
      </c>
      <c r="C250" s="3">
        <v>44287.365578703706</v>
      </c>
      <c r="D250" s="4">
        <v>2368907.8088124613</v>
      </c>
      <c r="E250" s="5">
        <v>397</v>
      </c>
      <c r="F250" s="4">
        <v>686517.11096175085</v>
      </c>
      <c r="G250" s="5">
        <v>131</v>
      </c>
      <c r="H250" s="4">
        <v>131370.55827045851</v>
      </c>
      <c r="I250" s="5">
        <v>25</v>
      </c>
      <c r="J250" s="4">
        <v>25426.559665250032</v>
      </c>
      <c r="K250" s="5">
        <v>5</v>
      </c>
      <c r="L250" s="4">
        <v>4237.7599442083383</v>
      </c>
      <c r="M250" s="5">
        <v>1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23.726128473320315</v>
      </c>
      <c r="S250" s="6">
        <v>22.741935729980501</v>
      </c>
      <c r="U250" s="10">
        <f t="shared" si="6"/>
        <v>3216459.7976541291</v>
      </c>
      <c r="W250" s="14">
        <f t="shared" si="7"/>
        <v>-9043556.2942716014</v>
      </c>
    </row>
    <row r="251" spans="1:23" ht="15" customHeight="1" x14ac:dyDescent="0.25">
      <c r="B251" s="13">
        <v>1095</v>
      </c>
      <c r="C251" s="3">
        <v>44287.365636574075</v>
      </c>
      <c r="D251" s="4">
        <v>2080740.1326062942</v>
      </c>
      <c r="E251" s="5">
        <v>328</v>
      </c>
      <c r="F251" s="4">
        <v>690754.87090595916</v>
      </c>
      <c r="G251" s="5">
        <v>136</v>
      </c>
      <c r="H251" s="4">
        <v>114419.51849362515</v>
      </c>
      <c r="I251" s="5">
        <v>24</v>
      </c>
      <c r="J251" s="4">
        <v>12713.279832625016</v>
      </c>
      <c r="K251" s="5">
        <v>3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23.726128473320315</v>
      </c>
      <c r="S251" s="6">
        <v>22.580646514892599</v>
      </c>
      <c r="U251" s="10">
        <f t="shared" si="6"/>
        <v>2898627.8018385037</v>
      </c>
      <c r="W251" s="14">
        <f t="shared" si="7"/>
        <v>-9361388.2900872268</v>
      </c>
    </row>
    <row r="252" spans="1:23" ht="15" customHeight="1" x14ac:dyDescent="0.25">
      <c r="B252" s="13">
        <v>1100</v>
      </c>
      <c r="C252" s="3">
        <v>44287.365694444445</v>
      </c>
      <c r="D252" s="4">
        <v>2220586.2107651695</v>
      </c>
      <c r="E252" s="5">
        <v>372</v>
      </c>
      <c r="F252" s="4">
        <v>644139.51151966746</v>
      </c>
      <c r="G252" s="5">
        <v>129</v>
      </c>
      <c r="H252" s="4">
        <v>97468.478716791782</v>
      </c>
      <c r="I252" s="5">
        <v>20</v>
      </c>
      <c r="J252" s="4">
        <v>12713.279832625016</v>
      </c>
      <c r="K252" s="5">
        <v>3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23.726128473320315</v>
      </c>
      <c r="S252" s="6">
        <v>22.580646514892599</v>
      </c>
      <c r="U252" s="10">
        <f t="shared" si="6"/>
        <v>2974907.4808342531</v>
      </c>
      <c r="W252" s="14">
        <f t="shared" si="7"/>
        <v>-9285108.6110914778</v>
      </c>
    </row>
    <row r="253" spans="1:23" ht="15" customHeight="1" x14ac:dyDescent="0.25">
      <c r="B253" s="13">
        <v>1105</v>
      </c>
      <c r="C253" s="3">
        <v>44287.365752314814</v>
      </c>
      <c r="D253" s="4">
        <v>2279914.8499840861</v>
      </c>
      <c r="E253" s="5">
        <v>372</v>
      </c>
      <c r="F253" s="4">
        <v>703468.15073858423</v>
      </c>
      <c r="G253" s="5">
        <v>139</v>
      </c>
      <c r="H253" s="4">
        <v>114419.51849362515</v>
      </c>
      <c r="I253" s="5">
        <v>23</v>
      </c>
      <c r="J253" s="4">
        <v>16951.039776833353</v>
      </c>
      <c r="K253" s="5">
        <v>4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23.726128473320315</v>
      </c>
      <c r="S253" s="6">
        <v>22.741935729980501</v>
      </c>
      <c r="U253" s="10">
        <f t="shared" si="6"/>
        <v>3114753.5589931291</v>
      </c>
      <c r="W253" s="14">
        <f t="shared" si="7"/>
        <v>-9145262.5329326019</v>
      </c>
    </row>
    <row r="254" spans="1:23" ht="15" customHeight="1" x14ac:dyDescent="0.25">
      <c r="B254" s="13">
        <v>1110</v>
      </c>
      <c r="C254" s="3">
        <v>44287.365810185183</v>
      </c>
      <c r="D254" s="4">
        <v>2347719.0090914196</v>
      </c>
      <c r="E254" s="5">
        <v>377</v>
      </c>
      <c r="F254" s="4">
        <v>750083.51012487593</v>
      </c>
      <c r="G254" s="5">
        <v>151</v>
      </c>
      <c r="H254" s="4">
        <v>110181.7585494168</v>
      </c>
      <c r="I254" s="5">
        <v>20</v>
      </c>
      <c r="J254" s="4">
        <v>25426.559665250032</v>
      </c>
      <c r="K254" s="5">
        <v>6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23.726128473320315</v>
      </c>
      <c r="S254" s="6">
        <v>22.741935729980501</v>
      </c>
      <c r="U254" s="10">
        <f t="shared" si="6"/>
        <v>3233410.8374309624</v>
      </c>
      <c r="W254" s="14">
        <f t="shared" si="7"/>
        <v>-9026605.2544947676</v>
      </c>
    </row>
    <row r="255" spans="1:23" ht="15" customHeight="1" x14ac:dyDescent="0.25">
      <c r="B255" s="13">
        <v>1115</v>
      </c>
      <c r="C255" s="3">
        <v>44287.365868055553</v>
      </c>
      <c r="D255" s="4">
        <v>2021411.4933873774</v>
      </c>
      <c r="E255" s="5">
        <v>337</v>
      </c>
      <c r="F255" s="4">
        <v>593286.39218916732</v>
      </c>
      <c r="G255" s="5">
        <v>120</v>
      </c>
      <c r="H255" s="4">
        <v>84755.198884166763</v>
      </c>
      <c r="I255" s="5">
        <v>16</v>
      </c>
      <c r="J255" s="4">
        <v>16951.039776833353</v>
      </c>
      <c r="K255" s="5">
        <v>3</v>
      </c>
      <c r="L255" s="4">
        <v>4237.7599442083383</v>
      </c>
      <c r="M255" s="5">
        <v>1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23.726128473320315</v>
      </c>
      <c r="S255" s="6">
        <v>22.580646514892599</v>
      </c>
      <c r="U255" s="10">
        <f t="shared" si="6"/>
        <v>2720641.8841817533</v>
      </c>
      <c r="W255" s="14">
        <f t="shared" si="7"/>
        <v>-9539374.2077439781</v>
      </c>
    </row>
    <row r="256" spans="1:23" ht="15" customHeight="1" x14ac:dyDescent="0.25">
      <c r="B256" s="13">
        <v>1120</v>
      </c>
      <c r="C256" s="3">
        <v>44287.365925925929</v>
      </c>
      <c r="D256" s="4">
        <v>2466376.2875292529</v>
      </c>
      <c r="E256" s="5">
        <v>387</v>
      </c>
      <c r="F256" s="4">
        <v>826363.18912062608</v>
      </c>
      <c r="G256" s="5">
        <v>155</v>
      </c>
      <c r="H256" s="4">
        <v>169510.39776833353</v>
      </c>
      <c r="I256" s="5">
        <v>33</v>
      </c>
      <c r="J256" s="4">
        <v>29664.319609458369</v>
      </c>
      <c r="K256" s="5">
        <v>7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23.726128473320315</v>
      </c>
      <c r="S256" s="6">
        <v>22.580646514892599</v>
      </c>
      <c r="U256" s="10">
        <f t="shared" si="6"/>
        <v>3491914.1940276711</v>
      </c>
      <c r="W256" s="14">
        <f t="shared" si="7"/>
        <v>-8768101.8978980593</v>
      </c>
    </row>
    <row r="257" spans="1:23" ht="15" customHeight="1" x14ac:dyDescent="0.25">
      <c r="B257" s="13">
        <v>1125</v>
      </c>
      <c r="C257" s="3">
        <v>44287.365983796299</v>
      </c>
      <c r="D257" s="4">
        <v>2614697.8855765448</v>
      </c>
      <c r="E257" s="5">
        <v>396</v>
      </c>
      <c r="F257" s="4">
        <v>936544.94767004286</v>
      </c>
      <c r="G257" s="5">
        <v>183</v>
      </c>
      <c r="H257" s="4">
        <v>161034.87787991686</v>
      </c>
      <c r="I257" s="5">
        <v>33</v>
      </c>
      <c r="J257" s="4">
        <v>21188.799721041691</v>
      </c>
      <c r="K257" s="5">
        <v>5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23.726128473320315</v>
      </c>
      <c r="S257" s="6">
        <v>22.741935729980501</v>
      </c>
      <c r="U257" s="10">
        <f t="shared" si="6"/>
        <v>3733466.5108475462</v>
      </c>
      <c r="W257" s="14">
        <f t="shared" si="7"/>
        <v>-8526549.5810781848</v>
      </c>
    </row>
    <row r="258" spans="1:23" ht="15" customHeight="1" x14ac:dyDescent="0.25">
      <c r="B258" s="13">
        <v>1130</v>
      </c>
      <c r="C258" s="3">
        <v>44287.366041666668</v>
      </c>
      <c r="D258" s="4">
        <v>2529942.6866923785</v>
      </c>
      <c r="E258" s="5">
        <v>392</v>
      </c>
      <c r="F258" s="4">
        <v>868740.78856270935</v>
      </c>
      <c r="G258" s="5">
        <v>174</v>
      </c>
      <c r="H258" s="4">
        <v>131370.55827045851</v>
      </c>
      <c r="I258" s="5">
        <v>29</v>
      </c>
      <c r="J258" s="4">
        <v>8475.5198884166766</v>
      </c>
      <c r="K258" s="5">
        <v>2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23.726128473320315</v>
      </c>
      <c r="S258" s="6">
        <v>22.741935729980501</v>
      </c>
      <c r="U258" s="10">
        <f t="shared" si="6"/>
        <v>3538529.5534139634</v>
      </c>
      <c r="W258" s="14">
        <f t="shared" si="7"/>
        <v>-8721486.538511768</v>
      </c>
    </row>
    <row r="259" spans="1:23" ht="15" customHeight="1" x14ac:dyDescent="0.25">
      <c r="B259" s="13">
        <v>1135</v>
      </c>
      <c r="C259" s="3">
        <v>44287.366099537037</v>
      </c>
      <c r="D259" s="4">
        <v>2521467.1668039616</v>
      </c>
      <c r="E259" s="5">
        <v>404</v>
      </c>
      <c r="F259" s="4">
        <v>809412.1493437927</v>
      </c>
      <c r="G259" s="5">
        <v>167</v>
      </c>
      <c r="H259" s="4">
        <v>101706.23866100013</v>
      </c>
      <c r="I259" s="5">
        <v>22</v>
      </c>
      <c r="J259" s="4">
        <v>8475.5198884166766</v>
      </c>
      <c r="K259" s="5">
        <v>2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23.726128473320315</v>
      </c>
      <c r="S259" s="6">
        <v>22.580646514892599</v>
      </c>
      <c r="U259" s="10">
        <f t="shared" si="6"/>
        <v>3441061.0746971713</v>
      </c>
      <c r="W259" s="14">
        <f t="shared" si="7"/>
        <v>-8818955.0172285587</v>
      </c>
    </row>
    <row r="260" spans="1:23" ht="15" customHeight="1" x14ac:dyDescent="0.25">
      <c r="A260" s="13">
        <v>19</v>
      </c>
      <c r="B260" s="13">
        <v>1140</v>
      </c>
      <c r="C260" s="3">
        <v>44287.366157407407</v>
      </c>
      <c r="D260" s="4">
        <v>2322292.4494261695</v>
      </c>
      <c r="E260" s="5">
        <v>391</v>
      </c>
      <c r="F260" s="4">
        <v>665328.31124070915</v>
      </c>
      <c r="G260" s="5">
        <v>129</v>
      </c>
      <c r="H260" s="4">
        <v>118657.27843783348</v>
      </c>
      <c r="I260" s="5">
        <v>26</v>
      </c>
      <c r="J260" s="4">
        <v>8475.5198884166766</v>
      </c>
      <c r="K260" s="5">
        <v>2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23.726128473320315</v>
      </c>
      <c r="S260" s="6">
        <v>22.580646514892599</v>
      </c>
      <c r="U260" s="10">
        <f t="shared" si="6"/>
        <v>3114753.5589931291</v>
      </c>
      <c r="W260" s="14">
        <f t="shared" si="7"/>
        <v>-9145262.5329326019</v>
      </c>
    </row>
    <row r="261" spans="1:23" ht="15" customHeight="1" x14ac:dyDescent="0.25">
      <c r="B261" s="13">
        <v>1145</v>
      </c>
      <c r="C261" s="3">
        <v>44287.366215277776</v>
      </c>
      <c r="D261" s="4">
        <v>2169733.0914346692</v>
      </c>
      <c r="E261" s="5">
        <v>359</v>
      </c>
      <c r="F261" s="4">
        <v>648377.27146387578</v>
      </c>
      <c r="G261" s="5">
        <v>127</v>
      </c>
      <c r="H261" s="4">
        <v>110181.7585494168</v>
      </c>
      <c r="I261" s="5">
        <v>24</v>
      </c>
      <c r="J261" s="4">
        <v>8475.5198884166766</v>
      </c>
      <c r="K261" s="5">
        <v>2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23.726128473320315</v>
      </c>
      <c r="S261" s="6">
        <v>22.741935729980501</v>
      </c>
      <c r="U261" s="10">
        <f t="shared" si="6"/>
        <v>2936767.6413363786</v>
      </c>
      <c r="W261" s="14">
        <f t="shared" si="7"/>
        <v>-9323248.4505893514</v>
      </c>
    </row>
    <row r="262" spans="1:23" ht="15" customHeight="1" x14ac:dyDescent="0.25">
      <c r="B262" s="13">
        <v>1150</v>
      </c>
      <c r="C262" s="3">
        <v>44287.366273148145</v>
      </c>
      <c r="D262" s="4">
        <v>2169733.0914346692</v>
      </c>
      <c r="E262" s="5">
        <v>352</v>
      </c>
      <c r="F262" s="4">
        <v>678041.5910733341</v>
      </c>
      <c r="G262" s="5">
        <v>141</v>
      </c>
      <c r="H262" s="4">
        <v>80517.438939958432</v>
      </c>
      <c r="I262" s="5">
        <v>17</v>
      </c>
      <c r="J262" s="4">
        <v>8475.5198884166766</v>
      </c>
      <c r="K262" s="5">
        <v>2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23.726128473320315</v>
      </c>
      <c r="S262" s="6">
        <v>22.741935729980501</v>
      </c>
      <c r="U262" s="10">
        <f t="shared" si="6"/>
        <v>2936767.6413363786</v>
      </c>
      <c r="W262" s="14">
        <f t="shared" si="7"/>
        <v>-9323248.4505893514</v>
      </c>
    </row>
    <row r="263" spans="1:23" ht="15" customHeight="1" x14ac:dyDescent="0.25">
      <c r="B263" s="13">
        <v>1155</v>
      </c>
      <c r="C263" s="3">
        <v>44287.366331018522</v>
      </c>
      <c r="D263" s="4">
        <v>2559607.0063018366</v>
      </c>
      <c r="E263" s="5">
        <v>420</v>
      </c>
      <c r="F263" s="4">
        <v>779747.82973433426</v>
      </c>
      <c r="G263" s="5">
        <v>167</v>
      </c>
      <c r="H263" s="4">
        <v>72041.919051541758</v>
      </c>
      <c r="I263" s="5">
        <v>15</v>
      </c>
      <c r="J263" s="4">
        <v>8475.5198884166766</v>
      </c>
      <c r="K263" s="5">
        <v>2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23.726128473320315</v>
      </c>
      <c r="S263" s="6">
        <v>22.741935729980501</v>
      </c>
      <c r="U263" s="10">
        <f t="shared" si="6"/>
        <v>3419872.2749761296</v>
      </c>
      <c r="W263" s="14">
        <f t="shared" si="7"/>
        <v>-8840143.8169496022</v>
      </c>
    </row>
    <row r="264" spans="1:23" ht="15" customHeight="1" x14ac:dyDescent="0.25">
      <c r="B264" s="13">
        <v>1160</v>
      </c>
      <c r="C264" s="3">
        <v>44287.366388888891</v>
      </c>
      <c r="D264" s="4">
        <v>2207872.9309325446</v>
      </c>
      <c r="E264" s="5">
        <v>342</v>
      </c>
      <c r="F264" s="4">
        <v>758559.03001329256</v>
      </c>
      <c r="G264" s="5">
        <v>147</v>
      </c>
      <c r="H264" s="4">
        <v>135608.31821466683</v>
      </c>
      <c r="I264" s="5">
        <v>27</v>
      </c>
      <c r="J264" s="4">
        <v>21188.799721041691</v>
      </c>
      <c r="K264" s="5">
        <v>5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23.726128473320315</v>
      </c>
      <c r="S264" s="6">
        <v>22.741935729980501</v>
      </c>
      <c r="U264" s="10">
        <f t="shared" si="6"/>
        <v>3123229.0788815459</v>
      </c>
      <c r="W264" s="14">
        <f t="shared" si="7"/>
        <v>-9136787.0130441859</v>
      </c>
    </row>
    <row r="265" spans="1:23" ht="15" customHeight="1" x14ac:dyDescent="0.25">
      <c r="B265" s="13">
        <v>1165</v>
      </c>
      <c r="C265" s="3">
        <v>44287.366446759261</v>
      </c>
      <c r="D265" s="4">
        <v>2512991.6469155452</v>
      </c>
      <c r="E265" s="5">
        <v>437</v>
      </c>
      <c r="F265" s="4">
        <v>661090.55129650084</v>
      </c>
      <c r="G265" s="5">
        <v>130</v>
      </c>
      <c r="H265" s="4">
        <v>110181.7585494168</v>
      </c>
      <c r="I265" s="5">
        <v>25</v>
      </c>
      <c r="J265" s="4">
        <v>4237.7599442083383</v>
      </c>
      <c r="K265" s="5">
        <v>1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23.726128473320315</v>
      </c>
      <c r="S265" s="6">
        <v>22.741935729980501</v>
      </c>
      <c r="U265" s="10">
        <f t="shared" ref="U265:U328" si="8">SUM(D265,F265,H265,J265,L265,N265)</f>
        <v>3288501.7167056715</v>
      </c>
      <c r="W265" s="14">
        <f t="shared" ref="W265:W328" si="9">U265-$V$31</f>
        <v>-8971514.3752200603</v>
      </c>
    </row>
    <row r="266" spans="1:23" ht="15" customHeight="1" x14ac:dyDescent="0.25">
      <c r="B266" s="13">
        <v>1170</v>
      </c>
      <c r="C266" s="3">
        <v>44287.36650462963</v>
      </c>
      <c r="D266" s="4">
        <v>2457900.7676408365</v>
      </c>
      <c r="E266" s="5">
        <v>385</v>
      </c>
      <c r="F266" s="4">
        <v>826363.18912062608</v>
      </c>
      <c r="G266" s="5">
        <v>158</v>
      </c>
      <c r="H266" s="4">
        <v>156797.11793570852</v>
      </c>
      <c r="I266" s="5">
        <v>33</v>
      </c>
      <c r="J266" s="4">
        <v>16951.039776833353</v>
      </c>
      <c r="K266" s="5">
        <v>4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23.726128473320315</v>
      </c>
      <c r="S266" s="6">
        <v>22.741935729980501</v>
      </c>
      <c r="U266" s="10">
        <f t="shared" si="8"/>
        <v>3458012.1144740046</v>
      </c>
      <c r="W266" s="14">
        <f t="shared" si="9"/>
        <v>-8802003.9774517268</v>
      </c>
    </row>
    <row r="267" spans="1:23" ht="15" customHeight="1" x14ac:dyDescent="0.25">
      <c r="B267" s="13">
        <v>1175</v>
      </c>
      <c r="C267" s="3">
        <v>44287.366562499999</v>
      </c>
      <c r="D267" s="4">
        <v>1864614.3754516689</v>
      </c>
      <c r="E267" s="5">
        <v>300</v>
      </c>
      <c r="F267" s="4">
        <v>593286.39218916732</v>
      </c>
      <c r="G267" s="5">
        <v>122</v>
      </c>
      <c r="H267" s="4">
        <v>76279.678995750102</v>
      </c>
      <c r="I267" s="5">
        <v>16</v>
      </c>
      <c r="J267" s="4">
        <v>8475.5198884166766</v>
      </c>
      <c r="K267" s="5">
        <v>2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23.726128473320315</v>
      </c>
      <c r="S267" s="6">
        <v>22.741935729980501</v>
      </c>
      <c r="U267" s="10">
        <f t="shared" si="8"/>
        <v>2542655.9665250028</v>
      </c>
      <c r="W267" s="14">
        <f t="shared" si="9"/>
        <v>-9717360.1254007276</v>
      </c>
    </row>
    <row r="268" spans="1:23" ht="15" customHeight="1" x14ac:dyDescent="0.25">
      <c r="B268" s="13">
        <v>1180</v>
      </c>
      <c r="C268" s="3">
        <v>44287.366620370369</v>
      </c>
      <c r="D268" s="4">
        <v>2144306.5317694191</v>
      </c>
      <c r="E268" s="5">
        <v>360</v>
      </c>
      <c r="F268" s="4">
        <v>618712.95185441745</v>
      </c>
      <c r="G268" s="5">
        <v>126</v>
      </c>
      <c r="H268" s="4">
        <v>84755.198884166763</v>
      </c>
      <c r="I268" s="5">
        <v>16</v>
      </c>
      <c r="J268" s="4">
        <v>16951.039776833353</v>
      </c>
      <c r="K268" s="5">
        <v>4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23.726128473320315</v>
      </c>
      <c r="S268" s="6">
        <v>22.741935729980501</v>
      </c>
      <c r="U268" s="10">
        <f t="shared" si="8"/>
        <v>2864725.7222848367</v>
      </c>
      <c r="W268" s="14">
        <f t="shared" si="9"/>
        <v>-9395290.3696408942</v>
      </c>
    </row>
    <row r="269" spans="1:23" ht="15" customHeight="1" x14ac:dyDescent="0.25">
      <c r="B269" s="13">
        <v>1185</v>
      </c>
      <c r="C269" s="3">
        <v>44287.366678240738</v>
      </c>
      <c r="D269" s="4">
        <v>2309579.1695935442</v>
      </c>
      <c r="E269" s="5">
        <v>393</v>
      </c>
      <c r="F269" s="4">
        <v>644139.51151966746</v>
      </c>
      <c r="G269" s="5">
        <v>123</v>
      </c>
      <c r="H269" s="4">
        <v>122895.03838204181</v>
      </c>
      <c r="I269" s="5">
        <v>27</v>
      </c>
      <c r="J269" s="4">
        <v>8475.5198884166766</v>
      </c>
      <c r="K269" s="5">
        <v>2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23.726128473320315</v>
      </c>
      <c r="S269" s="6">
        <v>22.741935729980501</v>
      </c>
      <c r="U269" s="10">
        <f t="shared" si="8"/>
        <v>3085089.23938367</v>
      </c>
      <c r="W269" s="14">
        <f t="shared" si="9"/>
        <v>-9174926.8525420614</v>
      </c>
    </row>
    <row r="270" spans="1:23" ht="15" customHeight="1" x14ac:dyDescent="0.25">
      <c r="B270" s="13">
        <v>1190</v>
      </c>
      <c r="C270" s="3">
        <v>44287.366736111115</v>
      </c>
      <c r="D270" s="4">
        <v>1894278.6950611274</v>
      </c>
      <c r="E270" s="5">
        <v>309</v>
      </c>
      <c r="F270" s="4">
        <v>584810.87230075069</v>
      </c>
      <c r="G270" s="5">
        <v>122</v>
      </c>
      <c r="H270" s="4">
        <v>67804.159107333413</v>
      </c>
      <c r="I270" s="5">
        <v>13</v>
      </c>
      <c r="J270" s="4">
        <v>12713.279832625016</v>
      </c>
      <c r="K270" s="5">
        <v>3</v>
      </c>
      <c r="L270" s="4">
        <v>0</v>
      </c>
      <c r="M270" s="5">
        <v>0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23.726128473320315</v>
      </c>
      <c r="S270" s="6">
        <v>22.741935729980501</v>
      </c>
      <c r="U270" s="10">
        <f t="shared" si="8"/>
        <v>2559607.0063018366</v>
      </c>
      <c r="W270" s="14">
        <f t="shared" si="9"/>
        <v>-9700409.0856238939</v>
      </c>
    </row>
    <row r="271" spans="1:23" ht="15" customHeight="1" x14ac:dyDescent="0.25">
      <c r="B271" s="13">
        <v>1195</v>
      </c>
      <c r="C271" s="3">
        <v>44287.366793981484</v>
      </c>
      <c r="D271" s="4">
        <v>2059551.3328852525</v>
      </c>
      <c r="E271" s="5">
        <v>342</v>
      </c>
      <c r="F271" s="4">
        <v>610237.43196600082</v>
      </c>
      <c r="G271" s="5">
        <v>123</v>
      </c>
      <c r="H271" s="4">
        <v>88992.958828375122</v>
      </c>
      <c r="I271" s="5">
        <v>17</v>
      </c>
      <c r="J271" s="4">
        <v>16951.039776833353</v>
      </c>
      <c r="K271" s="5">
        <v>4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23.726128473320315</v>
      </c>
      <c r="S271" s="6">
        <v>22.580646514892599</v>
      </c>
      <c r="U271" s="10">
        <f t="shared" si="8"/>
        <v>2775732.763456462</v>
      </c>
      <c r="W271" s="14">
        <f t="shared" si="9"/>
        <v>-9484283.328469269</v>
      </c>
    </row>
    <row r="272" spans="1:23" ht="15" customHeight="1" x14ac:dyDescent="0.25">
      <c r="A272" s="13">
        <v>20</v>
      </c>
      <c r="B272" s="13">
        <v>1200</v>
      </c>
      <c r="C272" s="3">
        <v>44287.366851851853</v>
      </c>
      <c r="D272" s="4">
        <v>2072264.6127178776</v>
      </c>
      <c r="E272" s="5">
        <v>339</v>
      </c>
      <c r="F272" s="4">
        <v>635663.99163125083</v>
      </c>
      <c r="G272" s="5">
        <v>120</v>
      </c>
      <c r="H272" s="4">
        <v>127132.79832625015</v>
      </c>
      <c r="I272" s="5">
        <v>23</v>
      </c>
      <c r="J272" s="4">
        <v>29664.319609458369</v>
      </c>
      <c r="K272" s="5">
        <v>6</v>
      </c>
      <c r="L272" s="4">
        <v>4237.7599442083383</v>
      </c>
      <c r="M272" s="5">
        <v>0</v>
      </c>
      <c r="N272" s="4">
        <v>4237.7599442083383</v>
      </c>
      <c r="O272" s="5">
        <v>1</v>
      </c>
      <c r="P272" s="5">
        <v>5</v>
      </c>
      <c r="Q272" s="6">
        <v>2.3597372509961577E-4</v>
      </c>
      <c r="R272" s="6">
        <v>23.726128473320315</v>
      </c>
      <c r="S272" s="6">
        <v>22.741935729980501</v>
      </c>
      <c r="U272" s="10">
        <f t="shared" si="8"/>
        <v>2873201.242173254</v>
      </c>
      <c r="W272" s="14">
        <f t="shared" si="9"/>
        <v>-9386814.8497524764</v>
      </c>
    </row>
    <row r="273" spans="1:23" ht="15" customHeight="1" x14ac:dyDescent="0.25">
      <c r="B273" s="13">
        <v>1205</v>
      </c>
      <c r="C273" s="3">
        <v>44287.366909722223</v>
      </c>
      <c r="D273" s="4">
        <v>1716292.7774043772</v>
      </c>
      <c r="E273" s="5">
        <v>279</v>
      </c>
      <c r="F273" s="4">
        <v>533957.75297025067</v>
      </c>
      <c r="G273" s="5">
        <v>99</v>
      </c>
      <c r="H273" s="4">
        <v>114419.51849362515</v>
      </c>
      <c r="I273" s="5">
        <v>23</v>
      </c>
      <c r="J273" s="4">
        <v>16951.039776833353</v>
      </c>
      <c r="K273" s="5">
        <v>4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23.726128473320315</v>
      </c>
      <c r="S273" s="6">
        <v>22.580646514892599</v>
      </c>
      <c r="U273" s="10">
        <f t="shared" si="8"/>
        <v>2381621.0886450866</v>
      </c>
      <c r="W273" s="14">
        <f t="shared" si="9"/>
        <v>-9878395.0032806434</v>
      </c>
    </row>
    <row r="274" spans="1:23" ht="15" customHeight="1" x14ac:dyDescent="0.25">
      <c r="B274" s="13">
        <v>1210</v>
      </c>
      <c r="C274" s="3">
        <v>44287.366967592592</v>
      </c>
      <c r="D274" s="4">
        <v>1949369.5743358356</v>
      </c>
      <c r="E274" s="5">
        <v>327</v>
      </c>
      <c r="F274" s="4">
        <v>563622.072579709</v>
      </c>
      <c r="G274" s="5">
        <v>113</v>
      </c>
      <c r="H274" s="4">
        <v>84755.198884166763</v>
      </c>
      <c r="I274" s="5">
        <v>18</v>
      </c>
      <c r="J274" s="4">
        <v>8475.5198884166766</v>
      </c>
      <c r="K274" s="5">
        <v>2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23.726128473320315</v>
      </c>
      <c r="S274" s="6">
        <v>22.580646514892599</v>
      </c>
      <c r="U274" s="10">
        <f t="shared" si="8"/>
        <v>2606222.3656881284</v>
      </c>
      <c r="W274" s="14">
        <f t="shared" si="9"/>
        <v>-9653793.7262376025</v>
      </c>
    </row>
    <row r="275" spans="1:23" ht="15" customHeight="1" x14ac:dyDescent="0.25">
      <c r="B275" s="13">
        <v>1215</v>
      </c>
      <c r="C275" s="3">
        <v>44287.367025462961</v>
      </c>
      <c r="D275" s="4">
        <v>2110404.4522157526</v>
      </c>
      <c r="E275" s="5">
        <v>351</v>
      </c>
      <c r="F275" s="4">
        <v>622950.71179862577</v>
      </c>
      <c r="G275" s="5">
        <v>129</v>
      </c>
      <c r="H275" s="4">
        <v>76279.678995750102</v>
      </c>
      <c r="I275" s="5">
        <v>14</v>
      </c>
      <c r="J275" s="4">
        <v>16951.039776833353</v>
      </c>
      <c r="K275" s="5">
        <v>4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23.726128473320315</v>
      </c>
      <c r="S275" s="6">
        <v>22.580646514892599</v>
      </c>
      <c r="U275" s="10">
        <f t="shared" si="8"/>
        <v>2826585.8827869617</v>
      </c>
      <c r="W275" s="14">
        <f t="shared" si="9"/>
        <v>-9433430.2091387697</v>
      </c>
    </row>
    <row r="276" spans="1:23" ht="15" customHeight="1" x14ac:dyDescent="0.25">
      <c r="B276" s="13">
        <v>1220</v>
      </c>
      <c r="C276" s="3">
        <v>44287.367083333331</v>
      </c>
      <c r="D276" s="4">
        <v>1949369.5743358356</v>
      </c>
      <c r="E276" s="5">
        <v>325</v>
      </c>
      <c r="F276" s="4">
        <v>572097.59246812575</v>
      </c>
      <c r="G276" s="5">
        <v>122</v>
      </c>
      <c r="H276" s="4">
        <v>55090.879274708401</v>
      </c>
      <c r="I276" s="5">
        <v>12</v>
      </c>
      <c r="J276" s="4">
        <v>4237.7599442083383</v>
      </c>
      <c r="K276" s="5">
        <v>1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23.726128473320315</v>
      </c>
      <c r="S276" s="6">
        <v>22.580646514892599</v>
      </c>
      <c r="U276" s="10">
        <f t="shared" si="8"/>
        <v>2580795.8060228783</v>
      </c>
      <c r="W276" s="14">
        <f t="shared" si="9"/>
        <v>-9679220.2859028522</v>
      </c>
    </row>
    <row r="277" spans="1:23" ht="15" customHeight="1" x14ac:dyDescent="0.25">
      <c r="B277" s="13">
        <v>1225</v>
      </c>
      <c r="C277" s="3">
        <v>44287.3671412037</v>
      </c>
      <c r="D277" s="4">
        <v>2106166.6922715441</v>
      </c>
      <c r="E277" s="5">
        <v>339</v>
      </c>
      <c r="F277" s="4">
        <v>669566.07118491747</v>
      </c>
      <c r="G277" s="5">
        <v>134</v>
      </c>
      <c r="H277" s="4">
        <v>101706.23866100013</v>
      </c>
      <c r="I277" s="5">
        <v>20</v>
      </c>
      <c r="J277" s="4">
        <v>16951.039776833353</v>
      </c>
      <c r="K277" s="5">
        <v>4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23.726128473320315</v>
      </c>
      <c r="S277" s="6">
        <v>22.741935729980501</v>
      </c>
      <c r="U277" s="10">
        <f t="shared" si="8"/>
        <v>2894390.0418942948</v>
      </c>
      <c r="W277" s="14">
        <f t="shared" si="9"/>
        <v>-9365626.0500314366</v>
      </c>
    </row>
    <row r="278" spans="1:23" ht="15" customHeight="1" x14ac:dyDescent="0.25">
      <c r="B278" s="13">
        <v>1230</v>
      </c>
      <c r="C278" s="3">
        <v>44287.367199074077</v>
      </c>
      <c r="D278" s="4">
        <v>2305341.4096493362</v>
      </c>
      <c r="E278" s="5">
        <v>377</v>
      </c>
      <c r="F278" s="4">
        <v>707705.91068279254</v>
      </c>
      <c r="G278" s="5">
        <v>139</v>
      </c>
      <c r="H278" s="4">
        <v>118657.27843783348</v>
      </c>
      <c r="I278" s="5">
        <v>20</v>
      </c>
      <c r="J278" s="4">
        <v>33902.079553666706</v>
      </c>
      <c r="K278" s="5">
        <v>6</v>
      </c>
      <c r="L278" s="4">
        <v>8475.5198884166766</v>
      </c>
      <c r="M278" s="5">
        <v>1</v>
      </c>
      <c r="N278" s="4">
        <v>4237.7599442083383</v>
      </c>
      <c r="O278" s="5">
        <v>1</v>
      </c>
      <c r="P278" s="5">
        <v>5</v>
      </c>
      <c r="Q278" s="6">
        <v>2.3597372509961577E-4</v>
      </c>
      <c r="R278" s="6">
        <v>23.726128473320315</v>
      </c>
      <c r="S278" s="6">
        <v>22.741935729980501</v>
      </c>
      <c r="U278" s="10">
        <f t="shared" si="8"/>
        <v>3178319.9581562537</v>
      </c>
      <c r="W278" s="14">
        <f t="shared" si="9"/>
        <v>-9081696.1337694768</v>
      </c>
    </row>
    <row r="279" spans="1:23" ht="15" customHeight="1" x14ac:dyDescent="0.25">
      <c r="B279" s="13">
        <v>1235</v>
      </c>
      <c r="C279" s="3">
        <v>44287.367256944446</v>
      </c>
      <c r="D279" s="4">
        <v>2356194.528979836</v>
      </c>
      <c r="E279" s="5">
        <v>386</v>
      </c>
      <c r="F279" s="4">
        <v>720419.19051541761</v>
      </c>
      <c r="G279" s="5">
        <v>145</v>
      </c>
      <c r="H279" s="4">
        <v>105943.99860520846</v>
      </c>
      <c r="I279" s="5">
        <v>19</v>
      </c>
      <c r="J279" s="4">
        <v>25426.559665250032</v>
      </c>
      <c r="K279" s="5">
        <v>6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23.726128473320315</v>
      </c>
      <c r="S279" s="6">
        <v>22.741935729980501</v>
      </c>
      <c r="U279" s="10">
        <f t="shared" si="8"/>
        <v>3207984.2777657122</v>
      </c>
      <c r="W279" s="14">
        <f t="shared" si="9"/>
        <v>-9052031.8141600192</v>
      </c>
    </row>
    <row r="280" spans="1:23" ht="15" customHeight="1" x14ac:dyDescent="0.25">
      <c r="B280" s="13">
        <v>1240</v>
      </c>
      <c r="C280" s="3">
        <v>44287.367314814815</v>
      </c>
      <c r="D280" s="4">
        <v>2347719.0090914196</v>
      </c>
      <c r="E280" s="5">
        <v>405</v>
      </c>
      <c r="F280" s="4">
        <v>631426.23168704251</v>
      </c>
      <c r="G280" s="5">
        <v>120</v>
      </c>
      <c r="H280" s="4">
        <v>122895.03838204181</v>
      </c>
      <c r="I280" s="5">
        <v>26</v>
      </c>
      <c r="J280" s="4">
        <v>12713.279832625016</v>
      </c>
      <c r="K280" s="5">
        <v>3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23.726128473320315</v>
      </c>
      <c r="S280" s="6">
        <v>22.741935729980501</v>
      </c>
      <c r="U280" s="10">
        <f t="shared" si="8"/>
        <v>3114753.5589931286</v>
      </c>
      <c r="W280" s="14">
        <f t="shared" si="9"/>
        <v>-9145262.5329326019</v>
      </c>
    </row>
    <row r="281" spans="1:23" ht="15" customHeight="1" x14ac:dyDescent="0.25">
      <c r="B281" s="13">
        <v>1245</v>
      </c>
      <c r="C281" s="3">
        <v>44287.367372685185</v>
      </c>
      <c r="D281" s="4">
        <v>2275677.0900398777</v>
      </c>
      <c r="E281" s="5">
        <v>369</v>
      </c>
      <c r="F281" s="4">
        <v>711943.67062700097</v>
      </c>
      <c r="G281" s="5">
        <v>133</v>
      </c>
      <c r="H281" s="4">
        <v>148321.59804729183</v>
      </c>
      <c r="I281" s="5">
        <v>32</v>
      </c>
      <c r="J281" s="4">
        <v>12713.279832625016</v>
      </c>
      <c r="K281" s="5">
        <v>2</v>
      </c>
      <c r="L281" s="4">
        <v>4237.7599442083383</v>
      </c>
      <c r="M281" s="5">
        <v>1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23.726128473320315</v>
      </c>
      <c r="S281" s="6">
        <v>22.741935729980501</v>
      </c>
      <c r="U281" s="10">
        <f t="shared" si="8"/>
        <v>3152893.398491004</v>
      </c>
      <c r="W281" s="14">
        <f t="shared" si="9"/>
        <v>-9107122.6934347264</v>
      </c>
    </row>
    <row r="282" spans="1:23" ht="15" customHeight="1" x14ac:dyDescent="0.25">
      <c r="B282" s="13">
        <v>1250</v>
      </c>
      <c r="C282" s="3">
        <v>44287.367430555554</v>
      </c>
      <c r="D282" s="4">
        <v>2199397.4110441278</v>
      </c>
      <c r="E282" s="5">
        <v>355</v>
      </c>
      <c r="F282" s="4">
        <v>694992.63085016748</v>
      </c>
      <c r="G282" s="5">
        <v>140</v>
      </c>
      <c r="H282" s="4">
        <v>101706.23866100013</v>
      </c>
      <c r="I282" s="5">
        <v>21</v>
      </c>
      <c r="J282" s="4">
        <v>12713.279832625016</v>
      </c>
      <c r="K282" s="5">
        <v>3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23.726128473320315</v>
      </c>
      <c r="S282" s="6">
        <v>22.741935729980501</v>
      </c>
      <c r="U282" s="10">
        <f t="shared" si="8"/>
        <v>3008809.5603879201</v>
      </c>
      <c r="W282" s="14">
        <f t="shared" si="9"/>
        <v>-9251206.5315378103</v>
      </c>
    </row>
    <row r="283" spans="1:23" ht="15" customHeight="1" x14ac:dyDescent="0.25">
      <c r="B283" s="13">
        <v>1255</v>
      </c>
      <c r="C283" s="3">
        <v>44287.367488425924</v>
      </c>
      <c r="D283" s="4">
        <v>2195159.6510999193</v>
      </c>
      <c r="E283" s="5">
        <v>370</v>
      </c>
      <c r="F283" s="4">
        <v>627188.47174283408</v>
      </c>
      <c r="G283" s="5">
        <v>131</v>
      </c>
      <c r="H283" s="4">
        <v>72041.919051541758</v>
      </c>
      <c r="I283" s="5">
        <v>15</v>
      </c>
      <c r="J283" s="4">
        <v>8475.5198884166766</v>
      </c>
      <c r="K283" s="5">
        <v>2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23.726128473320315</v>
      </c>
      <c r="S283" s="6">
        <v>22.741935729980501</v>
      </c>
      <c r="U283" s="10">
        <f t="shared" si="8"/>
        <v>2902865.5617827121</v>
      </c>
      <c r="W283" s="14">
        <f t="shared" si="9"/>
        <v>-9357150.5301430188</v>
      </c>
    </row>
    <row r="284" spans="1:23" ht="15" customHeight="1" x14ac:dyDescent="0.25">
      <c r="A284" s="13">
        <v>21</v>
      </c>
      <c r="B284" s="13">
        <v>1260</v>
      </c>
      <c r="C284" s="3">
        <v>44287.367546296293</v>
      </c>
      <c r="D284" s="4">
        <v>2216348.450820961</v>
      </c>
      <c r="E284" s="5">
        <v>372</v>
      </c>
      <c r="F284" s="4">
        <v>639901.75157545914</v>
      </c>
      <c r="G284" s="5">
        <v>127</v>
      </c>
      <c r="H284" s="4">
        <v>101706.23866100013</v>
      </c>
      <c r="I284" s="5">
        <v>19</v>
      </c>
      <c r="J284" s="4">
        <v>21188.799721041691</v>
      </c>
      <c r="K284" s="5">
        <v>5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23.726128473320315</v>
      </c>
      <c r="S284" s="6">
        <v>22.580646514892599</v>
      </c>
      <c r="U284" s="10">
        <f t="shared" si="8"/>
        <v>2979145.240778462</v>
      </c>
      <c r="W284" s="14">
        <f t="shared" si="9"/>
        <v>-9280870.851147268</v>
      </c>
    </row>
    <row r="285" spans="1:23" ht="15" customHeight="1" x14ac:dyDescent="0.25">
      <c r="B285" s="13">
        <v>1265</v>
      </c>
      <c r="C285" s="3">
        <v>44287.367604166669</v>
      </c>
      <c r="D285" s="4">
        <v>2186684.1312115025</v>
      </c>
      <c r="E285" s="5">
        <v>353</v>
      </c>
      <c r="F285" s="4">
        <v>690754.87090595916</v>
      </c>
      <c r="G285" s="5">
        <v>145</v>
      </c>
      <c r="H285" s="4">
        <v>76279.678995750102</v>
      </c>
      <c r="I285" s="5">
        <v>15</v>
      </c>
      <c r="J285" s="4">
        <v>12713.279832625016</v>
      </c>
      <c r="K285" s="5">
        <v>3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23.726128473320315</v>
      </c>
      <c r="S285" s="6">
        <v>22.580646514892599</v>
      </c>
      <c r="U285" s="10">
        <f t="shared" si="8"/>
        <v>2966431.9609458363</v>
      </c>
      <c r="W285" s="14">
        <f t="shared" si="9"/>
        <v>-9293584.1309798956</v>
      </c>
    </row>
    <row r="286" spans="1:23" ht="15" customHeight="1" x14ac:dyDescent="0.25">
      <c r="B286" s="13">
        <v>1270</v>
      </c>
      <c r="C286" s="3">
        <v>44287.367662037039</v>
      </c>
      <c r="D286" s="4">
        <v>1970558.3740568773</v>
      </c>
      <c r="E286" s="5">
        <v>320</v>
      </c>
      <c r="F286" s="4">
        <v>614475.19191020913</v>
      </c>
      <c r="G286" s="5">
        <v>119</v>
      </c>
      <c r="H286" s="4">
        <v>110181.7585494168</v>
      </c>
      <c r="I286" s="5">
        <v>25</v>
      </c>
      <c r="J286" s="4">
        <v>4237.7599442083383</v>
      </c>
      <c r="K286" s="5">
        <v>1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23.726128473320315</v>
      </c>
      <c r="S286" s="6">
        <v>22.580646514892599</v>
      </c>
      <c r="U286" s="10">
        <f t="shared" si="8"/>
        <v>2699453.084460712</v>
      </c>
      <c r="W286" s="14">
        <f t="shared" si="9"/>
        <v>-9560563.0074650198</v>
      </c>
    </row>
    <row r="287" spans="1:23" ht="15" customHeight="1" x14ac:dyDescent="0.25">
      <c r="B287" s="13">
        <v>1275</v>
      </c>
      <c r="C287" s="3">
        <v>44287.367719907408</v>
      </c>
      <c r="D287" s="4">
        <v>2360432.2889240445</v>
      </c>
      <c r="E287" s="5">
        <v>380</v>
      </c>
      <c r="F287" s="4">
        <v>750083.51012487593</v>
      </c>
      <c r="G287" s="5">
        <v>150</v>
      </c>
      <c r="H287" s="4">
        <v>114419.51849362515</v>
      </c>
      <c r="I287" s="5">
        <v>25</v>
      </c>
      <c r="J287" s="4">
        <v>8475.5198884166766</v>
      </c>
      <c r="K287" s="5">
        <v>2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23.726128473320315</v>
      </c>
      <c r="S287" s="6">
        <v>22.580646514892599</v>
      </c>
      <c r="U287" s="10">
        <f t="shared" si="8"/>
        <v>3233410.8374309624</v>
      </c>
      <c r="W287" s="14">
        <f t="shared" si="9"/>
        <v>-9026605.2544947676</v>
      </c>
    </row>
    <row r="288" spans="1:23" ht="15" customHeight="1" x14ac:dyDescent="0.25">
      <c r="B288" s="13">
        <v>1280</v>
      </c>
      <c r="C288" s="3">
        <v>44287.367777777778</v>
      </c>
      <c r="D288" s="4">
        <v>1957845.0942242523</v>
      </c>
      <c r="E288" s="5">
        <v>314</v>
      </c>
      <c r="F288" s="4">
        <v>627188.47174283408</v>
      </c>
      <c r="G288" s="5">
        <v>127</v>
      </c>
      <c r="H288" s="4">
        <v>88992.958828375122</v>
      </c>
      <c r="I288" s="5">
        <v>20</v>
      </c>
      <c r="J288" s="4">
        <v>4237.7599442083383</v>
      </c>
      <c r="K288" s="5">
        <v>1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23.726128473320315</v>
      </c>
      <c r="S288" s="6">
        <v>22.580646514892599</v>
      </c>
      <c r="U288" s="10">
        <f t="shared" si="8"/>
        <v>2678264.2847396699</v>
      </c>
      <c r="W288" s="14">
        <f t="shared" si="9"/>
        <v>-9581751.8071860615</v>
      </c>
    </row>
    <row r="289" spans="1:23" ht="15" customHeight="1" x14ac:dyDescent="0.25">
      <c r="B289" s="13">
        <v>1285</v>
      </c>
      <c r="C289" s="3">
        <v>44287.367835648147</v>
      </c>
      <c r="D289" s="4">
        <v>2284152.6099282946</v>
      </c>
      <c r="E289" s="5">
        <v>385</v>
      </c>
      <c r="F289" s="4">
        <v>652615.03140808409</v>
      </c>
      <c r="G289" s="5">
        <v>132</v>
      </c>
      <c r="H289" s="4">
        <v>93230.718772583452</v>
      </c>
      <c r="I289" s="5">
        <v>19</v>
      </c>
      <c r="J289" s="4">
        <v>12713.279832625016</v>
      </c>
      <c r="K289" s="5">
        <v>2</v>
      </c>
      <c r="L289" s="4">
        <v>4237.7599442083383</v>
      </c>
      <c r="M289" s="5">
        <v>1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23.726128473320315</v>
      </c>
      <c r="S289" s="6">
        <v>22.580646514892599</v>
      </c>
      <c r="U289" s="10">
        <f t="shared" si="8"/>
        <v>3046949.3998857955</v>
      </c>
      <c r="W289" s="14">
        <f t="shared" si="9"/>
        <v>-9213066.6920399349</v>
      </c>
    </row>
    <row r="290" spans="1:23" ht="15" customHeight="1" x14ac:dyDescent="0.25">
      <c r="B290" s="13">
        <v>1290</v>
      </c>
      <c r="C290" s="3">
        <v>44287.367893518516</v>
      </c>
      <c r="D290" s="4">
        <v>2271439.3300956697</v>
      </c>
      <c r="E290" s="5">
        <v>362</v>
      </c>
      <c r="F290" s="4">
        <v>737370.23029225087</v>
      </c>
      <c r="G290" s="5">
        <v>145</v>
      </c>
      <c r="H290" s="4">
        <v>122895.03838204181</v>
      </c>
      <c r="I290" s="5">
        <v>27</v>
      </c>
      <c r="J290" s="4">
        <v>8475.5198884166766</v>
      </c>
      <c r="K290" s="5">
        <v>2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23.726128473320315</v>
      </c>
      <c r="S290" s="6">
        <v>22.580646514892599</v>
      </c>
      <c r="U290" s="10">
        <f t="shared" si="8"/>
        <v>3140180.1186583792</v>
      </c>
      <c r="W290" s="14">
        <f t="shared" si="9"/>
        <v>-9119835.9732673522</v>
      </c>
    </row>
    <row r="291" spans="1:23" ht="15" customHeight="1" x14ac:dyDescent="0.25">
      <c r="B291" s="13">
        <v>1295</v>
      </c>
      <c r="C291" s="3">
        <v>44287.367951388886</v>
      </c>
      <c r="D291" s="4">
        <v>1915467.4947821689</v>
      </c>
      <c r="E291" s="5">
        <v>314</v>
      </c>
      <c r="F291" s="4">
        <v>584810.87230075069</v>
      </c>
      <c r="G291" s="5">
        <v>115</v>
      </c>
      <c r="H291" s="4">
        <v>97468.478716791782</v>
      </c>
      <c r="I291" s="5">
        <v>20</v>
      </c>
      <c r="J291" s="4">
        <v>12713.279832625016</v>
      </c>
      <c r="K291" s="5">
        <v>3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23.726128473320315</v>
      </c>
      <c r="S291" s="6">
        <v>22.580646514892599</v>
      </c>
      <c r="U291" s="10">
        <f t="shared" si="8"/>
        <v>2610460.1256323359</v>
      </c>
      <c r="W291" s="14">
        <f t="shared" si="9"/>
        <v>-9649555.9662933946</v>
      </c>
    </row>
    <row r="292" spans="1:23" ht="15" customHeight="1" x14ac:dyDescent="0.25">
      <c r="B292" s="13">
        <v>1300</v>
      </c>
      <c r="C292" s="3">
        <v>44287.368009259262</v>
      </c>
      <c r="D292" s="4">
        <v>2042600.2931084193</v>
      </c>
      <c r="E292" s="5">
        <v>345</v>
      </c>
      <c r="F292" s="4">
        <v>580573.11235654238</v>
      </c>
      <c r="G292" s="5">
        <v>113</v>
      </c>
      <c r="H292" s="4">
        <v>101706.23866100013</v>
      </c>
      <c r="I292" s="5">
        <v>23</v>
      </c>
      <c r="J292" s="4">
        <v>4237.7599442083383</v>
      </c>
      <c r="K292" s="5">
        <v>1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23.726128473320315</v>
      </c>
      <c r="S292" s="6">
        <v>22.580646514892599</v>
      </c>
      <c r="U292" s="10">
        <f t="shared" si="8"/>
        <v>2729117.4040701701</v>
      </c>
      <c r="W292" s="14">
        <f t="shared" si="9"/>
        <v>-9530898.6878555603</v>
      </c>
    </row>
    <row r="293" spans="1:23" ht="15" customHeight="1" x14ac:dyDescent="0.25">
      <c r="B293" s="13">
        <v>1305</v>
      </c>
      <c r="C293" s="3">
        <v>44287.368067129632</v>
      </c>
      <c r="D293" s="4">
        <v>2203635.1709883357</v>
      </c>
      <c r="E293" s="5">
        <v>357</v>
      </c>
      <c r="F293" s="4">
        <v>690754.87090595916</v>
      </c>
      <c r="G293" s="5">
        <v>135</v>
      </c>
      <c r="H293" s="4">
        <v>118657.27843783348</v>
      </c>
      <c r="I293" s="5">
        <v>19</v>
      </c>
      <c r="J293" s="4">
        <v>38139.839497875051</v>
      </c>
      <c r="K293" s="5">
        <v>9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23.726128473320315</v>
      </c>
      <c r="S293" s="6">
        <v>22.580646514892599</v>
      </c>
      <c r="U293" s="10">
        <f t="shared" si="8"/>
        <v>3051187.159830003</v>
      </c>
      <c r="W293" s="14">
        <f t="shared" si="9"/>
        <v>-9208828.9320957288</v>
      </c>
    </row>
    <row r="294" spans="1:23" ht="15" customHeight="1" x14ac:dyDescent="0.25">
      <c r="B294" s="13">
        <v>1310</v>
      </c>
      <c r="C294" s="3">
        <v>44287.368125000001</v>
      </c>
      <c r="D294" s="4">
        <v>2237537.2505420027</v>
      </c>
      <c r="E294" s="5">
        <v>376</v>
      </c>
      <c r="F294" s="4">
        <v>644139.51151966746</v>
      </c>
      <c r="G294" s="5">
        <v>127</v>
      </c>
      <c r="H294" s="4">
        <v>105943.99860520846</v>
      </c>
      <c r="I294" s="5">
        <v>22</v>
      </c>
      <c r="J294" s="4">
        <v>12713.279832625016</v>
      </c>
      <c r="K294" s="5">
        <v>3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23.726128473320315</v>
      </c>
      <c r="S294" s="6">
        <v>22.580646514892599</v>
      </c>
      <c r="U294" s="10">
        <f t="shared" si="8"/>
        <v>3000334.0404995037</v>
      </c>
      <c r="W294" s="14">
        <f t="shared" si="9"/>
        <v>-9259682.0514262281</v>
      </c>
    </row>
    <row r="295" spans="1:23" ht="15" customHeight="1" x14ac:dyDescent="0.25">
      <c r="B295" s="13">
        <v>1315</v>
      </c>
      <c r="C295" s="3">
        <v>44287.36818287037</v>
      </c>
      <c r="D295" s="4">
        <v>2008698.2135547525</v>
      </c>
      <c r="E295" s="5">
        <v>319</v>
      </c>
      <c r="F295" s="4">
        <v>656852.79135229252</v>
      </c>
      <c r="G295" s="5">
        <v>125</v>
      </c>
      <c r="H295" s="4">
        <v>127132.79832625015</v>
      </c>
      <c r="I295" s="5">
        <v>26</v>
      </c>
      <c r="J295" s="4">
        <v>16951.039776833353</v>
      </c>
      <c r="K295" s="5">
        <v>4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23.726128473320315</v>
      </c>
      <c r="S295" s="6">
        <v>22.741935729980501</v>
      </c>
      <c r="U295" s="10">
        <f t="shared" si="8"/>
        <v>2809634.8430101285</v>
      </c>
      <c r="W295" s="14">
        <f t="shared" si="9"/>
        <v>-9450381.2489156015</v>
      </c>
    </row>
    <row r="296" spans="1:23" ht="15" customHeight="1" x14ac:dyDescent="0.25">
      <c r="A296" s="13">
        <v>22</v>
      </c>
      <c r="B296" s="13">
        <v>1320</v>
      </c>
      <c r="C296" s="3">
        <v>44287.36824074074</v>
      </c>
      <c r="D296" s="4">
        <v>1792572.4564001272</v>
      </c>
      <c r="E296" s="5">
        <v>288</v>
      </c>
      <c r="F296" s="4">
        <v>572097.59246812575</v>
      </c>
      <c r="G296" s="5">
        <v>115</v>
      </c>
      <c r="H296" s="4">
        <v>84755.198884166763</v>
      </c>
      <c r="I296" s="5">
        <v>15</v>
      </c>
      <c r="J296" s="4">
        <v>21188.799721041691</v>
      </c>
      <c r="K296" s="5">
        <v>4</v>
      </c>
      <c r="L296" s="4">
        <v>4237.7599442083383</v>
      </c>
      <c r="M296" s="5">
        <v>1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23.726128473320315</v>
      </c>
      <c r="S296" s="6">
        <v>22.741935729980501</v>
      </c>
      <c r="U296" s="10">
        <f t="shared" si="8"/>
        <v>2474851.8074176698</v>
      </c>
      <c r="W296" s="14">
        <f t="shared" si="9"/>
        <v>-9785164.2845080607</v>
      </c>
    </row>
    <row r="297" spans="1:23" ht="15" customHeight="1" x14ac:dyDescent="0.25">
      <c r="B297" s="13">
        <v>1325</v>
      </c>
      <c r="C297" s="3">
        <v>44287.368298611109</v>
      </c>
      <c r="D297" s="4">
        <v>1856138.8555632522</v>
      </c>
      <c r="E297" s="5">
        <v>300</v>
      </c>
      <c r="F297" s="4">
        <v>584810.87230075069</v>
      </c>
      <c r="G297" s="5">
        <v>113</v>
      </c>
      <c r="H297" s="4">
        <v>105943.99860520846</v>
      </c>
      <c r="I297" s="5">
        <v>24</v>
      </c>
      <c r="J297" s="4">
        <v>4237.7599442083383</v>
      </c>
      <c r="K297" s="5">
        <v>1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23.726128473320315</v>
      </c>
      <c r="S297" s="6">
        <v>22.580646514892599</v>
      </c>
      <c r="U297" s="10">
        <f t="shared" si="8"/>
        <v>2551131.4864134197</v>
      </c>
      <c r="W297" s="14">
        <f t="shared" si="9"/>
        <v>-9708884.6055123117</v>
      </c>
    </row>
    <row r="298" spans="1:23" ht="15" customHeight="1" x14ac:dyDescent="0.25">
      <c r="B298" s="13">
        <v>1330</v>
      </c>
      <c r="C298" s="3">
        <v>44287.368356481478</v>
      </c>
      <c r="D298" s="4">
        <v>1940894.054447419</v>
      </c>
      <c r="E298" s="5">
        <v>312</v>
      </c>
      <c r="F298" s="4">
        <v>618712.95185441745</v>
      </c>
      <c r="G298" s="5">
        <v>126</v>
      </c>
      <c r="H298" s="4">
        <v>84755.198884166763</v>
      </c>
      <c r="I298" s="5">
        <v>17</v>
      </c>
      <c r="J298" s="4">
        <v>12713.279832625016</v>
      </c>
      <c r="K298" s="5">
        <v>3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23.726128473320315</v>
      </c>
      <c r="S298" s="6">
        <v>22.580646514892599</v>
      </c>
      <c r="U298" s="10">
        <f t="shared" si="8"/>
        <v>2657075.4850186282</v>
      </c>
      <c r="W298" s="14">
        <f t="shared" si="9"/>
        <v>-9602940.6069071032</v>
      </c>
    </row>
    <row r="299" spans="1:23" ht="15" customHeight="1" x14ac:dyDescent="0.25">
      <c r="B299" s="13">
        <v>1335</v>
      </c>
      <c r="C299" s="3">
        <v>44287.368414351855</v>
      </c>
      <c r="D299" s="4">
        <v>2004460.4536105441</v>
      </c>
      <c r="E299" s="5">
        <v>322</v>
      </c>
      <c r="F299" s="4">
        <v>639901.75157545914</v>
      </c>
      <c r="G299" s="5">
        <v>127</v>
      </c>
      <c r="H299" s="4">
        <v>101706.23866100013</v>
      </c>
      <c r="I299" s="5">
        <v>21</v>
      </c>
      <c r="J299" s="4">
        <v>12713.279832625016</v>
      </c>
      <c r="K299" s="5">
        <v>3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23.726128473320315</v>
      </c>
      <c r="S299" s="6">
        <v>22.580646514892599</v>
      </c>
      <c r="U299" s="10">
        <f t="shared" si="8"/>
        <v>2758781.7236796282</v>
      </c>
      <c r="W299" s="14">
        <f t="shared" si="9"/>
        <v>-9501234.3682461027</v>
      </c>
    </row>
    <row r="300" spans="1:23" ht="15" customHeight="1" x14ac:dyDescent="0.25">
      <c r="B300" s="13">
        <v>1340</v>
      </c>
      <c r="C300" s="3">
        <v>44287.368472222224</v>
      </c>
      <c r="D300" s="4">
        <v>1991747.1737779193</v>
      </c>
      <c r="E300" s="5">
        <v>329</v>
      </c>
      <c r="F300" s="4">
        <v>597524.15213337564</v>
      </c>
      <c r="G300" s="5">
        <v>116</v>
      </c>
      <c r="H300" s="4">
        <v>105943.99860520846</v>
      </c>
      <c r="I300" s="5">
        <v>23</v>
      </c>
      <c r="J300" s="4">
        <v>8475.5198884166766</v>
      </c>
      <c r="K300" s="5">
        <v>2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23.726128473320315</v>
      </c>
      <c r="S300" s="6">
        <v>22.580646514892599</v>
      </c>
      <c r="U300" s="10">
        <f t="shared" si="8"/>
        <v>2703690.84440492</v>
      </c>
      <c r="W300" s="14">
        <f t="shared" si="9"/>
        <v>-9556325.2475208119</v>
      </c>
    </row>
    <row r="301" spans="1:23" ht="15" customHeight="1" x14ac:dyDescent="0.25">
      <c r="B301" s="13">
        <v>1345</v>
      </c>
      <c r="C301" s="3">
        <v>44287.368530092594</v>
      </c>
      <c r="D301" s="4">
        <v>2106166.6922715441</v>
      </c>
      <c r="E301" s="5">
        <v>354</v>
      </c>
      <c r="F301" s="4">
        <v>605999.6720217925</v>
      </c>
      <c r="G301" s="5">
        <v>117</v>
      </c>
      <c r="H301" s="4">
        <v>110181.7585494168</v>
      </c>
      <c r="I301" s="5">
        <v>24</v>
      </c>
      <c r="J301" s="4">
        <v>8475.5198884166766</v>
      </c>
      <c r="K301" s="5">
        <v>2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23.726128473320315</v>
      </c>
      <c r="S301" s="6">
        <v>22.580646514892599</v>
      </c>
      <c r="U301" s="10">
        <f t="shared" si="8"/>
        <v>2830823.6427311706</v>
      </c>
      <c r="W301" s="14">
        <f t="shared" si="9"/>
        <v>-9429192.4491945598</v>
      </c>
    </row>
    <row r="302" spans="1:23" ht="15" customHeight="1" x14ac:dyDescent="0.25">
      <c r="B302" s="13">
        <v>1350</v>
      </c>
      <c r="C302" s="3">
        <v>44287.368587962963</v>
      </c>
      <c r="D302" s="4">
        <v>2161257.5715462528</v>
      </c>
      <c r="E302" s="5">
        <v>344</v>
      </c>
      <c r="F302" s="4">
        <v>703468.15073858423</v>
      </c>
      <c r="G302" s="5">
        <v>130</v>
      </c>
      <c r="H302" s="4">
        <v>152559.3579915002</v>
      </c>
      <c r="I302" s="5">
        <v>32</v>
      </c>
      <c r="J302" s="4">
        <v>16951.039776833353</v>
      </c>
      <c r="K302" s="5">
        <v>4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23.726128473320315</v>
      </c>
      <c r="S302" s="6">
        <v>22.741935729980501</v>
      </c>
      <c r="U302" s="10">
        <f t="shared" si="8"/>
        <v>3034236.1200531707</v>
      </c>
      <c r="W302" s="14">
        <f t="shared" si="9"/>
        <v>-9225779.9718725607</v>
      </c>
    </row>
    <row r="303" spans="1:23" ht="15" customHeight="1" x14ac:dyDescent="0.25">
      <c r="B303" s="13">
        <v>1355</v>
      </c>
      <c r="C303" s="3">
        <v>44287.368645833332</v>
      </c>
      <c r="D303" s="4">
        <v>1801047.9762885438</v>
      </c>
      <c r="E303" s="5">
        <v>277</v>
      </c>
      <c r="F303" s="4">
        <v>627188.47174283408</v>
      </c>
      <c r="G303" s="5">
        <v>117</v>
      </c>
      <c r="H303" s="4">
        <v>131370.55827045851</v>
      </c>
      <c r="I303" s="5">
        <v>26</v>
      </c>
      <c r="J303" s="4">
        <v>21188.799721041691</v>
      </c>
      <c r="K303" s="5">
        <v>4</v>
      </c>
      <c r="L303" s="4">
        <v>4237.7599442083383</v>
      </c>
      <c r="M303" s="5">
        <v>1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23.726128473320315</v>
      </c>
      <c r="S303" s="6">
        <v>22.741935729980501</v>
      </c>
      <c r="U303" s="10">
        <f t="shared" si="8"/>
        <v>2585033.5659670867</v>
      </c>
      <c r="W303" s="14">
        <f t="shared" si="9"/>
        <v>-9674982.5259586442</v>
      </c>
    </row>
    <row r="304" spans="1:23" ht="15" customHeight="1" x14ac:dyDescent="0.25">
      <c r="B304" s="13">
        <v>1360</v>
      </c>
      <c r="C304" s="3">
        <v>44287.368703703702</v>
      </c>
      <c r="D304" s="4">
        <v>2000222.6936663359</v>
      </c>
      <c r="E304" s="5">
        <v>333</v>
      </c>
      <c r="F304" s="4">
        <v>589048.63224495901</v>
      </c>
      <c r="G304" s="5">
        <v>114</v>
      </c>
      <c r="H304" s="4">
        <v>105943.99860520846</v>
      </c>
      <c r="I304" s="5">
        <v>19</v>
      </c>
      <c r="J304" s="4">
        <v>25426.559665250032</v>
      </c>
      <c r="K304" s="5">
        <v>5</v>
      </c>
      <c r="L304" s="4">
        <v>4237.7599442083383</v>
      </c>
      <c r="M304" s="5">
        <v>1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23.726128473320315</v>
      </c>
      <c r="S304" s="6">
        <v>22.741935729980501</v>
      </c>
      <c r="U304" s="10">
        <f t="shared" si="8"/>
        <v>2724879.6441259617</v>
      </c>
      <c r="W304" s="14">
        <f t="shared" si="9"/>
        <v>-9535136.4477997683</v>
      </c>
    </row>
    <row r="305" spans="1:23" ht="15" customHeight="1" x14ac:dyDescent="0.25">
      <c r="B305" s="13">
        <v>1365</v>
      </c>
      <c r="C305" s="3">
        <v>44287.368761574071</v>
      </c>
      <c r="D305" s="4">
        <v>2309579.1695935442</v>
      </c>
      <c r="E305" s="5">
        <v>374</v>
      </c>
      <c r="F305" s="4">
        <v>724656.95045962592</v>
      </c>
      <c r="G305" s="5">
        <v>143</v>
      </c>
      <c r="H305" s="4">
        <v>118657.27843783348</v>
      </c>
      <c r="I305" s="5">
        <v>26</v>
      </c>
      <c r="J305" s="4">
        <v>8475.5198884166766</v>
      </c>
      <c r="K305" s="5">
        <v>2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23.726128473320315</v>
      </c>
      <c r="S305" s="6">
        <v>22.741935729980501</v>
      </c>
      <c r="U305" s="10">
        <f t="shared" si="8"/>
        <v>3161368.9183794204</v>
      </c>
      <c r="W305" s="14">
        <f t="shared" si="9"/>
        <v>-9098647.1735463105</v>
      </c>
    </row>
    <row r="306" spans="1:23" ht="15" customHeight="1" x14ac:dyDescent="0.25">
      <c r="B306" s="13">
        <v>1370</v>
      </c>
      <c r="C306" s="3">
        <v>44287.368819444448</v>
      </c>
      <c r="D306" s="4">
        <v>2407047.6483103363</v>
      </c>
      <c r="E306" s="5">
        <v>391</v>
      </c>
      <c r="F306" s="4">
        <v>750083.51012487593</v>
      </c>
      <c r="G306" s="5">
        <v>151</v>
      </c>
      <c r="H306" s="4">
        <v>110181.7585494168</v>
      </c>
      <c r="I306" s="5">
        <v>22</v>
      </c>
      <c r="J306" s="4">
        <v>16951.039776833353</v>
      </c>
      <c r="K306" s="5">
        <v>4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23.726128473320315</v>
      </c>
      <c r="S306" s="6">
        <v>22.741935729980501</v>
      </c>
      <c r="U306" s="10">
        <f t="shared" si="8"/>
        <v>3284263.9567614626</v>
      </c>
      <c r="W306" s="14">
        <f t="shared" si="9"/>
        <v>-8975752.1351642683</v>
      </c>
    </row>
    <row r="307" spans="1:23" ht="15" customHeight="1" x14ac:dyDescent="0.25">
      <c r="B307" s="13">
        <v>1375</v>
      </c>
      <c r="C307" s="3">
        <v>44287.368877314817</v>
      </c>
      <c r="D307" s="4">
        <v>2216348.450820961</v>
      </c>
      <c r="E307" s="5">
        <v>354</v>
      </c>
      <c r="F307" s="4">
        <v>716181.43057120929</v>
      </c>
      <c r="G307" s="5">
        <v>143</v>
      </c>
      <c r="H307" s="4">
        <v>110181.7585494168</v>
      </c>
      <c r="I307" s="5">
        <v>24</v>
      </c>
      <c r="J307" s="4">
        <v>8475.5198884166766</v>
      </c>
      <c r="K307" s="5">
        <v>2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23.726128473320315</v>
      </c>
      <c r="S307" s="6">
        <v>22.741935729980501</v>
      </c>
      <c r="U307" s="10">
        <f t="shared" si="8"/>
        <v>3051187.159830004</v>
      </c>
      <c r="W307" s="14">
        <f t="shared" si="9"/>
        <v>-9208828.932095727</v>
      </c>
    </row>
    <row r="308" spans="1:23" ht="15" customHeight="1" x14ac:dyDescent="0.25">
      <c r="A308" s="13">
        <v>23</v>
      </c>
      <c r="B308" s="13">
        <v>1380</v>
      </c>
      <c r="C308" s="3">
        <v>44287.368935185186</v>
      </c>
      <c r="D308" s="4">
        <v>2008698.2135547525</v>
      </c>
      <c r="E308" s="5">
        <v>317</v>
      </c>
      <c r="F308" s="4">
        <v>665328.31124070915</v>
      </c>
      <c r="G308" s="5">
        <v>133</v>
      </c>
      <c r="H308" s="4">
        <v>101706.23866100013</v>
      </c>
      <c r="I308" s="5">
        <v>20</v>
      </c>
      <c r="J308" s="4">
        <v>16951.039776833353</v>
      </c>
      <c r="K308" s="5">
        <v>4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23.726128473320315</v>
      </c>
      <c r="S308" s="6">
        <v>22.580646514892599</v>
      </c>
      <c r="U308" s="10">
        <f t="shared" si="8"/>
        <v>2792683.8032332947</v>
      </c>
      <c r="W308" s="14">
        <f t="shared" si="9"/>
        <v>-9467332.2886924371</v>
      </c>
    </row>
    <row r="309" spans="1:23" ht="15" customHeight="1" x14ac:dyDescent="0.25">
      <c r="B309" s="13">
        <v>1385</v>
      </c>
      <c r="C309" s="3">
        <v>44287.368993055556</v>
      </c>
      <c r="D309" s="4">
        <v>2076502.3726620858</v>
      </c>
      <c r="E309" s="5">
        <v>338</v>
      </c>
      <c r="F309" s="4">
        <v>644139.51151966746</v>
      </c>
      <c r="G309" s="5">
        <v>126</v>
      </c>
      <c r="H309" s="4">
        <v>110181.7585494168</v>
      </c>
      <c r="I309" s="5">
        <v>22</v>
      </c>
      <c r="J309" s="4">
        <v>16951.039776833353</v>
      </c>
      <c r="K309" s="5">
        <v>3</v>
      </c>
      <c r="L309" s="4">
        <v>4237.7599442083383</v>
      </c>
      <c r="M309" s="5">
        <v>1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23.726128473320315</v>
      </c>
      <c r="S309" s="6">
        <v>22.580646514892599</v>
      </c>
      <c r="U309" s="10">
        <f t="shared" si="8"/>
        <v>2852012.4424522119</v>
      </c>
      <c r="W309" s="14">
        <f t="shared" si="9"/>
        <v>-9408003.6494735181</v>
      </c>
    </row>
    <row r="310" spans="1:23" ht="15" customHeight="1" x14ac:dyDescent="0.25">
      <c r="B310" s="13">
        <v>1390</v>
      </c>
      <c r="C310" s="3">
        <v>44287.369050925925</v>
      </c>
      <c r="D310" s="4">
        <v>2165495.3314904612</v>
      </c>
      <c r="E310" s="5">
        <v>333</v>
      </c>
      <c r="F310" s="4">
        <v>754321.27006908425</v>
      </c>
      <c r="G310" s="5">
        <v>142</v>
      </c>
      <c r="H310" s="4">
        <v>152559.3579915002</v>
      </c>
      <c r="I310" s="5">
        <v>32</v>
      </c>
      <c r="J310" s="4">
        <v>16951.039776833353</v>
      </c>
      <c r="K310" s="5">
        <v>4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23.726128473320315</v>
      </c>
      <c r="S310" s="6">
        <v>22.741935729980501</v>
      </c>
      <c r="U310" s="10">
        <f t="shared" si="8"/>
        <v>3089326.9993278789</v>
      </c>
      <c r="W310" s="14">
        <f t="shared" si="9"/>
        <v>-9170689.0925978515</v>
      </c>
    </row>
    <row r="311" spans="1:23" ht="15" customHeight="1" x14ac:dyDescent="0.25">
      <c r="B311" s="13">
        <v>1395</v>
      </c>
      <c r="C311" s="3">
        <v>44287.369108796294</v>
      </c>
      <c r="D311" s="4">
        <v>2084977.8925505024</v>
      </c>
      <c r="E311" s="5">
        <v>317</v>
      </c>
      <c r="F311" s="4">
        <v>741607.9902364593</v>
      </c>
      <c r="G311" s="5">
        <v>145</v>
      </c>
      <c r="H311" s="4">
        <v>127132.79832625015</v>
      </c>
      <c r="I311" s="5">
        <v>25</v>
      </c>
      <c r="J311" s="4">
        <v>21188.799721041691</v>
      </c>
      <c r="K311" s="5">
        <v>5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23.726128473320315</v>
      </c>
      <c r="S311" s="6">
        <v>22.741935729980501</v>
      </c>
      <c r="U311" s="10">
        <f t="shared" si="8"/>
        <v>2974907.4808342536</v>
      </c>
      <c r="W311" s="14">
        <f t="shared" si="9"/>
        <v>-9285108.6110914778</v>
      </c>
    </row>
    <row r="312" spans="1:23" ht="15" customHeight="1" x14ac:dyDescent="0.25">
      <c r="B312" s="13">
        <v>1400</v>
      </c>
      <c r="C312" s="3">
        <v>44287.369166666664</v>
      </c>
      <c r="D312" s="4">
        <v>2021411.4933873774</v>
      </c>
      <c r="E312" s="5">
        <v>332</v>
      </c>
      <c r="F312" s="4">
        <v>614475.19191020913</v>
      </c>
      <c r="G312" s="5">
        <v>117</v>
      </c>
      <c r="H312" s="4">
        <v>118657.27843783348</v>
      </c>
      <c r="I312" s="5">
        <v>22</v>
      </c>
      <c r="J312" s="4">
        <v>25426.559665250032</v>
      </c>
      <c r="K312" s="5">
        <v>6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23.726128473320315</v>
      </c>
      <c r="S312" s="6">
        <v>22.741935729980501</v>
      </c>
      <c r="U312" s="10">
        <f t="shared" si="8"/>
        <v>2779970.5234006699</v>
      </c>
      <c r="W312" s="14">
        <f t="shared" si="9"/>
        <v>-9480045.568525061</v>
      </c>
    </row>
    <row r="313" spans="1:23" ht="15" customHeight="1" x14ac:dyDescent="0.25">
      <c r="B313" s="13">
        <v>1405</v>
      </c>
      <c r="C313" s="3">
        <v>44287.36922453704</v>
      </c>
      <c r="D313" s="4">
        <v>2029887.013275794</v>
      </c>
      <c r="E313" s="5">
        <v>336</v>
      </c>
      <c r="F313" s="4">
        <v>605999.6720217925</v>
      </c>
      <c r="G313" s="5">
        <v>123</v>
      </c>
      <c r="H313" s="4">
        <v>84755.198884166763</v>
      </c>
      <c r="I313" s="5">
        <v>18</v>
      </c>
      <c r="J313" s="4">
        <v>8475.5198884166766</v>
      </c>
      <c r="K313" s="5">
        <v>2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23.726128473320315</v>
      </c>
      <c r="S313" s="6">
        <v>22.741935729980501</v>
      </c>
      <c r="U313" s="10">
        <f t="shared" si="8"/>
        <v>2729117.4040701701</v>
      </c>
      <c r="W313" s="14">
        <f t="shared" si="9"/>
        <v>-9530898.6878555603</v>
      </c>
    </row>
    <row r="314" spans="1:23" ht="15" customHeight="1" x14ac:dyDescent="0.25">
      <c r="B314" s="13">
        <v>1410</v>
      </c>
      <c r="C314" s="3">
        <v>44287.36928240741</v>
      </c>
      <c r="D314" s="4">
        <v>2135831.0118810027</v>
      </c>
      <c r="E314" s="5">
        <v>352</v>
      </c>
      <c r="F314" s="4">
        <v>644139.51151966746</v>
      </c>
      <c r="G314" s="5">
        <v>126</v>
      </c>
      <c r="H314" s="4">
        <v>110181.7585494168</v>
      </c>
      <c r="I314" s="5">
        <v>24</v>
      </c>
      <c r="J314" s="4">
        <v>8475.5198884166766</v>
      </c>
      <c r="K314" s="5">
        <v>2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23.726128473320315</v>
      </c>
      <c r="S314" s="6">
        <v>22.741935729980501</v>
      </c>
      <c r="U314" s="10">
        <f t="shared" si="8"/>
        <v>2898627.8018385037</v>
      </c>
      <c r="W314" s="14">
        <f t="shared" si="9"/>
        <v>-9361388.2900872268</v>
      </c>
    </row>
    <row r="315" spans="1:23" ht="15" customHeight="1" x14ac:dyDescent="0.25">
      <c r="B315" s="13">
        <v>1415</v>
      </c>
      <c r="C315" s="3">
        <v>44287.369340277779</v>
      </c>
      <c r="D315" s="4">
        <v>2131593.2519367943</v>
      </c>
      <c r="E315" s="5">
        <v>349</v>
      </c>
      <c r="F315" s="4">
        <v>652615.03140808409</v>
      </c>
      <c r="G315" s="5">
        <v>124</v>
      </c>
      <c r="H315" s="4">
        <v>127132.79832625015</v>
      </c>
      <c r="I315" s="5">
        <v>25</v>
      </c>
      <c r="J315" s="4">
        <v>21188.799721041691</v>
      </c>
      <c r="K315" s="5">
        <v>5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23.726128473320315</v>
      </c>
      <c r="S315" s="6">
        <v>22.741935729980501</v>
      </c>
      <c r="U315" s="10">
        <f t="shared" si="8"/>
        <v>2932529.8813921702</v>
      </c>
      <c r="W315" s="14">
        <f t="shared" si="9"/>
        <v>-9327486.2105335612</v>
      </c>
    </row>
    <row r="316" spans="1:23" ht="15" customHeight="1" x14ac:dyDescent="0.25">
      <c r="B316" s="13">
        <v>1420</v>
      </c>
      <c r="C316" s="3">
        <v>44287.369398148148</v>
      </c>
      <c r="D316" s="4">
        <v>1898516.4550053356</v>
      </c>
      <c r="E316" s="5">
        <v>319</v>
      </c>
      <c r="F316" s="4">
        <v>546671.03280287562</v>
      </c>
      <c r="G316" s="5">
        <v>103</v>
      </c>
      <c r="H316" s="4">
        <v>110181.7585494168</v>
      </c>
      <c r="I316" s="5">
        <v>22</v>
      </c>
      <c r="J316" s="4">
        <v>16951.039776833353</v>
      </c>
      <c r="K316" s="5">
        <v>4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23.726128473320315</v>
      </c>
      <c r="S316" s="6">
        <v>22.741935729980501</v>
      </c>
      <c r="U316" s="10">
        <f t="shared" si="8"/>
        <v>2572320.2861344614</v>
      </c>
      <c r="W316" s="14">
        <f t="shared" si="9"/>
        <v>-9687695.80579127</v>
      </c>
    </row>
    <row r="317" spans="1:23" ht="15" customHeight="1" x14ac:dyDescent="0.25">
      <c r="B317" s="13">
        <v>1425</v>
      </c>
      <c r="C317" s="3">
        <v>44287.369456018518</v>
      </c>
      <c r="D317" s="4">
        <v>1962082.8541684607</v>
      </c>
      <c r="E317" s="5">
        <v>323</v>
      </c>
      <c r="F317" s="4">
        <v>593286.39218916732</v>
      </c>
      <c r="G317" s="5">
        <v>110</v>
      </c>
      <c r="H317" s="4">
        <v>127132.79832625015</v>
      </c>
      <c r="I317" s="5">
        <v>26</v>
      </c>
      <c r="J317" s="4">
        <v>16951.039776833353</v>
      </c>
      <c r="K317" s="5">
        <v>3</v>
      </c>
      <c r="L317" s="4">
        <v>4237.7599442083383</v>
      </c>
      <c r="M317" s="5">
        <v>0</v>
      </c>
      <c r="N317" s="4">
        <v>4237.7599442083383</v>
      </c>
      <c r="O317" s="5">
        <v>1</v>
      </c>
      <c r="P317" s="5">
        <v>5</v>
      </c>
      <c r="Q317" s="6">
        <v>2.3597372509961577E-4</v>
      </c>
      <c r="R317" s="6">
        <v>23.726128473320315</v>
      </c>
      <c r="S317" s="6">
        <v>22.580646514892599</v>
      </c>
      <c r="U317" s="10">
        <f t="shared" si="8"/>
        <v>2707928.6043491284</v>
      </c>
      <c r="W317" s="14">
        <f t="shared" si="9"/>
        <v>-9552087.487576602</v>
      </c>
    </row>
    <row r="318" spans="1:23" ht="15" customHeight="1" x14ac:dyDescent="0.25">
      <c r="B318" s="13">
        <v>1430</v>
      </c>
      <c r="C318" s="3">
        <v>44287.369513888887</v>
      </c>
      <c r="D318" s="4">
        <v>2004460.4536105441</v>
      </c>
      <c r="E318" s="5">
        <v>344</v>
      </c>
      <c r="F318" s="4">
        <v>546671.03280287562</v>
      </c>
      <c r="G318" s="5">
        <v>106</v>
      </c>
      <c r="H318" s="4">
        <v>97468.478716791782</v>
      </c>
      <c r="I318" s="5">
        <v>22</v>
      </c>
      <c r="J318" s="4">
        <v>4237.7599442083383</v>
      </c>
      <c r="K318" s="5">
        <v>0</v>
      </c>
      <c r="L318" s="4">
        <v>4237.7599442083383</v>
      </c>
      <c r="M318" s="5">
        <v>0</v>
      </c>
      <c r="N318" s="4">
        <v>4237.7599442083383</v>
      </c>
      <c r="O318" s="5">
        <v>1</v>
      </c>
      <c r="P318" s="5">
        <v>5</v>
      </c>
      <c r="Q318" s="6">
        <v>2.3597372509961577E-4</v>
      </c>
      <c r="R318" s="6">
        <v>23.726128473320315</v>
      </c>
      <c r="S318" s="6">
        <v>22.580646514892599</v>
      </c>
      <c r="U318" s="10">
        <f t="shared" si="8"/>
        <v>2661313.2449628366</v>
      </c>
      <c r="W318" s="14">
        <f t="shared" si="9"/>
        <v>-9598702.8469628952</v>
      </c>
    </row>
    <row r="319" spans="1:23" ht="15" customHeight="1" x14ac:dyDescent="0.25">
      <c r="B319" s="13">
        <v>1435</v>
      </c>
      <c r="C319" s="3">
        <v>44287.369571759256</v>
      </c>
      <c r="D319" s="4">
        <v>2114642.212159961</v>
      </c>
      <c r="E319" s="5">
        <v>366</v>
      </c>
      <c r="F319" s="4">
        <v>563622.072579709</v>
      </c>
      <c r="G319" s="5">
        <v>109</v>
      </c>
      <c r="H319" s="4">
        <v>101706.23866100013</v>
      </c>
      <c r="I319" s="5">
        <v>16</v>
      </c>
      <c r="J319" s="4">
        <v>33902.079553666706</v>
      </c>
      <c r="K319" s="5">
        <v>7</v>
      </c>
      <c r="L319" s="4">
        <v>4237.7599442083383</v>
      </c>
      <c r="M319" s="5">
        <v>0</v>
      </c>
      <c r="N319" s="4">
        <v>4237.7599442083383</v>
      </c>
      <c r="O319" s="5">
        <v>1</v>
      </c>
      <c r="P319" s="5">
        <v>5</v>
      </c>
      <c r="Q319" s="6">
        <v>2.3597372509961577E-4</v>
      </c>
      <c r="R319" s="6">
        <v>23.726128473320315</v>
      </c>
      <c r="S319" s="6">
        <v>22.741935729980501</v>
      </c>
      <c r="U319" s="10">
        <f t="shared" si="8"/>
        <v>2822348.1228427533</v>
      </c>
      <c r="W319" s="14">
        <f t="shared" si="9"/>
        <v>-9437667.9690829776</v>
      </c>
    </row>
    <row r="320" spans="1:23" ht="15" customHeight="1" x14ac:dyDescent="0.25">
      <c r="A320" s="13">
        <v>24</v>
      </c>
      <c r="B320" s="13">
        <v>1440</v>
      </c>
      <c r="C320" s="3">
        <v>44287.369629629633</v>
      </c>
      <c r="D320" s="4">
        <v>2118879.9721041694</v>
      </c>
      <c r="E320" s="5">
        <v>345</v>
      </c>
      <c r="F320" s="4">
        <v>656852.79135229252</v>
      </c>
      <c r="G320" s="5">
        <v>129</v>
      </c>
      <c r="H320" s="4">
        <v>110181.7585494168</v>
      </c>
      <c r="I320" s="5">
        <v>24</v>
      </c>
      <c r="J320" s="4">
        <v>8475.5198884166766</v>
      </c>
      <c r="K320" s="5">
        <v>2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23.726128473320315</v>
      </c>
      <c r="S320" s="6">
        <v>22.741935729980501</v>
      </c>
      <c r="U320" s="10">
        <f t="shared" si="8"/>
        <v>2894390.0418942957</v>
      </c>
      <c r="W320" s="14">
        <f t="shared" si="9"/>
        <v>-9365626.0500314347</v>
      </c>
    </row>
    <row r="321" spans="1:23" ht="15" customHeight="1" x14ac:dyDescent="0.25">
      <c r="B321" s="13">
        <v>1445</v>
      </c>
      <c r="C321" s="3">
        <v>44287.369687500002</v>
      </c>
      <c r="D321" s="4">
        <v>1902754.2149495441</v>
      </c>
      <c r="E321" s="5">
        <v>286</v>
      </c>
      <c r="F321" s="4">
        <v>690754.87090595916</v>
      </c>
      <c r="G321" s="5">
        <v>130</v>
      </c>
      <c r="H321" s="4">
        <v>139846.07815887517</v>
      </c>
      <c r="I321" s="5">
        <v>28</v>
      </c>
      <c r="J321" s="4">
        <v>21188.799721041691</v>
      </c>
      <c r="K321" s="5">
        <v>4</v>
      </c>
      <c r="L321" s="4">
        <v>4237.7599442083383</v>
      </c>
      <c r="M321" s="5">
        <v>1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23.726128473320315</v>
      </c>
      <c r="S321" s="6">
        <v>22.580646514892599</v>
      </c>
      <c r="U321" s="10">
        <f t="shared" si="8"/>
        <v>2758781.7236796282</v>
      </c>
      <c r="W321" s="14">
        <f t="shared" si="9"/>
        <v>-9501234.3682461027</v>
      </c>
    </row>
    <row r="322" spans="1:23" ht="15" customHeight="1" x14ac:dyDescent="0.25">
      <c r="B322" s="13">
        <v>1450</v>
      </c>
      <c r="C322" s="3">
        <v>44287.369745370372</v>
      </c>
      <c r="D322" s="4">
        <v>1962082.8541684607</v>
      </c>
      <c r="E322" s="5">
        <v>325</v>
      </c>
      <c r="F322" s="4">
        <v>584810.87230075069</v>
      </c>
      <c r="G322" s="5">
        <v>118</v>
      </c>
      <c r="H322" s="4">
        <v>84755.198884166763</v>
      </c>
      <c r="I322" s="5">
        <v>16</v>
      </c>
      <c r="J322" s="4">
        <v>16951.039776833353</v>
      </c>
      <c r="K322" s="5">
        <v>4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23.726128473320315</v>
      </c>
      <c r="S322" s="6">
        <v>22.741935729980501</v>
      </c>
      <c r="U322" s="10">
        <f t="shared" si="8"/>
        <v>2648599.9651302113</v>
      </c>
      <c r="W322" s="14">
        <f t="shared" si="9"/>
        <v>-9611416.1267955191</v>
      </c>
    </row>
    <row r="323" spans="1:23" ht="15" customHeight="1" x14ac:dyDescent="0.25">
      <c r="B323" s="13">
        <v>1455</v>
      </c>
      <c r="C323" s="3">
        <v>44287.369803240741</v>
      </c>
      <c r="D323" s="4">
        <v>1894278.6950611274</v>
      </c>
      <c r="E323" s="5">
        <v>294</v>
      </c>
      <c r="F323" s="4">
        <v>648377.27146387578</v>
      </c>
      <c r="G323" s="5">
        <v>127</v>
      </c>
      <c r="H323" s="4">
        <v>110181.7585494168</v>
      </c>
      <c r="I323" s="5">
        <v>23</v>
      </c>
      <c r="J323" s="4">
        <v>12713.279832625016</v>
      </c>
      <c r="K323" s="5">
        <v>3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23.726128473320315</v>
      </c>
      <c r="S323" s="6">
        <v>22.741935729980501</v>
      </c>
      <c r="U323" s="10">
        <f t="shared" si="8"/>
        <v>2665551.004907045</v>
      </c>
      <c r="W323" s="14">
        <f t="shared" si="9"/>
        <v>-9594465.0870186854</v>
      </c>
    </row>
    <row r="324" spans="1:23" ht="15" customHeight="1" x14ac:dyDescent="0.25">
      <c r="B324" s="13">
        <v>1460</v>
      </c>
      <c r="C324" s="3">
        <v>44287.36986111111</v>
      </c>
      <c r="D324" s="4">
        <v>1877327.6552842942</v>
      </c>
      <c r="E324" s="5">
        <v>290</v>
      </c>
      <c r="F324" s="4">
        <v>648377.27146387578</v>
      </c>
      <c r="G324" s="5">
        <v>125</v>
      </c>
      <c r="H324" s="4">
        <v>118657.27843783348</v>
      </c>
      <c r="I324" s="5">
        <v>25</v>
      </c>
      <c r="J324" s="4">
        <v>12713.279832625016</v>
      </c>
      <c r="K324" s="5">
        <v>3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23.726128473320315</v>
      </c>
      <c r="S324" s="6">
        <v>22.741935729980501</v>
      </c>
      <c r="U324" s="10">
        <f t="shared" si="8"/>
        <v>2657075.4850186282</v>
      </c>
      <c r="W324" s="14">
        <f t="shared" si="9"/>
        <v>-9602940.6069071032</v>
      </c>
    </row>
    <row r="325" spans="1:23" ht="15" customHeight="1" x14ac:dyDescent="0.25">
      <c r="B325" s="13">
        <v>1465</v>
      </c>
      <c r="C325" s="3">
        <v>44287.36991898148</v>
      </c>
      <c r="D325" s="4">
        <v>2038362.5331642109</v>
      </c>
      <c r="E325" s="5">
        <v>330</v>
      </c>
      <c r="F325" s="4">
        <v>639901.75157545914</v>
      </c>
      <c r="G325" s="5">
        <v>119</v>
      </c>
      <c r="H325" s="4">
        <v>135608.31821466683</v>
      </c>
      <c r="I325" s="5">
        <v>29</v>
      </c>
      <c r="J325" s="4">
        <v>12713.279832625016</v>
      </c>
      <c r="K325" s="5">
        <v>3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23.726128473320315</v>
      </c>
      <c r="S325" s="6">
        <v>22.741935729980501</v>
      </c>
      <c r="U325" s="10">
        <f t="shared" si="8"/>
        <v>2826585.8827869617</v>
      </c>
      <c r="W325" s="14">
        <f t="shared" si="9"/>
        <v>-9433430.2091387697</v>
      </c>
    </row>
    <row r="326" spans="1:23" ht="15" customHeight="1" x14ac:dyDescent="0.25">
      <c r="B326" s="13">
        <v>1470</v>
      </c>
      <c r="C326" s="3">
        <v>44287.369976851849</v>
      </c>
      <c r="D326" s="4">
        <v>1957845.0942242523</v>
      </c>
      <c r="E326" s="5">
        <v>303</v>
      </c>
      <c r="F326" s="4">
        <v>673803.83112912579</v>
      </c>
      <c r="G326" s="5">
        <v>137</v>
      </c>
      <c r="H326" s="4">
        <v>93230.718772583452</v>
      </c>
      <c r="I326" s="5">
        <v>19</v>
      </c>
      <c r="J326" s="4">
        <v>12713.279832625016</v>
      </c>
      <c r="K326" s="5">
        <v>3</v>
      </c>
      <c r="L326" s="4">
        <v>0</v>
      </c>
      <c r="M326" s="5">
        <v>0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23.726128473320315</v>
      </c>
      <c r="S326" s="6">
        <v>22.741935729980501</v>
      </c>
      <c r="U326" s="10">
        <f t="shared" si="8"/>
        <v>2737592.9239585865</v>
      </c>
      <c r="W326" s="14">
        <f t="shared" si="9"/>
        <v>-9522423.1679671444</v>
      </c>
    </row>
    <row r="327" spans="1:23" ht="15" customHeight="1" x14ac:dyDescent="0.25">
      <c r="B327" s="13">
        <v>1475</v>
      </c>
      <c r="C327" s="3">
        <v>44287.370034722226</v>
      </c>
      <c r="D327" s="4">
        <v>1974796.1340010858</v>
      </c>
      <c r="E327" s="5">
        <v>302</v>
      </c>
      <c r="F327" s="4">
        <v>694992.63085016748</v>
      </c>
      <c r="G327" s="5">
        <v>138</v>
      </c>
      <c r="H327" s="4">
        <v>110181.7585494168</v>
      </c>
      <c r="I327" s="5">
        <v>21</v>
      </c>
      <c r="J327" s="4">
        <v>21188.799721041691</v>
      </c>
      <c r="K327" s="5">
        <v>4</v>
      </c>
      <c r="L327" s="4">
        <v>4237.7599442083383</v>
      </c>
      <c r="M327" s="5">
        <v>1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23.726128473320315</v>
      </c>
      <c r="S327" s="6">
        <v>22.741935729980501</v>
      </c>
      <c r="U327" s="10">
        <f t="shared" si="8"/>
        <v>2805397.0830659205</v>
      </c>
      <c r="W327" s="14">
        <f t="shared" si="9"/>
        <v>-9454619.0088598095</v>
      </c>
    </row>
    <row r="328" spans="1:23" ht="15" customHeight="1" x14ac:dyDescent="0.25">
      <c r="B328" s="13">
        <v>1480</v>
      </c>
      <c r="C328" s="3">
        <v>44287.370092592595</v>
      </c>
      <c r="D328" s="4">
        <v>1762908.1367906688</v>
      </c>
      <c r="E328" s="5">
        <v>270</v>
      </c>
      <c r="F328" s="4">
        <v>618712.95185441745</v>
      </c>
      <c r="G328" s="5">
        <v>128</v>
      </c>
      <c r="H328" s="4">
        <v>76279.678995750102</v>
      </c>
      <c r="I328" s="5">
        <v>15</v>
      </c>
      <c r="J328" s="4">
        <v>12713.279832625016</v>
      </c>
      <c r="K328" s="5">
        <v>3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23.726128473320315</v>
      </c>
      <c r="S328" s="6">
        <v>22.741935729980501</v>
      </c>
      <c r="U328" s="10">
        <f t="shared" si="8"/>
        <v>2470614.0474734609</v>
      </c>
      <c r="W328" s="14">
        <f t="shared" si="9"/>
        <v>-9789402.0444522705</v>
      </c>
    </row>
    <row r="329" spans="1:23" ht="15" customHeight="1" x14ac:dyDescent="0.25">
      <c r="B329" s="13">
        <v>1485</v>
      </c>
      <c r="C329" s="3">
        <v>44287.370150462964</v>
      </c>
      <c r="D329" s="4">
        <v>1953607.3342800441</v>
      </c>
      <c r="E329" s="5">
        <v>309</v>
      </c>
      <c r="F329" s="4">
        <v>644139.51151966746</v>
      </c>
      <c r="G329" s="5">
        <v>117</v>
      </c>
      <c r="H329" s="4">
        <v>148321.59804729183</v>
      </c>
      <c r="I329" s="5">
        <v>30</v>
      </c>
      <c r="J329" s="4">
        <v>21188.799721041691</v>
      </c>
      <c r="K329" s="5">
        <v>5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23.726128473320315</v>
      </c>
      <c r="S329" s="6">
        <v>22.580646514892599</v>
      </c>
      <c r="U329" s="10">
        <f t="shared" ref="U329:U392" si="10">SUM(D329,F329,H329,J329,L329,N329)</f>
        <v>2767257.2435680451</v>
      </c>
      <c r="W329" s="14">
        <f t="shared" ref="W329:W392" si="11">U329-$V$31</f>
        <v>-9492758.8483576849</v>
      </c>
    </row>
    <row r="330" spans="1:23" ht="15" customHeight="1" x14ac:dyDescent="0.25">
      <c r="B330" s="13">
        <v>1490</v>
      </c>
      <c r="C330" s="3">
        <v>44287.370208333334</v>
      </c>
      <c r="D330" s="4">
        <v>2216348.450820961</v>
      </c>
      <c r="E330" s="5">
        <v>357</v>
      </c>
      <c r="F330" s="4">
        <v>703468.15073858423</v>
      </c>
      <c r="G330" s="5">
        <v>145</v>
      </c>
      <c r="H330" s="4">
        <v>88992.958828375122</v>
      </c>
      <c r="I330" s="5">
        <v>18</v>
      </c>
      <c r="J330" s="4">
        <v>12713.279832625016</v>
      </c>
      <c r="K330" s="5">
        <v>3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23.726128473320315</v>
      </c>
      <c r="S330" s="6">
        <v>22.580646514892599</v>
      </c>
      <c r="U330" s="10">
        <f t="shared" si="10"/>
        <v>3021522.8402205454</v>
      </c>
      <c r="W330" s="14">
        <f t="shared" si="11"/>
        <v>-9238493.2517051846</v>
      </c>
    </row>
    <row r="331" spans="1:23" ht="15" customHeight="1" x14ac:dyDescent="0.25">
      <c r="B331" s="13">
        <v>1495</v>
      </c>
      <c r="C331" s="3">
        <v>44287.370266203703</v>
      </c>
      <c r="D331" s="4">
        <v>1801047.9762885438</v>
      </c>
      <c r="E331" s="5">
        <v>310</v>
      </c>
      <c r="F331" s="4">
        <v>487342.39358395891</v>
      </c>
      <c r="G331" s="5">
        <v>90</v>
      </c>
      <c r="H331" s="4">
        <v>105943.99860520846</v>
      </c>
      <c r="I331" s="5">
        <v>21</v>
      </c>
      <c r="J331" s="4">
        <v>16951.039776833353</v>
      </c>
      <c r="K331" s="5">
        <v>4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23.726128473320315</v>
      </c>
      <c r="S331" s="6">
        <v>22.580646514892599</v>
      </c>
      <c r="U331" s="10">
        <f t="shared" si="10"/>
        <v>2411285.4082545443</v>
      </c>
      <c r="W331" s="14">
        <f t="shared" si="11"/>
        <v>-9848730.6836711876</v>
      </c>
    </row>
    <row r="332" spans="1:23" ht="15" customHeight="1" x14ac:dyDescent="0.25">
      <c r="A332" s="13">
        <v>25</v>
      </c>
      <c r="B332" s="13">
        <v>1500</v>
      </c>
      <c r="C332" s="3">
        <v>44287.370324074072</v>
      </c>
      <c r="D332" s="4">
        <v>2080740.1326062942</v>
      </c>
      <c r="E332" s="5">
        <v>326</v>
      </c>
      <c r="F332" s="4">
        <v>699230.39079437579</v>
      </c>
      <c r="G332" s="5">
        <v>135</v>
      </c>
      <c r="H332" s="4">
        <v>127132.79832625015</v>
      </c>
      <c r="I332" s="5">
        <v>21</v>
      </c>
      <c r="J332" s="4">
        <v>38139.839497875051</v>
      </c>
      <c r="K332" s="5">
        <v>8</v>
      </c>
      <c r="L332" s="4">
        <v>4237.7599442083383</v>
      </c>
      <c r="M332" s="5">
        <v>1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23.726128473320315</v>
      </c>
      <c r="S332" s="6">
        <v>22.741935729980501</v>
      </c>
      <c r="U332" s="10">
        <f t="shared" si="10"/>
        <v>2949480.9211690035</v>
      </c>
      <c r="W332" s="14">
        <f t="shared" si="11"/>
        <v>-9310535.1707567275</v>
      </c>
    </row>
    <row r="333" spans="1:23" ht="15" customHeight="1" x14ac:dyDescent="0.25">
      <c r="B333" s="13">
        <v>1505</v>
      </c>
      <c r="C333" s="3">
        <v>44287.370381944442</v>
      </c>
      <c r="D333" s="4">
        <v>1995984.9337221275</v>
      </c>
      <c r="E333" s="5">
        <v>341</v>
      </c>
      <c r="F333" s="4">
        <v>550908.79274708393</v>
      </c>
      <c r="G333" s="5">
        <v>104</v>
      </c>
      <c r="H333" s="4">
        <v>110181.7585494168</v>
      </c>
      <c r="I333" s="5">
        <v>22</v>
      </c>
      <c r="J333" s="4">
        <v>16951.039776833353</v>
      </c>
      <c r="K333" s="5">
        <v>4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23.726128473320315</v>
      </c>
      <c r="S333" s="6">
        <v>22.741935729980501</v>
      </c>
      <c r="U333" s="10">
        <f t="shared" si="10"/>
        <v>2674026.5247954614</v>
      </c>
      <c r="W333" s="14">
        <f t="shared" si="11"/>
        <v>-9585989.5671302695</v>
      </c>
    </row>
    <row r="334" spans="1:23" ht="15" customHeight="1" x14ac:dyDescent="0.25">
      <c r="B334" s="13">
        <v>1510</v>
      </c>
      <c r="C334" s="3">
        <v>44287.370439814818</v>
      </c>
      <c r="D334" s="4">
        <v>1945131.8143916274</v>
      </c>
      <c r="E334" s="5">
        <v>319</v>
      </c>
      <c r="F334" s="4">
        <v>593286.39218916732</v>
      </c>
      <c r="G334" s="5">
        <v>115</v>
      </c>
      <c r="H334" s="4">
        <v>105943.99860520846</v>
      </c>
      <c r="I334" s="5">
        <v>21</v>
      </c>
      <c r="J334" s="4">
        <v>16951.039776833353</v>
      </c>
      <c r="K334" s="5">
        <v>4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23.726128473320315</v>
      </c>
      <c r="S334" s="6">
        <v>22.580646514892599</v>
      </c>
      <c r="U334" s="10">
        <f t="shared" si="10"/>
        <v>2661313.2449628366</v>
      </c>
      <c r="W334" s="14">
        <f t="shared" si="11"/>
        <v>-9598702.8469628952</v>
      </c>
    </row>
    <row r="335" spans="1:23" ht="15" customHeight="1" x14ac:dyDescent="0.25">
      <c r="B335" s="13">
        <v>1515</v>
      </c>
      <c r="C335" s="3">
        <v>44287.370497685188</v>
      </c>
      <c r="D335" s="4">
        <v>2076502.3726620858</v>
      </c>
      <c r="E335" s="5">
        <v>319</v>
      </c>
      <c r="F335" s="4">
        <v>724656.95045962592</v>
      </c>
      <c r="G335" s="5">
        <v>144</v>
      </c>
      <c r="H335" s="4">
        <v>114419.51849362515</v>
      </c>
      <c r="I335" s="5">
        <v>24</v>
      </c>
      <c r="J335" s="4">
        <v>12713.279832625016</v>
      </c>
      <c r="K335" s="5">
        <v>3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23.726128473320315</v>
      </c>
      <c r="S335" s="6">
        <v>22.580646514892599</v>
      </c>
      <c r="U335" s="10">
        <f t="shared" si="10"/>
        <v>2928292.1214479618</v>
      </c>
      <c r="W335" s="14">
        <f t="shared" si="11"/>
        <v>-9331723.9704777692</v>
      </c>
    </row>
    <row r="336" spans="1:23" ht="15" customHeight="1" x14ac:dyDescent="0.25">
      <c r="B336" s="13">
        <v>1520</v>
      </c>
      <c r="C336" s="3">
        <v>44287.370555555557</v>
      </c>
      <c r="D336" s="4">
        <v>1813761.2561211688</v>
      </c>
      <c r="E336" s="5">
        <v>286</v>
      </c>
      <c r="F336" s="4">
        <v>601761.91207758407</v>
      </c>
      <c r="G336" s="5">
        <v>114</v>
      </c>
      <c r="H336" s="4">
        <v>118657.27843783348</v>
      </c>
      <c r="I336" s="5">
        <v>26</v>
      </c>
      <c r="J336" s="4">
        <v>8475.5198884166766</v>
      </c>
      <c r="K336" s="5">
        <v>2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23.726128473320315</v>
      </c>
      <c r="S336" s="6">
        <v>22.580646514892599</v>
      </c>
      <c r="U336" s="10">
        <f t="shared" si="10"/>
        <v>2542655.9665250033</v>
      </c>
      <c r="W336" s="14">
        <f t="shared" si="11"/>
        <v>-9717360.1254007276</v>
      </c>
    </row>
    <row r="337" spans="1:23" ht="15" customHeight="1" x14ac:dyDescent="0.25">
      <c r="B337" s="13">
        <v>1525</v>
      </c>
      <c r="C337" s="3">
        <v>44287.370613425926</v>
      </c>
      <c r="D337" s="4">
        <v>1788334.696455919</v>
      </c>
      <c r="E337" s="5">
        <v>281</v>
      </c>
      <c r="F337" s="4">
        <v>597524.15213337564</v>
      </c>
      <c r="G337" s="5">
        <v>117</v>
      </c>
      <c r="H337" s="4">
        <v>101706.23866100013</v>
      </c>
      <c r="I337" s="5">
        <v>18</v>
      </c>
      <c r="J337" s="4">
        <v>25426.559665250032</v>
      </c>
      <c r="K337" s="5">
        <v>6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23.726128473320315</v>
      </c>
      <c r="S337" s="6">
        <v>22.580646514892599</v>
      </c>
      <c r="U337" s="10">
        <f t="shared" si="10"/>
        <v>2512991.6469155448</v>
      </c>
      <c r="W337" s="14">
        <f t="shared" si="11"/>
        <v>-9747024.4450101852</v>
      </c>
    </row>
    <row r="338" spans="1:23" ht="15" customHeight="1" x14ac:dyDescent="0.25">
      <c r="B338" s="13">
        <v>1530</v>
      </c>
      <c r="C338" s="3">
        <v>44287.370671296296</v>
      </c>
      <c r="D338" s="4">
        <v>1932418.5345590024</v>
      </c>
      <c r="E338" s="5">
        <v>306</v>
      </c>
      <c r="F338" s="4">
        <v>635663.99163125083</v>
      </c>
      <c r="G338" s="5">
        <v>115</v>
      </c>
      <c r="H338" s="4">
        <v>148321.59804729183</v>
      </c>
      <c r="I338" s="5">
        <v>30</v>
      </c>
      <c r="J338" s="4">
        <v>21188.799721041691</v>
      </c>
      <c r="K338" s="5">
        <v>5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23.726128473320315</v>
      </c>
      <c r="S338" s="6">
        <v>22.580646514892599</v>
      </c>
      <c r="U338" s="10">
        <f t="shared" si="10"/>
        <v>2737592.9239585865</v>
      </c>
      <c r="W338" s="14">
        <f t="shared" si="11"/>
        <v>-9522423.1679671444</v>
      </c>
    </row>
    <row r="339" spans="1:23" ht="15" customHeight="1" x14ac:dyDescent="0.25">
      <c r="B339" s="13">
        <v>1535</v>
      </c>
      <c r="C339" s="3">
        <v>44287.370729166665</v>
      </c>
      <c r="D339" s="4">
        <v>1923943.0146705855</v>
      </c>
      <c r="E339" s="5">
        <v>318</v>
      </c>
      <c r="F339" s="4">
        <v>576335.35241233406</v>
      </c>
      <c r="G339" s="5">
        <v>107</v>
      </c>
      <c r="H339" s="4">
        <v>122895.03838204181</v>
      </c>
      <c r="I339" s="5">
        <v>23</v>
      </c>
      <c r="J339" s="4">
        <v>25426.559665250032</v>
      </c>
      <c r="K339" s="5">
        <v>6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23.726128473320315</v>
      </c>
      <c r="S339" s="6">
        <v>22.580646514892599</v>
      </c>
      <c r="U339" s="10">
        <f t="shared" si="10"/>
        <v>2648599.9651302113</v>
      </c>
      <c r="W339" s="14">
        <f t="shared" si="11"/>
        <v>-9611416.1267955191</v>
      </c>
    </row>
    <row r="340" spans="1:23" ht="15" customHeight="1" x14ac:dyDescent="0.25">
      <c r="B340" s="13">
        <v>1540</v>
      </c>
      <c r="C340" s="3">
        <v>44287.370787037034</v>
      </c>
      <c r="D340" s="4">
        <v>1949369.5743358356</v>
      </c>
      <c r="E340" s="5">
        <v>305</v>
      </c>
      <c r="F340" s="4">
        <v>656852.79135229252</v>
      </c>
      <c r="G340" s="5">
        <v>131</v>
      </c>
      <c r="H340" s="4">
        <v>101706.23866100013</v>
      </c>
      <c r="I340" s="5">
        <v>19</v>
      </c>
      <c r="J340" s="4">
        <v>21188.799721041691</v>
      </c>
      <c r="K340" s="5">
        <v>5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23.726128473320315</v>
      </c>
      <c r="S340" s="6">
        <v>22.580646514892599</v>
      </c>
      <c r="U340" s="10">
        <f t="shared" si="10"/>
        <v>2729117.4040701701</v>
      </c>
      <c r="W340" s="14">
        <f t="shared" si="11"/>
        <v>-9530898.6878555603</v>
      </c>
    </row>
    <row r="341" spans="1:23" ht="15" customHeight="1" x14ac:dyDescent="0.25">
      <c r="B341" s="13">
        <v>1545</v>
      </c>
      <c r="C341" s="3">
        <v>44287.370844907404</v>
      </c>
      <c r="D341" s="4">
        <v>2025649.2533315858</v>
      </c>
      <c r="E341" s="5">
        <v>328</v>
      </c>
      <c r="F341" s="4">
        <v>635663.99163125083</v>
      </c>
      <c r="G341" s="5">
        <v>122</v>
      </c>
      <c r="H341" s="4">
        <v>118657.27843783348</v>
      </c>
      <c r="I341" s="5">
        <v>24</v>
      </c>
      <c r="J341" s="4">
        <v>16951.039776833353</v>
      </c>
      <c r="K341" s="5">
        <v>4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23.726128473320315</v>
      </c>
      <c r="S341" s="6">
        <v>22.580646514892599</v>
      </c>
      <c r="U341" s="10">
        <f t="shared" si="10"/>
        <v>2796921.5631775032</v>
      </c>
      <c r="W341" s="14">
        <f t="shared" si="11"/>
        <v>-9463094.5287482273</v>
      </c>
    </row>
    <row r="342" spans="1:23" ht="15" customHeight="1" x14ac:dyDescent="0.25">
      <c r="B342" s="13">
        <v>1550</v>
      </c>
      <c r="C342" s="3">
        <v>44287.37090277778</v>
      </c>
      <c r="D342" s="4">
        <v>2008698.2135547525</v>
      </c>
      <c r="E342" s="5">
        <v>326</v>
      </c>
      <c r="F342" s="4">
        <v>627188.47174283408</v>
      </c>
      <c r="G342" s="5">
        <v>117</v>
      </c>
      <c r="H342" s="4">
        <v>131370.55827045851</v>
      </c>
      <c r="I342" s="5">
        <v>25</v>
      </c>
      <c r="J342" s="4">
        <v>25426.559665250032</v>
      </c>
      <c r="K342" s="5">
        <v>6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23.726128473320315</v>
      </c>
      <c r="S342" s="6">
        <v>22.580646514892599</v>
      </c>
      <c r="U342" s="10">
        <f t="shared" si="10"/>
        <v>2792683.8032332952</v>
      </c>
      <c r="W342" s="14">
        <f t="shared" si="11"/>
        <v>-9467332.2886924352</v>
      </c>
    </row>
    <row r="343" spans="1:23" ht="15" customHeight="1" x14ac:dyDescent="0.25">
      <c r="B343" s="13">
        <v>1555</v>
      </c>
      <c r="C343" s="3">
        <v>44287.37096064815</v>
      </c>
      <c r="D343" s="4">
        <v>1839187.815786419</v>
      </c>
      <c r="E343" s="5">
        <v>300</v>
      </c>
      <c r="F343" s="4">
        <v>567859.83252391743</v>
      </c>
      <c r="G343" s="5">
        <v>111</v>
      </c>
      <c r="H343" s="4">
        <v>97468.478716791782</v>
      </c>
      <c r="I343" s="5">
        <v>20</v>
      </c>
      <c r="J343" s="4">
        <v>12713.279832625016</v>
      </c>
      <c r="K343" s="5">
        <v>3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23.726128473320315</v>
      </c>
      <c r="S343" s="6">
        <v>22.580646514892599</v>
      </c>
      <c r="U343" s="10">
        <f t="shared" si="10"/>
        <v>2517229.4068597527</v>
      </c>
      <c r="W343" s="14">
        <f t="shared" si="11"/>
        <v>-9742786.6850659773</v>
      </c>
    </row>
    <row r="344" spans="1:23" ht="15" customHeight="1" x14ac:dyDescent="0.25">
      <c r="A344" s="13">
        <v>26</v>
      </c>
      <c r="B344" s="13">
        <v>1560</v>
      </c>
      <c r="C344" s="3">
        <v>44287.371018518519</v>
      </c>
      <c r="D344" s="4">
        <v>2084977.8925505024</v>
      </c>
      <c r="E344" s="5">
        <v>321</v>
      </c>
      <c r="F344" s="4">
        <v>724656.95045962592</v>
      </c>
      <c r="G344" s="5">
        <v>141</v>
      </c>
      <c r="H344" s="4">
        <v>127132.79832625015</v>
      </c>
      <c r="I344" s="5">
        <v>26</v>
      </c>
      <c r="J344" s="4">
        <v>16951.039776833353</v>
      </c>
      <c r="K344" s="5">
        <v>3</v>
      </c>
      <c r="L344" s="4">
        <v>4237.7599442083383</v>
      </c>
      <c r="M344" s="5">
        <v>1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23.726128473320315</v>
      </c>
      <c r="S344" s="6">
        <v>22.580646514892599</v>
      </c>
      <c r="U344" s="10">
        <f t="shared" si="10"/>
        <v>2957956.4410574203</v>
      </c>
      <c r="W344" s="14">
        <f t="shared" si="11"/>
        <v>-9302059.6508683115</v>
      </c>
    </row>
    <row r="345" spans="1:23" ht="15" customHeight="1" x14ac:dyDescent="0.25">
      <c r="B345" s="13">
        <v>1565</v>
      </c>
      <c r="C345" s="3">
        <v>44287.371076388888</v>
      </c>
      <c r="D345" s="4">
        <v>1919705.2547263773</v>
      </c>
      <c r="E345" s="5">
        <v>302</v>
      </c>
      <c r="F345" s="4">
        <v>639901.75157545914</v>
      </c>
      <c r="G345" s="5">
        <v>125</v>
      </c>
      <c r="H345" s="4">
        <v>110181.7585494168</v>
      </c>
      <c r="I345" s="5">
        <v>20</v>
      </c>
      <c r="J345" s="4">
        <v>25426.559665250032</v>
      </c>
      <c r="K345" s="5">
        <v>5</v>
      </c>
      <c r="L345" s="4">
        <v>4237.7599442083383</v>
      </c>
      <c r="M345" s="5">
        <v>1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23.726128473320315</v>
      </c>
      <c r="S345" s="6">
        <v>22.580646514892599</v>
      </c>
      <c r="U345" s="10">
        <f t="shared" si="10"/>
        <v>2699453.084460712</v>
      </c>
      <c r="W345" s="14">
        <f t="shared" si="11"/>
        <v>-9560563.0074650198</v>
      </c>
    </row>
    <row r="346" spans="1:23" ht="15" customHeight="1" x14ac:dyDescent="0.25">
      <c r="B346" s="13">
        <v>1570</v>
      </c>
      <c r="C346" s="3">
        <v>44287.371134259258</v>
      </c>
      <c r="D346" s="4">
        <v>1974796.1340010858</v>
      </c>
      <c r="E346" s="5">
        <v>316</v>
      </c>
      <c r="F346" s="4">
        <v>635663.99163125083</v>
      </c>
      <c r="G346" s="5">
        <v>126</v>
      </c>
      <c r="H346" s="4">
        <v>101706.23866100013</v>
      </c>
      <c r="I346" s="5">
        <v>17</v>
      </c>
      <c r="J346" s="4">
        <v>29664.319609458369</v>
      </c>
      <c r="K346" s="5">
        <v>7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23.726128473320315</v>
      </c>
      <c r="S346" s="6">
        <v>22.580646514892599</v>
      </c>
      <c r="U346" s="10">
        <f t="shared" si="10"/>
        <v>2741830.683902795</v>
      </c>
      <c r="W346" s="14">
        <f t="shared" si="11"/>
        <v>-9518185.4080229364</v>
      </c>
    </row>
    <row r="347" spans="1:23" ht="15" customHeight="1" x14ac:dyDescent="0.25">
      <c r="B347" s="13">
        <v>1575</v>
      </c>
      <c r="C347" s="3">
        <v>44287.371192129627</v>
      </c>
      <c r="D347" s="4">
        <v>2140068.7718252107</v>
      </c>
      <c r="E347" s="5">
        <v>334</v>
      </c>
      <c r="F347" s="4">
        <v>724656.95045962592</v>
      </c>
      <c r="G347" s="5">
        <v>140</v>
      </c>
      <c r="H347" s="4">
        <v>131370.55827045851</v>
      </c>
      <c r="I347" s="5">
        <v>27</v>
      </c>
      <c r="J347" s="4">
        <v>16951.039776833353</v>
      </c>
      <c r="K347" s="5">
        <v>4</v>
      </c>
      <c r="L347" s="4">
        <v>0</v>
      </c>
      <c r="M347" s="5">
        <v>0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23.726128473320315</v>
      </c>
      <c r="S347" s="6">
        <v>22.580646514892599</v>
      </c>
      <c r="U347" s="10">
        <f t="shared" si="10"/>
        <v>3013047.3203321286</v>
      </c>
      <c r="W347" s="14">
        <f t="shared" si="11"/>
        <v>-9246968.7715936024</v>
      </c>
    </row>
    <row r="348" spans="1:23" ht="15" customHeight="1" x14ac:dyDescent="0.25">
      <c r="B348" s="13">
        <v>1580</v>
      </c>
      <c r="C348" s="3">
        <v>44287.371249999997</v>
      </c>
      <c r="D348" s="4">
        <v>2051075.8129968359</v>
      </c>
      <c r="E348" s="5">
        <v>313</v>
      </c>
      <c r="F348" s="4">
        <v>724656.95045962592</v>
      </c>
      <c r="G348" s="5">
        <v>144</v>
      </c>
      <c r="H348" s="4">
        <v>114419.51849362515</v>
      </c>
      <c r="I348" s="5">
        <v>23</v>
      </c>
      <c r="J348" s="4">
        <v>16951.039776833353</v>
      </c>
      <c r="K348" s="5">
        <v>4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23.726128473320315</v>
      </c>
      <c r="S348" s="6">
        <v>22.580646514892599</v>
      </c>
      <c r="U348" s="10">
        <f t="shared" si="10"/>
        <v>2907103.3217269205</v>
      </c>
      <c r="W348" s="14">
        <f t="shared" si="11"/>
        <v>-9352912.7701988108</v>
      </c>
    </row>
    <row r="349" spans="1:23" ht="15" customHeight="1" x14ac:dyDescent="0.25">
      <c r="B349" s="13">
        <v>1585</v>
      </c>
      <c r="C349" s="3">
        <v>44287.371307870373</v>
      </c>
      <c r="D349" s="4">
        <v>2051075.8129968359</v>
      </c>
      <c r="E349" s="5">
        <v>341</v>
      </c>
      <c r="F349" s="4">
        <v>605999.6720217925</v>
      </c>
      <c r="G349" s="5">
        <v>120</v>
      </c>
      <c r="H349" s="4">
        <v>97468.478716791782</v>
      </c>
      <c r="I349" s="5">
        <v>19</v>
      </c>
      <c r="J349" s="4">
        <v>16951.039776833353</v>
      </c>
      <c r="K349" s="5">
        <v>3</v>
      </c>
      <c r="L349" s="4">
        <v>4237.7599442083383</v>
      </c>
      <c r="M349" s="5">
        <v>1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23.726128473320315</v>
      </c>
      <c r="S349" s="6">
        <v>22.580646514892599</v>
      </c>
      <c r="U349" s="10">
        <f t="shared" si="10"/>
        <v>2775732.763456462</v>
      </c>
      <c r="W349" s="14">
        <f t="shared" si="11"/>
        <v>-9484283.328469269</v>
      </c>
    </row>
    <row r="350" spans="1:23" ht="15" customHeight="1" x14ac:dyDescent="0.25">
      <c r="B350" s="13">
        <v>1590</v>
      </c>
      <c r="C350" s="3">
        <v>44287.371365740742</v>
      </c>
      <c r="D350" s="4">
        <v>2080740.1326062942</v>
      </c>
      <c r="E350" s="5">
        <v>327</v>
      </c>
      <c r="F350" s="4">
        <v>694992.63085016748</v>
      </c>
      <c r="G350" s="5">
        <v>134</v>
      </c>
      <c r="H350" s="4">
        <v>127132.79832625015</v>
      </c>
      <c r="I350" s="5">
        <v>25</v>
      </c>
      <c r="J350" s="4">
        <v>21188.799721041691</v>
      </c>
      <c r="K350" s="5">
        <v>4</v>
      </c>
      <c r="L350" s="4">
        <v>4237.7599442083383</v>
      </c>
      <c r="M350" s="5">
        <v>1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23.726128473320315</v>
      </c>
      <c r="S350" s="6">
        <v>22.580646514892599</v>
      </c>
      <c r="U350" s="10">
        <f t="shared" si="10"/>
        <v>2928292.1214479622</v>
      </c>
      <c r="W350" s="14">
        <f t="shared" si="11"/>
        <v>-9331723.9704777692</v>
      </c>
    </row>
    <row r="351" spans="1:23" ht="15" customHeight="1" x14ac:dyDescent="0.25">
      <c r="B351" s="13">
        <v>1595</v>
      </c>
      <c r="C351" s="3">
        <v>44287.371423611112</v>
      </c>
      <c r="D351" s="4">
        <v>1902754.2149495441</v>
      </c>
      <c r="E351" s="5">
        <v>302</v>
      </c>
      <c r="F351" s="4">
        <v>622950.71179862577</v>
      </c>
      <c r="G351" s="5">
        <v>111</v>
      </c>
      <c r="H351" s="4">
        <v>152559.3579915002</v>
      </c>
      <c r="I351" s="5">
        <v>33</v>
      </c>
      <c r="J351" s="4">
        <v>12713.279832625016</v>
      </c>
      <c r="K351" s="5">
        <v>3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23.726128473320315</v>
      </c>
      <c r="S351" s="6">
        <v>22.580646514892599</v>
      </c>
      <c r="U351" s="10">
        <f t="shared" si="10"/>
        <v>2690977.5645722947</v>
      </c>
      <c r="W351" s="14">
        <f t="shared" si="11"/>
        <v>-9569038.5273534358</v>
      </c>
    </row>
    <row r="352" spans="1:23" ht="15" customHeight="1" x14ac:dyDescent="0.25">
      <c r="B352" s="13">
        <v>1600</v>
      </c>
      <c r="C352" s="3">
        <v>44287.371481481481</v>
      </c>
      <c r="D352" s="4">
        <v>1919705.2547263773</v>
      </c>
      <c r="E352" s="5">
        <v>318</v>
      </c>
      <c r="F352" s="4">
        <v>572097.59246812575</v>
      </c>
      <c r="G352" s="5">
        <v>107</v>
      </c>
      <c r="H352" s="4">
        <v>118657.27843783348</v>
      </c>
      <c r="I352" s="5">
        <v>23</v>
      </c>
      <c r="J352" s="4">
        <v>21188.799721041691</v>
      </c>
      <c r="K352" s="5">
        <v>5</v>
      </c>
      <c r="L352" s="4">
        <v>0</v>
      </c>
      <c r="M352" s="5">
        <v>0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23.726128473320315</v>
      </c>
      <c r="S352" s="6">
        <v>22.580646514892599</v>
      </c>
      <c r="U352" s="10">
        <f t="shared" si="10"/>
        <v>2631648.9253533781</v>
      </c>
      <c r="W352" s="14">
        <f t="shared" si="11"/>
        <v>-9628367.1665723529</v>
      </c>
    </row>
    <row r="353" spans="1:23" ht="15" customHeight="1" x14ac:dyDescent="0.25">
      <c r="B353" s="13">
        <v>1605</v>
      </c>
      <c r="C353" s="3">
        <v>44287.371539351851</v>
      </c>
      <c r="D353" s="4">
        <v>1703579.4975717522</v>
      </c>
      <c r="E353" s="5">
        <v>283</v>
      </c>
      <c r="F353" s="4">
        <v>504293.43336079229</v>
      </c>
      <c r="G353" s="5">
        <v>95</v>
      </c>
      <c r="H353" s="4">
        <v>101706.23866100013</v>
      </c>
      <c r="I353" s="5">
        <v>18</v>
      </c>
      <c r="J353" s="4">
        <v>25426.559665250032</v>
      </c>
      <c r="K353" s="5">
        <v>6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23.726128473320315</v>
      </c>
      <c r="S353" s="6">
        <v>22.580646514892599</v>
      </c>
      <c r="U353" s="10">
        <f t="shared" si="10"/>
        <v>2335005.7292587948</v>
      </c>
      <c r="W353" s="14">
        <f t="shared" si="11"/>
        <v>-9925010.3626669366</v>
      </c>
    </row>
    <row r="354" spans="1:23" ht="15" customHeight="1" x14ac:dyDescent="0.25">
      <c r="B354" s="13">
        <v>1610</v>
      </c>
      <c r="C354" s="3">
        <v>44287.37159722222</v>
      </c>
      <c r="D354" s="4">
        <v>1606111.0188549603</v>
      </c>
      <c r="E354" s="5">
        <v>257</v>
      </c>
      <c r="F354" s="4">
        <v>517006.71319341729</v>
      </c>
      <c r="G354" s="5">
        <v>100</v>
      </c>
      <c r="H354" s="4">
        <v>93230.718772583452</v>
      </c>
      <c r="I354" s="5">
        <v>20</v>
      </c>
      <c r="J354" s="4">
        <v>8475.5198884166766</v>
      </c>
      <c r="K354" s="5">
        <v>2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23.726128473320315</v>
      </c>
      <c r="S354" s="6">
        <v>22.580646514892599</v>
      </c>
      <c r="U354" s="10">
        <f t="shared" si="10"/>
        <v>2224823.9707093779</v>
      </c>
      <c r="W354" s="14">
        <f t="shared" si="11"/>
        <v>-10035192.121216353</v>
      </c>
    </row>
    <row r="355" spans="1:23" ht="15" customHeight="1" x14ac:dyDescent="0.25">
      <c r="B355" s="13">
        <v>1615</v>
      </c>
      <c r="C355" s="3">
        <v>44287.371655092589</v>
      </c>
      <c r="D355" s="4">
        <v>1750194.8569580438</v>
      </c>
      <c r="E355" s="5">
        <v>288</v>
      </c>
      <c r="F355" s="4">
        <v>529719.99302604236</v>
      </c>
      <c r="G355" s="5">
        <v>97</v>
      </c>
      <c r="H355" s="4">
        <v>118657.27843783348</v>
      </c>
      <c r="I355" s="5">
        <v>25</v>
      </c>
      <c r="J355" s="4">
        <v>12713.279832625016</v>
      </c>
      <c r="K355" s="5">
        <v>3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23.726128473320315</v>
      </c>
      <c r="S355" s="6">
        <v>22.580646514892599</v>
      </c>
      <c r="U355" s="10">
        <f t="shared" si="10"/>
        <v>2411285.4082545443</v>
      </c>
      <c r="W355" s="14">
        <f t="shared" si="11"/>
        <v>-9848730.6836711876</v>
      </c>
    </row>
    <row r="356" spans="1:23" ht="15" customHeight="1" x14ac:dyDescent="0.25">
      <c r="A356" s="13">
        <v>27</v>
      </c>
      <c r="B356" s="13">
        <v>1620</v>
      </c>
      <c r="C356" s="3">
        <v>44287.371712962966</v>
      </c>
      <c r="D356" s="4">
        <v>1801047.9762885438</v>
      </c>
      <c r="E356" s="5">
        <v>297</v>
      </c>
      <c r="F356" s="4">
        <v>542433.2728586673</v>
      </c>
      <c r="G356" s="5">
        <v>100</v>
      </c>
      <c r="H356" s="4">
        <v>118657.27843783348</v>
      </c>
      <c r="I356" s="5">
        <v>23</v>
      </c>
      <c r="J356" s="4">
        <v>21188.799721041691</v>
      </c>
      <c r="K356" s="5">
        <v>5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23.726128473320315</v>
      </c>
      <c r="S356" s="6">
        <v>22.580646514892599</v>
      </c>
      <c r="U356" s="10">
        <f t="shared" si="10"/>
        <v>2483327.3273060862</v>
      </c>
      <c r="W356" s="14">
        <f t="shared" si="11"/>
        <v>-9776688.7646196447</v>
      </c>
    </row>
    <row r="357" spans="1:23" ht="15" customHeight="1" x14ac:dyDescent="0.25">
      <c r="B357" s="13">
        <v>1625</v>
      </c>
      <c r="C357" s="3">
        <v>44287.371770833335</v>
      </c>
      <c r="D357" s="4">
        <v>2004460.4536105441</v>
      </c>
      <c r="E357" s="5">
        <v>335</v>
      </c>
      <c r="F357" s="4">
        <v>584810.87230075069</v>
      </c>
      <c r="G357" s="5">
        <v>113</v>
      </c>
      <c r="H357" s="4">
        <v>105943.99860520846</v>
      </c>
      <c r="I357" s="5">
        <v>21</v>
      </c>
      <c r="J357" s="4">
        <v>16951.039776833353</v>
      </c>
      <c r="K357" s="5">
        <v>4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23.726128473320315</v>
      </c>
      <c r="S357" s="6">
        <v>22.580646514892599</v>
      </c>
      <c r="U357" s="10">
        <f t="shared" si="10"/>
        <v>2712166.3642933364</v>
      </c>
      <c r="W357" s="14">
        <f t="shared" si="11"/>
        <v>-9547849.7276323941</v>
      </c>
    </row>
    <row r="358" spans="1:23" ht="15" customHeight="1" x14ac:dyDescent="0.25">
      <c r="B358" s="13">
        <v>1630</v>
      </c>
      <c r="C358" s="3">
        <v>44287.371828703705</v>
      </c>
      <c r="D358" s="4">
        <v>1877327.6552842942</v>
      </c>
      <c r="E358" s="5">
        <v>300</v>
      </c>
      <c r="F358" s="4">
        <v>605999.6720217925</v>
      </c>
      <c r="G358" s="5">
        <v>114</v>
      </c>
      <c r="H358" s="4">
        <v>122895.03838204181</v>
      </c>
      <c r="I358" s="5">
        <v>26</v>
      </c>
      <c r="J358" s="4">
        <v>12713.279832625016</v>
      </c>
      <c r="K358" s="5">
        <v>3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23.726128473320315</v>
      </c>
      <c r="S358" s="6">
        <v>22.580646514892599</v>
      </c>
      <c r="U358" s="10">
        <f t="shared" si="10"/>
        <v>2618935.6455207532</v>
      </c>
      <c r="W358" s="14">
        <f t="shared" si="11"/>
        <v>-9641080.4464049786</v>
      </c>
    </row>
    <row r="359" spans="1:23" ht="15" customHeight="1" x14ac:dyDescent="0.25">
      <c r="B359" s="13">
        <v>1635</v>
      </c>
      <c r="C359" s="3">
        <v>44287.371886574074</v>
      </c>
      <c r="D359" s="4">
        <v>1949369.5743358356</v>
      </c>
      <c r="E359" s="5">
        <v>308</v>
      </c>
      <c r="F359" s="4">
        <v>644139.51151966746</v>
      </c>
      <c r="G359" s="5">
        <v>133</v>
      </c>
      <c r="H359" s="4">
        <v>80517.438939958432</v>
      </c>
      <c r="I359" s="5">
        <v>16</v>
      </c>
      <c r="J359" s="4">
        <v>12713.279832625016</v>
      </c>
      <c r="K359" s="5">
        <v>3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23.726128473320315</v>
      </c>
      <c r="S359" s="6">
        <v>22.580646514892599</v>
      </c>
      <c r="U359" s="10">
        <f t="shared" si="10"/>
        <v>2686739.8046280863</v>
      </c>
      <c r="W359" s="14">
        <f t="shared" si="11"/>
        <v>-9573276.2872976437</v>
      </c>
    </row>
    <row r="360" spans="1:23" ht="15" customHeight="1" x14ac:dyDescent="0.25">
      <c r="B360" s="13">
        <v>1640</v>
      </c>
      <c r="C360" s="3">
        <v>44287.371944444443</v>
      </c>
      <c r="D360" s="4">
        <v>2029887.013275794</v>
      </c>
      <c r="E360" s="5">
        <v>307</v>
      </c>
      <c r="F360" s="4">
        <v>728894.71040383424</v>
      </c>
      <c r="G360" s="5">
        <v>140</v>
      </c>
      <c r="H360" s="4">
        <v>135608.31821466683</v>
      </c>
      <c r="I360" s="5">
        <v>27</v>
      </c>
      <c r="J360" s="4">
        <v>21188.799721041691</v>
      </c>
      <c r="K360" s="5">
        <v>5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23.726128473320315</v>
      </c>
      <c r="S360" s="6">
        <v>22.580646514892599</v>
      </c>
      <c r="U360" s="10">
        <f t="shared" si="10"/>
        <v>2915578.8416153369</v>
      </c>
      <c r="W360" s="14">
        <f t="shared" si="11"/>
        <v>-9344437.2503103949</v>
      </c>
    </row>
    <row r="361" spans="1:23" ht="15" customHeight="1" x14ac:dyDescent="0.25">
      <c r="B361" s="13">
        <v>1645</v>
      </c>
      <c r="C361" s="3">
        <v>44287.372002314813</v>
      </c>
      <c r="D361" s="4">
        <v>2029887.013275794</v>
      </c>
      <c r="E361" s="5">
        <v>334</v>
      </c>
      <c r="F361" s="4">
        <v>614475.19191020913</v>
      </c>
      <c r="G361" s="5">
        <v>119</v>
      </c>
      <c r="H361" s="4">
        <v>110181.7585494168</v>
      </c>
      <c r="I361" s="5">
        <v>24</v>
      </c>
      <c r="J361" s="4">
        <v>8475.5198884166766</v>
      </c>
      <c r="K361" s="5">
        <v>1</v>
      </c>
      <c r="L361" s="4">
        <v>4237.7599442083383</v>
      </c>
      <c r="M361" s="5">
        <v>1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23.726128473320315</v>
      </c>
      <c r="S361" s="6">
        <v>22.580646514892599</v>
      </c>
      <c r="U361" s="10">
        <f t="shared" si="10"/>
        <v>2767257.2435680451</v>
      </c>
      <c r="W361" s="14">
        <f t="shared" si="11"/>
        <v>-9492758.8483576849</v>
      </c>
    </row>
    <row r="362" spans="1:23" ht="15" customHeight="1" x14ac:dyDescent="0.25">
      <c r="B362" s="13">
        <v>1650</v>
      </c>
      <c r="C362" s="3">
        <v>44287.372060185182</v>
      </c>
      <c r="D362" s="4">
        <v>1695103.9776833353</v>
      </c>
      <c r="E362" s="5">
        <v>267</v>
      </c>
      <c r="F362" s="4">
        <v>563622.072579709</v>
      </c>
      <c r="G362" s="5">
        <v>111</v>
      </c>
      <c r="H362" s="4">
        <v>93230.718772583452</v>
      </c>
      <c r="I362" s="5">
        <v>16</v>
      </c>
      <c r="J362" s="4">
        <v>25426.559665250032</v>
      </c>
      <c r="K362" s="5">
        <v>6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23.726128473320315</v>
      </c>
      <c r="S362" s="6">
        <v>22.419353485107401</v>
      </c>
      <c r="U362" s="10">
        <f t="shared" si="10"/>
        <v>2377383.3287008782</v>
      </c>
      <c r="W362" s="14">
        <f t="shared" si="11"/>
        <v>-9882632.7632248532</v>
      </c>
    </row>
    <row r="363" spans="1:23" ht="15" customHeight="1" x14ac:dyDescent="0.25">
      <c r="B363" s="13">
        <v>1655</v>
      </c>
      <c r="C363" s="3">
        <v>44287.372118055559</v>
      </c>
      <c r="D363" s="4">
        <v>1881565.4152285024</v>
      </c>
      <c r="E363" s="5">
        <v>316</v>
      </c>
      <c r="F363" s="4">
        <v>542433.2728586673</v>
      </c>
      <c r="G363" s="5">
        <v>99</v>
      </c>
      <c r="H363" s="4">
        <v>122895.03838204181</v>
      </c>
      <c r="I363" s="5">
        <v>27</v>
      </c>
      <c r="J363" s="4">
        <v>8475.5198884166766</v>
      </c>
      <c r="K363" s="5">
        <v>2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23.726128473320315</v>
      </c>
      <c r="S363" s="6">
        <v>22.580646514892599</v>
      </c>
      <c r="U363" s="10">
        <f t="shared" si="10"/>
        <v>2555369.2463576281</v>
      </c>
      <c r="W363" s="14">
        <f t="shared" si="11"/>
        <v>-9704646.8455681019</v>
      </c>
    </row>
    <row r="364" spans="1:23" ht="15" customHeight="1" x14ac:dyDescent="0.25">
      <c r="B364" s="13">
        <v>1660</v>
      </c>
      <c r="C364" s="3">
        <v>44287.372175925928</v>
      </c>
      <c r="D364" s="4">
        <v>1707817.2575159606</v>
      </c>
      <c r="E364" s="5">
        <v>287</v>
      </c>
      <c r="F364" s="4">
        <v>491580.15352816723</v>
      </c>
      <c r="G364" s="5">
        <v>88</v>
      </c>
      <c r="H364" s="4">
        <v>118657.27843783348</v>
      </c>
      <c r="I364" s="5">
        <v>22</v>
      </c>
      <c r="J364" s="4">
        <v>25426.559665250032</v>
      </c>
      <c r="K364" s="5">
        <v>6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23.726128473320315</v>
      </c>
      <c r="S364" s="6">
        <v>22.580646514892599</v>
      </c>
      <c r="U364" s="10">
        <f t="shared" si="10"/>
        <v>2343481.2491472112</v>
      </c>
      <c r="W364" s="14">
        <f t="shared" si="11"/>
        <v>-9916534.8427785188</v>
      </c>
    </row>
    <row r="365" spans="1:23" ht="15" customHeight="1" x14ac:dyDescent="0.25">
      <c r="B365" s="13">
        <v>1665</v>
      </c>
      <c r="C365" s="3">
        <v>44287.372233796297</v>
      </c>
      <c r="D365" s="4">
        <v>1737481.5771254187</v>
      </c>
      <c r="E365" s="5">
        <v>275</v>
      </c>
      <c r="F365" s="4">
        <v>572097.59246812575</v>
      </c>
      <c r="G365" s="5">
        <v>108</v>
      </c>
      <c r="H365" s="4">
        <v>114419.51849362515</v>
      </c>
      <c r="I365" s="5">
        <v>22</v>
      </c>
      <c r="J365" s="4">
        <v>21188.799721041691</v>
      </c>
      <c r="K365" s="5">
        <v>5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23.726128473320315</v>
      </c>
      <c r="S365" s="6">
        <v>22.419353485107401</v>
      </c>
      <c r="U365" s="10">
        <f t="shared" si="10"/>
        <v>2445187.4878082117</v>
      </c>
      <c r="W365" s="14">
        <f t="shared" si="11"/>
        <v>-9814828.6041175202</v>
      </c>
    </row>
    <row r="366" spans="1:23" ht="15" customHeight="1" x14ac:dyDescent="0.25">
      <c r="B366" s="13">
        <v>1670</v>
      </c>
      <c r="C366" s="3">
        <v>44287.372291666667</v>
      </c>
      <c r="D366" s="4">
        <v>1890040.935116919</v>
      </c>
      <c r="E366" s="5">
        <v>321</v>
      </c>
      <c r="F366" s="4">
        <v>529719.99302604236</v>
      </c>
      <c r="G366" s="5">
        <v>97</v>
      </c>
      <c r="H366" s="4">
        <v>118657.27843783348</v>
      </c>
      <c r="I366" s="5">
        <v>23</v>
      </c>
      <c r="J366" s="4">
        <v>21188.799721041691</v>
      </c>
      <c r="K366" s="5">
        <v>5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23.726128473320315</v>
      </c>
      <c r="S366" s="6">
        <v>22.419353485107401</v>
      </c>
      <c r="U366" s="10">
        <f t="shared" si="10"/>
        <v>2559607.0063018361</v>
      </c>
      <c r="W366" s="14">
        <f t="shared" si="11"/>
        <v>-9700409.0856238939</v>
      </c>
    </row>
    <row r="367" spans="1:23" ht="15" customHeight="1" x14ac:dyDescent="0.25">
      <c r="B367" s="13">
        <v>1675</v>
      </c>
      <c r="C367" s="3">
        <v>44287.372349537036</v>
      </c>
      <c r="D367" s="4">
        <v>1809523.4961769604</v>
      </c>
      <c r="E367" s="5">
        <v>283</v>
      </c>
      <c r="F367" s="4">
        <v>610237.43196600082</v>
      </c>
      <c r="G367" s="5">
        <v>121</v>
      </c>
      <c r="H367" s="4">
        <v>97468.478716791782</v>
      </c>
      <c r="I367" s="5">
        <v>22</v>
      </c>
      <c r="J367" s="4">
        <v>4237.7599442083383</v>
      </c>
      <c r="K367" s="5">
        <v>1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23.726128473320315</v>
      </c>
      <c r="S367" s="6">
        <v>22.419353485107401</v>
      </c>
      <c r="U367" s="10">
        <f t="shared" si="10"/>
        <v>2521467.1668039612</v>
      </c>
      <c r="W367" s="14">
        <f t="shared" si="11"/>
        <v>-9738548.9251217693</v>
      </c>
    </row>
    <row r="368" spans="1:23" ht="15" customHeight="1" x14ac:dyDescent="0.25">
      <c r="A368" s="13">
        <v>28</v>
      </c>
      <c r="B368" s="13">
        <v>1680</v>
      </c>
      <c r="C368" s="3">
        <v>44287.372407407405</v>
      </c>
      <c r="D368" s="4">
        <v>1847663.3356748356</v>
      </c>
      <c r="E368" s="5">
        <v>284</v>
      </c>
      <c r="F368" s="4">
        <v>644139.51151966746</v>
      </c>
      <c r="G368" s="5">
        <v>130</v>
      </c>
      <c r="H368" s="4">
        <v>93230.718772583452</v>
      </c>
      <c r="I368" s="5">
        <v>19</v>
      </c>
      <c r="J368" s="4">
        <v>12713.279832625016</v>
      </c>
      <c r="K368" s="5">
        <v>3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23.726128473320315</v>
      </c>
      <c r="S368" s="6">
        <v>22.419353485107401</v>
      </c>
      <c r="U368" s="10">
        <f t="shared" si="10"/>
        <v>2597746.8457997115</v>
      </c>
      <c r="W368" s="14">
        <f t="shared" si="11"/>
        <v>-9662269.2461260185</v>
      </c>
    </row>
    <row r="369" spans="1:23" ht="15" customHeight="1" x14ac:dyDescent="0.25">
      <c r="B369" s="13">
        <v>1685</v>
      </c>
      <c r="C369" s="3">
        <v>44287.372465277775</v>
      </c>
      <c r="D369" s="4">
        <v>1801047.9762885438</v>
      </c>
      <c r="E369" s="5">
        <v>299</v>
      </c>
      <c r="F369" s="4">
        <v>533957.75297025067</v>
      </c>
      <c r="G369" s="5">
        <v>106</v>
      </c>
      <c r="H369" s="4">
        <v>84755.198884166763</v>
      </c>
      <c r="I369" s="5">
        <v>18</v>
      </c>
      <c r="J369" s="4">
        <v>8475.5198884166766</v>
      </c>
      <c r="K369" s="5">
        <v>2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23.726128473320315</v>
      </c>
      <c r="S369" s="6">
        <v>22.419353485107401</v>
      </c>
      <c r="U369" s="10">
        <f t="shared" si="10"/>
        <v>2428236.448031378</v>
      </c>
      <c r="W369" s="14">
        <f t="shared" si="11"/>
        <v>-9831779.643894352</v>
      </c>
    </row>
    <row r="370" spans="1:23" ht="15" customHeight="1" x14ac:dyDescent="0.25">
      <c r="B370" s="13">
        <v>1690</v>
      </c>
      <c r="C370" s="3">
        <v>44287.372523148151</v>
      </c>
      <c r="D370" s="4">
        <v>1877327.6552842942</v>
      </c>
      <c r="E370" s="5">
        <v>307</v>
      </c>
      <c r="F370" s="4">
        <v>576335.35241233406</v>
      </c>
      <c r="G370" s="5">
        <v>107</v>
      </c>
      <c r="H370" s="4">
        <v>122895.03838204181</v>
      </c>
      <c r="I370" s="5">
        <v>27</v>
      </c>
      <c r="J370" s="4">
        <v>8475.5198884166766</v>
      </c>
      <c r="K370" s="5">
        <v>2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23.726128473320315</v>
      </c>
      <c r="S370" s="6">
        <v>22.419353485107401</v>
      </c>
      <c r="U370" s="10">
        <f t="shared" si="10"/>
        <v>2585033.5659670867</v>
      </c>
      <c r="W370" s="14">
        <f t="shared" si="11"/>
        <v>-9674982.5259586442</v>
      </c>
    </row>
    <row r="371" spans="1:23" ht="15" customHeight="1" x14ac:dyDescent="0.25">
      <c r="B371" s="13">
        <v>1695</v>
      </c>
      <c r="C371" s="3">
        <v>44287.372581018521</v>
      </c>
      <c r="D371" s="4">
        <v>2089215.6524947109</v>
      </c>
      <c r="E371" s="5">
        <v>330</v>
      </c>
      <c r="F371" s="4">
        <v>690754.87090595916</v>
      </c>
      <c r="G371" s="5">
        <v>133</v>
      </c>
      <c r="H371" s="4">
        <v>127132.79832625015</v>
      </c>
      <c r="I371" s="5">
        <v>27</v>
      </c>
      <c r="J371" s="4">
        <v>12713.279832625016</v>
      </c>
      <c r="K371" s="5">
        <v>3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23.726128473320315</v>
      </c>
      <c r="S371" s="6">
        <v>22.419353485107401</v>
      </c>
      <c r="U371" s="10">
        <f t="shared" si="10"/>
        <v>2919816.6015595449</v>
      </c>
      <c r="W371" s="14">
        <f t="shared" si="11"/>
        <v>-9340199.4903661869</v>
      </c>
    </row>
    <row r="372" spans="1:23" ht="15" customHeight="1" x14ac:dyDescent="0.25">
      <c r="B372" s="13">
        <v>1700</v>
      </c>
      <c r="C372" s="3">
        <v>44287.37263888889</v>
      </c>
      <c r="D372" s="4">
        <v>1864614.3754516689</v>
      </c>
      <c r="E372" s="5">
        <v>316</v>
      </c>
      <c r="F372" s="4">
        <v>525482.23308183404</v>
      </c>
      <c r="G372" s="5">
        <v>102</v>
      </c>
      <c r="H372" s="4">
        <v>93230.718772583452</v>
      </c>
      <c r="I372" s="5">
        <v>20</v>
      </c>
      <c r="J372" s="4">
        <v>8475.5198884166766</v>
      </c>
      <c r="K372" s="5">
        <v>1</v>
      </c>
      <c r="L372" s="4">
        <v>4237.7599442083383</v>
      </c>
      <c r="M372" s="5">
        <v>1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23.726128473320315</v>
      </c>
      <c r="S372" s="6">
        <v>22.419353485107401</v>
      </c>
      <c r="U372" s="10">
        <f t="shared" si="10"/>
        <v>2496040.607138712</v>
      </c>
      <c r="W372" s="14">
        <f t="shared" si="11"/>
        <v>-9763975.484787019</v>
      </c>
    </row>
    <row r="373" spans="1:23" ht="15" customHeight="1" x14ac:dyDescent="0.25">
      <c r="B373" s="13">
        <v>1705</v>
      </c>
      <c r="C373" s="3">
        <v>44287.372696759259</v>
      </c>
      <c r="D373" s="4">
        <v>1826474.5359537939</v>
      </c>
      <c r="E373" s="5">
        <v>320</v>
      </c>
      <c r="F373" s="4">
        <v>470391.35380712559</v>
      </c>
      <c r="G373" s="5">
        <v>85</v>
      </c>
      <c r="H373" s="4">
        <v>110181.7585494168</v>
      </c>
      <c r="I373" s="5">
        <v>20</v>
      </c>
      <c r="J373" s="4">
        <v>25426.559665250032</v>
      </c>
      <c r="K373" s="5">
        <v>5</v>
      </c>
      <c r="L373" s="4">
        <v>4237.7599442083383</v>
      </c>
      <c r="M373" s="5">
        <v>1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23.726128473320315</v>
      </c>
      <c r="S373" s="6">
        <v>22.419353485107401</v>
      </c>
      <c r="U373" s="10">
        <f t="shared" si="10"/>
        <v>2436711.9679197948</v>
      </c>
      <c r="W373" s="14">
        <f t="shared" si="11"/>
        <v>-9823304.1240059361</v>
      </c>
    </row>
    <row r="374" spans="1:23" ht="15" customHeight="1" x14ac:dyDescent="0.25">
      <c r="B374" s="13">
        <v>1710</v>
      </c>
      <c r="C374" s="3">
        <v>44287.372754629629</v>
      </c>
      <c r="D374" s="4">
        <v>1970558.3740568773</v>
      </c>
      <c r="E374" s="5">
        <v>326</v>
      </c>
      <c r="F374" s="4">
        <v>589048.63224495901</v>
      </c>
      <c r="G374" s="5">
        <v>117</v>
      </c>
      <c r="H374" s="4">
        <v>93230.718772583452</v>
      </c>
      <c r="I374" s="5">
        <v>17</v>
      </c>
      <c r="J374" s="4">
        <v>21188.799721041691</v>
      </c>
      <c r="K374" s="5">
        <v>5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23.726128473320315</v>
      </c>
      <c r="S374" s="6">
        <v>22.419353485107401</v>
      </c>
      <c r="U374" s="10">
        <f t="shared" si="10"/>
        <v>2674026.5247954614</v>
      </c>
      <c r="W374" s="14">
        <f t="shared" si="11"/>
        <v>-9585989.5671302695</v>
      </c>
    </row>
    <row r="375" spans="1:23" ht="15" customHeight="1" x14ac:dyDescent="0.25">
      <c r="B375" s="13">
        <v>1715</v>
      </c>
      <c r="C375" s="3">
        <v>44287.372812499998</v>
      </c>
      <c r="D375" s="4">
        <v>1949369.5743358356</v>
      </c>
      <c r="E375" s="5">
        <v>315</v>
      </c>
      <c r="F375" s="4">
        <v>614475.19191020913</v>
      </c>
      <c r="G375" s="5">
        <v>120</v>
      </c>
      <c r="H375" s="4">
        <v>105943.99860520846</v>
      </c>
      <c r="I375" s="5">
        <v>20</v>
      </c>
      <c r="J375" s="4">
        <v>21188.799721041691</v>
      </c>
      <c r="K375" s="5">
        <v>5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23.726128473320315</v>
      </c>
      <c r="S375" s="6">
        <v>22.419353485107401</v>
      </c>
      <c r="U375" s="10">
        <f t="shared" si="10"/>
        <v>2690977.5645722952</v>
      </c>
      <c r="W375" s="14">
        <f t="shared" si="11"/>
        <v>-9569038.5273534358</v>
      </c>
    </row>
    <row r="376" spans="1:23" ht="15" customHeight="1" x14ac:dyDescent="0.25">
      <c r="B376" s="13">
        <v>1720</v>
      </c>
      <c r="C376" s="3">
        <v>44287.372870370367</v>
      </c>
      <c r="D376" s="4">
        <v>1788334.696455919</v>
      </c>
      <c r="E376" s="5">
        <v>294</v>
      </c>
      <c r="F376" s="4">
        <v>542433.2728586673</v>
      </c>
      <c r="G376" s="5">
        <v>106</v>
      </c>
      <c r="H376" s="4">
        <v>93230.718772583452</v>
      </c>
      <c r="I376" s="5">
        <v>20</v>
      </c>
      <c r="J376" s="4">
        <v>8475.5198884166766</v>
      </c>
      <c r="K376" s="5">
        <v>2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23.726128473320315</v>
      </c>
      <c r="S376" s="6">
        <v>22.580646514892599</v>
      </c>
      <c r="U376" s="10">
        <f t="shared" si="10"/>
        <v>2432474.2079755869</v>
      </c>
      <c r="W376" s="14">
        <f t="shared" si="11"/>
        <v>-9827541.8839501441</v>
      </c>
    </row>
    <row r="377" spans="1:23" ht="15" customHeight="1" x14ac:dyDescent="0.25">
      <c r="B377" s="13">
        <v>1725</v>
      </c>
      <c r="C377" s="3">
        <v>44287.372928240744</v>
      </c>
      <c r="D377" s="4">
        <v>1877327.6552842942</v>
      </c>
      <c r="E377" s="5">
        <v>304</v>
      </c>
      <c r="F377" s="4">
        <v>589048.63224495901</v>
      </c>
      <c r="G377" s="5">
        <v>116</v>
      </c>
      <c r="H377" s="4">
        <v>97468.478716791782</v>
      </c>
      <c r="I377" s="5">
        <v>18</v>
      </c>
      <c r="J377" s="4">
        <v>21188.799721041691</v>
      </c>
      <c r="K377" s="5">
        <v>5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23.726128473320315</v>
      </c>
      <c r="S377" s="6">
        <v>22.419353485107401</v>
      </c>
      <c r="U377" s="10">
        <f t="shared" si="10"/>
        <v>2585033.5659670867</v>
      </c>
      <c r="W377" s="14">
        <f t="shared" si="11"/>
        <v>-9674982.5259586442</v>
      </c>
    </row>
    <row r="378" spans="1:23" ht="15" customHeight="1" x14ac:dyDescent="0.25">
      <c r="B378" s="13">
        <v>1730</v>
      </c>
      <c r="C378" s="3">
        <v>44287.372986111113</v>
      </c>
      <c r="D378" s="4">
        <v>1945131.8143916274</v>
      </c>
      <c r="E378" s="5">
        <v>299</v>
      </c>
      <c r="F378" s="4">
        <v>678041.5910733341</v>
      </c>
      <c r="G378" s="5">
        <v>135</v>
      </c>
      <c r="H378" s="4">
        <v>105943.99860520846</v>
      </c>
      <c r="I378" s="5">
        <v>25</v>
      </c>
      <c r="J378" s="4">
        <v>0</v>
      </c>
      <c r="K378" s="5">
        <v>0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23.726128473320315</v>
      </c>
      <c r="S378" s="6">
        <v>22.419353485107401</v>
      </c>
      <c r="U378" s="10">
        <f t="shared" si="10"/>
        <v>2729117.4040701701</v>
      </c>
      <c r="W378" s="14">
        <f t="shared" si="11"/>
        <v>-9530898.6878555603</v>
      </c>
    </row>
    <row r="379" spans="1:23" ht="15" customHeight="1" x14ac:dyDescent="0.25">
      <c r="B379" s="13">
        <v>1735</v>
      </c>
      <c r="C379" s="3">
        <v>44287.373043981483</v>
      </c>
      <c r="D379" s="4">
        <v>1995984.9337221275</v>
      </c>
      <c r="E379" s="5">
        <v>321</v>
      </c>
      <c r="F379" s="4">
        <v>635663.99163125083</v>
      </c>
      <c r="G379" s="5">
        <v>126</v>
      </c>
      <c r="H379" s="4">
        <v>101706.23866100013</v>
      </c>
      <c r="I379" s="5">
        <v>22</v>
      </c>
      <c r="J379" s="4">
        <v>8475.5198884166766</v>
      </c>
      <c r="K379" s="5">
        <v>2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23.726128473320315</v>
      </c>
      <c r="S379" s="6">
        <v>22.419353485107401</v>
      </c>
      <c r="U379" s="10">
        <f t="shared" si="10"/>
        <v>2741830.683902795</v>
      </c>
      <c r="W379" s="14">
        <f t="shared" si="11"/>
        <v>-9518185.4080229364</v>
      </c>
    </row>
    <row r="380" spans="1:23" ht="15" customHeight="1" x14ac:dyDescent="0.25">
      <c r="A380" s="13">
        <v>29</v>
      </c>
      <c r="B380" s="13">
        <v>1740</v>
      </c>
      <c r="C380" s="3">
        <v>44287.373101851852</v>
      </c>
      <c r="D380" s="4">
        <v>1885803.1751727108</v>
      </c>
      <c r="E380" s="5">
        <v>308</v>
      </c>
      <c r="F380" s="4">
        <v>580573.11235654238</v>
      </c>
      <c r="G380" s="5">
        <v>109</v>
      </c>
      <c r="H380" s="4">
        <v>118657.27843783348</v>
      </c>
      <c r="I380" s="5">
        <v>22</v>
      </c>
      <c r="J380" s="4">
        <v>25426.559665250032</v>
      </c>
      <c r="K380" s="5">
        <v>6</v>
      </c>
      <c r="L380" s="4">
        <v>0</v>
      </c>
      <c r="M380" s="5">
        <v>0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23.726128473320315</v>
      </c>
      <c r="S380" s="6">
        <v>22.580646514892599</v>
      </c>
      <c r="U380" s="10">
        <f t="shared" si="10"/>
        <v>2610460.1256323368</v>
      </c>
      <c r="W380" s="14">
        <f t="shared" si="11"/>
        <v>-9649555.9662933946</v>
      </c>
    </row>
    <row r="381" spans="1:23" ht="15" customHeight="1" x14ac:dyDescent="0.25">
      <c r="B381" s="13">
        <v>1745</v>
      </c>
      <c r="C381" s="3">
        <v>44287.373159722221</v>
      </c>
      <c r="D381" s="4">
        <v>1822236.7760095857</v>
      </c>
      <c r="E381" s="5">
        <v>311</v>
      </c>
      <c r="F381" s="4">
        <v>504293.43336079229</v>
      </c>
      <c r="G381" s="5">
        <v>94</v>
      </c>
      <c r="H381" s="4">
        <v>105943.99860520846</v>
      </c>
      <c r="I381" s="5">
        <v>21</v>
      </c>
      <c r="J381" s="4">
        <v>16951.039776833353</v>
      </c>
      <c r="K381" s="5">
        <v>4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23.726128473320315</v>
      </c>
      <c r="S381" s="6">
        <v>22.580646514892599</v>
      </c>
      <c r="U381" s="10">
        <f t="shared" si="10"/>
        <v>2449425.2477524197</v>
      </c>
      <c r="W381" s="14">
        <f t="shared" si="11"/>
        <v>-9810590.8441733122</v>
      </c>
    </row>
    <row r="382" spans="1:23" ht="15" customHeight="1" x14ac:dyDescent="0.25">
      <c r="B382" s="13">
        <v>1750</v>
      </c>
      <c r="C382" s="3">
        <v>44287.373217592591</v>
      </c>
      <c r="D382" s="4">
        <v>2097691.1723831277</v>
      </c>
      <c r="E382" s="5">
        <v>331</v>
      </c>
      <c r="F382" s="4">
        <v>694992.63085016748</v>
      </c>
      <c r="G382" s="5">
        <v>127</v>
      </c>
      <c r="H382" s="4">
        <v>156797.11793570852</v>
      </c>
      <c r="I382" s="5">
        <v>29</v>
      </c>
      <c r="J382" s="4">
        <v>33902.079553666706</v>
      </c>
      <c r="K382" s="5">
        <v>8</v>
      </c>
      <c r="L382" s="4">
        <v>0</v>
      </c>
      <c r="M382" s="5">
        <v>0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23.726128473320315</v>
      </c>
      <c r="S382" s="6">
        <v>22.419353485107401</v>
      </c>
      <c r="U382" s="10">
        <f t="shared" si="10"/>
        <v>2983383.0007226705</v>
      </c>
      <c r="W382" s="14">
        <f t="shared" si="11"/>
        <v>-9276633.09120306</v>
      </c>
    </row>
    <row r="383" spans="1:23" ht="15" customHeight="1" x14ac:dyDescent="0.25">
      <c r="B383" s="13">
        <v>1755</v>
      </c>
      <c r="C383" s="3">
        <v>44287.37327546296</v>
      </c>
      <c r="D383" s="4">
        <v>1873089.8953400857</v>
      </c>
      <c r="E383" s="5">
        <v>272</v>
      </c>
      <c r="F383" s="4">
        <v>720419.19051541761</v>
      </c>
      <c r="G383" s="5">
        <v>140</v>
      </c>
      <c r="H383" s="4">
        <v>127132.79832625015</v>
      </c>
      <c r="I383" s="5">
        <v>27</v>
      </c>
      <c r="J383" s="4">
        <v>12713.279832625016</v>
      </c>
      <c r="K383" s="5">
        <v>2</v>
      </c>
      <c r="L383" s="4">
        <v>4237.7599442083383</v>
      </c>
      <c r="M383" s="5">
        <v>1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23.726128473320315</v>
      </c>
      <c r="S383" s="6">
        <v>22.419353485107401</v>
      </c>
      <c r="U383" s="10">
        <f t="shared" si="10"/>
        <v>2737592.923958587</v>
      </c>
      <c r="W383" s="14">
        <f t="shared" si="11"/>
        <v>-9522423.1679671444</v>
      </c>
    </row>
    <row r="384" spans="1:23" ht="15" customHeight="1" x14ac:dyDescent="0.25">
      <c r="B384" s="13">
        <v>1760</v>
      </c>
      <c r="C384" s="3">
        <v>44287.373333333337</v>
      </c>
      <c r="D384" s="4">
        <v>1877327.6552842942</v>
      </c>
      <c r="E384" s="5">
        <v>301</v>
      </c>
      <c r="F384" s="4">
        <v>601761.91207758407</v>
      </c>
      <c r="G384" s="5">
        <v>128</v>
      </c>
      <c r="H384" s="4">
        <v>59328.639218916738</v>
      </c>
      <c r="I384" s="5">
        <v>11</v>
      </c>
      <c r="J384" s="4">
        <v>12713.279832625016</v>
      </c>
      <c r="K384" s="5">
        <v>3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23.726128473320315</v>
      </c>
      <c r="S384" s="6">
        <v>22.419353485107401</v>
      </c>
      <c r="U384" s="10">
        <f t="shared" si="10"/>
        <v>2551131.4864134197</v>
      </c>
      <c r="W384" s="14">
        <f t="shared" si="11"/>
        <v>-9708884.6055123117</v>
      </c>
    </row>
    <row r="385" spans="1:23" ht="15" customHeight="1" x14ac:dyDescent="0.25">
      <c r="B385" s="13">
        <v>1765</v>
      </c>
      <c r="C385" s="3">
        <v>44287.373391203706</v>
      </c>
      <c r="D385" s="4">
        <v>2000222.6936663359</v>
      </c>
      <c r="E385" s="5">
        <v>328</v>
      </c>
      <c r="F385" s="4">
        <v>610237.43196600082</v>
      </c>
      <c r="G385" s="5">
        <v>120</v>
      </c>
      <c r="H385" s="4">
        <v>101706.23866100013</v>
      </c>
      <c r="I385" s="5">
        <v>22</v>
      </c>
      <c r="J385" s="4">
        <v>8475.5198884166766</v>
      </c>
      <c r="K385" s="5">
        <v>2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23.726128473320315</v>
      </c>
      <c r="S385" s="6">
        <v>22.580646514892599</v>
      </c>
      <c r="U385" s="10">
        <f t="shared" si="10"/>
        <v>2720641.8841817537</v>
      </c>
      <c r="W385" s="14">
        <f t="shared" si="11"/>
        <v>-9539374.2077439763</v>
      </c>
    </row>
    <row r="386" spans="1:23" ht="15" customHeight="1" x14ac:dyDescent="0.25">
      <c r="B386" s="13">
        <v>1770</v>
      </c>
      <c r="C386" s="3">
        <v>44287.373449074075</v>
      </c>
      <c r="D386" s="4">
        <v>2051075.8129968359</v>
      </c>
      <c r="E386" s="5">
        <v>328</v>
      </c>
      <c r="F386" s="4">
        <v>661090.55129650084</v>
      </c>
      <c r="G386" s="5">
        <v>139</v>
      </c>
      <c r="H386" s="4">
        <v>72041.919051541758</v>
      </c>
      <c r="I386" s="5">
        <v>14</v>
      </c>
      <c r="J386" s="4">
        <v>12713.279832625016</v>
      </c>
      <c r="K386" s="5">
        <v>3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23.726128473320315</v>
      </c>
      <c r="S386" s="6">
        <v>22.580646514892599</v>
      </c>
      <c r="U386" s="10">
        <f t="shared" si="10"/>
        <v>2796921.5631775036</v>
      </c>
      <c r="W386" s="14">
        <f t="shared" si="11"/>
        <v>-9463094.5287482273</v>
      </c>
    </row>
    <row r="387" spans="1:23" ht="15" customHeight="1" x14ac:dyDescent="0.25">
      <c r="B387" s="13">
        <v>1775</v>
      </c>
      <c r="C387" s="3">
        <v>44287.373506944445</v>
      </c>
      <c r="D387" s="4">
        <v>2055313.5729410443</v>
      </c>
      <c r="E387" s="5">
        <v>316</v>
      </c>
      <c r="F387" s="4">
        <v>716181.43057120929</v>
      </c>
      <c r="G387" s="5">
        <v>145</v>
      </c>
      <c r="H387" s="4">
        <v>101706.23866100013</v>
      </c>
      <c r="I387" s="5">
        <v>21</v>
      </c>
      <c r="J387" s="4">
        <v>12713.279832625016</v>
      </c>
      <c r="K387" s="5">
        <v>3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23.726128473320315</v>
      </c>
      <c r="S387" s="6">
        <v>22.580646514892599</v>
      </c>
      <c r="U387" s="10">
        <f t="shared" si="10"/>
        <v>2885914.5220058784</v>
      </c>
      <c r="W387" s="14">
        <f t="shared" si="11"/>
        <v>-9374101.5699198525</v>
      </c>
    </row>
    <row r="388" spans="1:23" ht="15" customHeight="1" x14ac:dyDescent="0.25">
      <c r="B388" s="13">
        <v>1780</v>
      </c>
      <c r="C388" s="3">
        <v>44287.373564814814</v>
      </c>
      <c r="D388" s="4">
        <v>1919705.2547263773</v>
      </c>
      <c r="E388" s="5">
        <v>303</v>
      </c>
      <c r="F388" s="4">
        <v>635663.99163125083</v>
      </c>
      <c r="G388" s="5">
        <v>130</v>
      </c>
      <c r="H388" s="4">
        <v>84755.198884166763</v>
      </c>
      <c r="I388" s="5">
        <v>16</v>
      </c>
      <c r="J388" s="4">
        <v>16951.039776833353</v>
      </c>
      <c r="K388" s="5">
        <v>4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23.726128473320315</v>
      </c>
      <c r="S388" s="6">
        <v>22.580646514892599</v>
      </c>
      <c r="U388" s="10">
        <f t="shared" si="10"/>
        <v>2657075.4850186282</v>
      </c>
      <c r="W388" s="14">
        <f t="shared" si="11"/>
        <v>-9602940.6069071032</v>
      </c>
    </row>
    <row r="389" spans="1:23" ht="15" customHeight="1" x14ac:dyDescent="0.25">
      <c r="B389" s="13">
        <v>1785</v>
      </c>
      <c r="C389" s="3">
        <v>44287.373622685183</v>
      </c>
      <c r="D389" s="4">
        <v>1805285.7362327522</v>
      </c>
      <c r="E389" s="5">
        <v>262</v>
      </c>
      <c r="F389" s="4">
        <v>694992.63085016748</v>
      </c>
      <c r="G389" s="5">
        <v>137</v>
      </c>
      <c r="H389" s="4">
        <v>114419.51849362515</v>
      </c>
      <c r="I389" s="5">
        <v>24</v>
      </c>
      <c r="J389" s="4">
        <v>12713.279832625016</v>
      </c>
      <c r="K389" s="5">
        <v>3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23.726128473320315</v>
      </c>
      <c r="S389" s="6">
        <v>22.580646514892599</v>
      </c>
      <c r="U389" s="10">
        <f t="shared" si="10"/>
        <v>2627411.1654091701</v>
      </c>
      <c r="W389" s="14">
        <f t="shared" si="11"/>
        <v>-9632604.9265165608</v>
      </c>
    </row>
    <row r="390" spans="1:23" ht="15" customHeight="1" x14ac:dyDescent="0.25">
      <c r="B390" s="13">
        <v>1790</v>
      </c>
      <c r="C390" s="3">
        <v>44287.373680555553</v>
      </c>
      <c r="D390" s="4">
        <v>1919705.2547263773</v>
      </c>
      <c r="E390" s="5">
        <v>307</v>
      </c>
      <c r="F390" s="4">
        <v>618712.95185441745</v>
      </c>
      <c r="G390" s="5">
        <v>123</v>
      </c>
      <c r="H390" s="4">
        <v>97468.478716791782</v>
      </c>
      <c r="I390" s="5">
        <v>17</v>
      </c>
      <c r="J390" s="4">
        <v>25426.559665250032</v>
      </c>
      <c r="K390" s="5">
        <v>6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23.726128473320315</v>
      </c>
      <c r="S390" s="6">
        <v>22.580646514892599</v>
      </c>
      <c r="U390" s="10">
        <f t="shared" si="10"/>
        <v>2661313.2449628366</v>
      </c>
      <c r="W390" s="14">
        <f t="shared" si="11"/>
        <v>-9598702.8469628952</v>
      </c>
    </row>
    <row r="391" spans="1:23" ht="15" customHeight="1" x14ac:dyDescent="0.25">
      <c r="B391" s="13">
        <v>1795</v>
      </c>
      <c r="C391" s="3">
        <v>44287.373738425929</v>
      </c>
      <c r="D391" s="4">
        <v>1932418.5345590024</v>
      </c>
      <c r="E391" s="5">
        <v>316</v>
      </c>
      <c r="F391" s="4">
        <v>593286.39218916732</v>
      </c>
      <c r="G391" s="5">
        <v>117</v>
      </c>
      <c r="H391" s="4">
        <v>97468.478716791782</v>
      </c>
      <c r="I391" s="5">
        <v>18</v>
      </c>
      <c r="J391" s="4">
        <v>21188.799721041691</v>
      </c>
      <c r="K391" s="5">
        <v>5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23.726128473320315</v>
      </c>
      <c r="S391" s="6">
        <v>22.419353485107401</v>
      </c>
      <c r="U391" s="10">
        <f t="shared" si="10"/>
        <v>2644362.2051860029</v>
      </c>
      <c r="W391" s="14">
        <f t="shared" si="11"/>
        <v>-9615653.8867397271</v>
      </c>
    </row>
    <row r="392" spans="1:23" ht="15" customHeight="1" x14ac:dyDescent="0.25">
      <c r="A392" s="13">
        <v>30</v>
      </c>
      <c r="B392" s="13">
        <v>1800</v>
      </c>
      <c r="C392" s="3">
        <v>44287.373796296299</v>
      </c>
      <c r="D392" s="4">
        <v>1873089.8953400857</v>
      </c>
      <c r="E392" s="5">
        <v>300</v>
      </c>
      <c r="F392" s="4">
        <v>601761.91207758407</v>
      </c>
      <c r="G392" s="5">
        <v>124</v>
      </c>
      <c r="H392" s="4">
        <v>76279.678995750102</v>
      </c>
      <c r="I392" s="5">
        <v>15</v>
      </c>
      <c r="J392" s="4">
        <v>12713.279832625016</v>
      </c>
      <c r="K392" s="5">
        <v>3</v>
      </c>
      <c r="L392" s="4">
        <v>0</v>
      </c>
      <c r="M392" s="5">
        <v>0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23.726128473320315</v>
      </c>
      <c r="S392" s="6">
        <v>22.580646514892599</v>
      </c>
      <c r="U392" s="10">
        <f t="shared" si="10"/>
        <v>2563844.7662460445</v>
      </c>
      <c r="W392" s="14">
        <f t="shared" si="11"/>
        <v>-9696171.3256796859</v>
      </c>
    </row>
    <row r="393" spans="1:23" ht="15" customHeight="1" x14ac:dyDescent="0.25">
      <c r="B393" s="13">
        <v>1805</v>
      </c>
      <c r="C393" s="3">
        <v>44287.373854166668</v>
      </c>
      <c r="D393" s="4">
        <v>1729006.0572370021</v>
      </c>
      <c r="E393" s="5">
        <v>296</v>
      </c>
      <c r="F393" s="4">
        <v>474629.11375133391</v>
      </c>
      <c r="G393" s="5">
        <v>92</v>
      </c>
      <c r="H393" s="4">
        <v>84755.198884166763</v>
      </c>
      <c r="I393" s="5">
        <v>15</v>
      </c>
      <c r="J393" s="4">
        <v>21188.799721041691</v>
      </c>
      <c r="K393" s="5">
        <v>4</v>
      </c>
      <c r="L393" s="4">
        <v>4237.7599442083383</v>
      </c>
      <c r="M393" s="5">
        <v>1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23.726128473320315</v>
      </c>
      <c r="S393" s="6">
        <v>22.580646514892599</v>
      </c>
      <c r="U393" s="10">
        <f t="shared" ref="U393" si="12">SUM(D393,F393,H393,J393,L393,N393)</f>
        <v>2313816.9295377531</v>
      </c>
      <c r="W393" s="14">
        <f t="shared" ref="W393" si="13">U393-$V$31</f>
        <v>-9946199.1623879783</v>
      </c>
    </row>
    <row r="394" spans="1:23" ht="15" customHeight="1" x14ac:dyDescent="0.25">
      <c r="C394" s="7" t="s">
        <v>28</v>
      </c>
      <c r="D394" s="8">
        <f t="shared" ref="D394:S394" si="14">AVERAGE(D8:D393)</f>
        <v>8790530.3704870716</v>
      </c>
      <c r="E394" s="8">
        <f t="shared" si="14"/>
        <v>1754.0544041450778</v>
      </c>
      <c r="F394" s="8">
        <f t="shared" si="14"/>
        <v>1357268.8766388295</v>
      </c>
      <c r="G394" s="8">
        <f t="shared" si="14"/>
        <v>278.17098445595855</v>
      </c>
      <c r="H394" s="8">
        <f t="shared" si="14"/>
        <v>178447.02107036821</v>
      </c>
      <c r="I394" s="8">
        <f t="shared" si="14"/>
        <v>36.953367875647672</v>
      </c>
      <c r="J394" s="8">
        <f t="shared" si="14"/>
        <v>21847.518883353892</v>
      </c>
      <c r="K394" s="8">
        <f t="shared" si="14"/>
        <v>4.8601036269430056</v>
      </c>
      <c r="L394" s="8">
        <f t="shared" si="14"/>
        <v>1251.5664083931338</v>
      </c>
      <c r="M394" s="8">
        <f t="shared" si="14"/>
        <v>0.20725388601036268</v>
      </c>
      <c r="N394" s="8">
        <f t="shared" si="14"/>
        <v>373.27419197690051</v>
      </c>
      <c r="O394" s="8">
        <f t="shared" si="14"/>
        <v>8.8082901554404139E-2</v>
      </c>
      <c r="P394" s="8">
        <f t="shared" si="14"/>
        <v>5</v>
      </c>
      <c r="Q394" s="9">
        <f t="shared" si="14"/>
        <v>2.3597372509961606E-4</v>
      </c>
      <c r="R394" s="9">
        <f t="shared" si="14"/>
        <v>23.726128473320276</v>
      </c>
      <c r="S394" s="9">
        <f t="shared" si="14"/>
        <v>22.564349347445628</v>
      </c>
      <c r="U394" s="10"/>
      <c r="W394" s="14"/>
    </row>
    <row r="395" spans="1:23" ht="15" customHeight="1" x14ac:dyDescent="0.25">
      <c r="C395" s="7" t="s">
        <v>29</v>
      </c>
      <c r="D395" s="10">
        <f t="shared" ref="D395:S395" si="15">MAX(D8:D393)</f>
        <v>120212536.33735795</v>
      </c>
      <c r="E395" s="11">
        <f t="shared" si="15"/>
        <v>26083</v>
      </c>
      <c r="F395" s="10">
        <f t="shared" si="15"/>
        <v>9679043.7125718463</v>
      </c>
      <c r="G395" s="11">
        <f t="shared" si="15"/>
        <v>2172</v>
      </c>
      <c r="H395" s="10">
        <f t="shared" si="15"/>
        <v>885691.82833954284</v>
      </c>
      <c r="I395" s="11">
        <f t="shared" si="15"/>
        <v>172</v>
      </c>
      <c r="J395" s="10">
        <f t="shared" si="15"/>
        <v>156797.11793570852</v>
      </c>
      <c r="K395" s="11">
        <f t="shared" si="15"/>
        <v>37</v>
      </c>
      <c r="L395" s="10">
        <f t="shared" si="15"/>
        <v>16951.039776833353</v>
      </c>
      <c r="M395" s="11">
        <f t="shared" si="15"/>
        <v>4</v>
      </c>
      <c r="N395" s="10">
        <f t="shared" si="15"/>
        <v>8475.5198884166766</v>
      </c>
      <c r="O395" s="11">
        <f t="shared" si="15"/>
        <v>2</v>
      </c>
      <c r="P395" s="11">
        <f t="shared" si="15"/>
        <v>5</v>
      </c>
      <c r="Q395" s="12">
        <f t="shared" si="15"/>
        <v>2.3597372509961577E-4</v>
      </c>
      <c r="R395" s="12">
        <f t="shared" si="15"/>
        <v>23.726128473320315</v>
      </c>
      <c r="S395" s="12">
        <f t="shared" si="15"/>
        <v>23.3870964050293</v>
      </c>
      <c r="U395" s="10"/>
      <c r="W395" s="14"/>
    </row>
    <row r="396" spans="1:23" ht="15" customHeight="1" x14ac:dyDescent="0.25">
      <c r="C396" s="7" t="s">
        <v>30</v>
      </c>
      <c r="D396" s="10">
        <f t="shared" ref="D396:S396" si="16">MIN(D8:D393)</f>
        <v>1178097.264489918</v>
      </c>
      <c r="E396" s="11">
        <f t="shared" si="16"/>
        <v>188</v>
      </c>
      <c r="F396" s="10">
        <f t="shared" si="16"/>
        <v>381398.39497875044</v>
      </c>
      <c r="G396" s="11">
        <f t="shared" si="16"/>
        <v>69</v>
      </c>
      <c r="H396" s="10">
        <f t="shared" si="16"/>
        <v>55090.879274708401</v>
      </c>
      <c r="I396" s="11">
        <f t="shared" si="16"/>
        <v>11</v>
      </c>
      <c r="J396" s="10">
        <f t="shared" si="16"/>
        <v>0</v>
      </c>
      <c r="K396" s="11">
        <f t="shared" si="16"/>
        <v>0</v>
      </c>
      <c r="L396" s="10">
        <f t="shared" si="16"/>
        <v>0</v>
      </c>
      <c r="M396" s="11">
        <f t="shared" si="16"/>
        <v>0</v>
      </c>
      <c r="N396" s="10">
        <f t="shared" si="16"/>
        <v>0</v>
      </c>
      <c r="O396" s="11">
        <f t="shared" si="16"/>
        <v>0</v>
      </c>
      <c r="P396" s="11">
        <f t="shared" si="16"/>
        <v>5</v>
      </c>
      <c r="Q396" s="12">
        <f t="shared" si="16"/>
        <v>2.3597372509961577E-4</v>
      </c>
      <c r="R396" s="12">
        <f t="shared" si="16"/>
        <v>23.726128473320315</v>
      </c>
      <c r="S396" s="12">
        <f t="shared" si="16"/>
        <v>21.9354858398438</v>
      </c>
      <c r="U396" s="10"/>
      <c r="W396" s="14"/>
    </row>
    <row r="397" spans="1:23" ht="15" customHeight="1" x14ac:dyDescent="0.25">
      <c r="C397" s="7" t="s">
        <v>31</v>
      </c>
      <c r="D397" s="10">
        <f t="shared" ref="D397:S397" si="17">STDEV(D8:D393)</f>
        <v>12543970.272965252</v>
      </c>
      <c r="E397" s="10">
        <f t="shared" si="17"/>
        <v>2738.8424153742908</v>
      </c>
      <c r="F397" s="10">
        <f t="shared" si="17"/>
        <v>1120240.6533128882</v>
      </c>
      <c r="G397" s="10">
        <f t="shared" si="17"/>
        <v>240.01701625296565</v>
      </c>
      <c r="H397" s="10">
        <f t="shared" si="17"/>
        <v>120557.20309100728</v>
      </c>
      <c r="I397" s="10">
        <f t="shared" si="17"/>
        <v>25.227956077509166</v>
      </c>
      <c r="J397" s="10">
        <f t="shared" si="17"/>
        <v>17552.204330078242</v>
      </c>
      <c r="K397" s="10">
        <f t="shared" si="17"/>
        <v>3.9021957175166131</v>
      </c>
      <c r="L397" s="10">
        <f t="shared" si="17"/>
        <v>2503.1973521219961</v>
      </c>
      <c r="M397" s="10">
        <f t="shared" si="17"/>
        <v>0.50302897884345421</v>
      </c>
      <c r="N397" s="10">
        <f t="shared" si="17"/>
        <v>1240.7864684024189</v>
      </c>
      <c r="O397" s="10">
        <f t="shared" si="17"/>
        <v>0.29279300496909388</v>
      </c>
      <c r="P397" s="10">
        <f t="shared" si="17"/>
        <v>0</v>
      </c>
      <c r="Q397" s="12">
        <f t="shared" si="17"/>
        <v>2.9854256138277816E-19</v>
      </c>
      <c r="R397" s="12">
        <f t="shared" si="17"/>
        <v>3.9130570605563499E-14</v>
      </c>
      <c r="S397" s="12">
        <f t="shared" si="17"/>
        <v>0.23002525072572635</v>
      </c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V2a_1</oddHeader>
    <oddFooter xml:space="preserve"> &amp;LPage &amp;P of &amp;N&amp;RSignature: Administrator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111C1-ED17-4B71-804C-EF98C19CA0BC}">
  <dimension ref="A1:W397"/>
  <sheetViews>
    <sheetView zoomScale="55" zoomScaleNormal="55" workbookViewId="0">
      <pane ySplit="7" topLeftCell="A392" activePane="bottomLeft" state="frozenSplit"/>
      <selection pane="bottomLeft" activeCell="W393" sqref="W8:W393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38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42</v>
      </c>
      <c r="B5" s="13" t="s">
        <v>43</v>
      </c>
      <c r="C5" s="16"/>
      <c r="D5" s="2" t="s">
        <v>39</v>
      </c>
      <c r="E5" s="2" t="s">
        <v>39</v>
      </c>
      <c r="F5" s="2" t="s">
        <v>39</v>
      </c>
      <c r="G5" s="2" t="s">
        <v>39</v>
      </c>
      <c r="H5" s="2" t="s">
        <v>39</v>
      </c>
      <c r="I5" s="2" t="s">
        <v>39</v>
      </c>
      <c r="J5" s="2" t="s">
        <v>39</v>
      </c>
      <c r="K5" s="2" t="s">
        <v>39</v>
      </c>
      <c r="L5" s="2" t="s">
        <v>39</v>
      </c>
      <c r="M5" s="2" t="s">
        <v>39</v>
      </c>
      <c r="N5" s="2" t="s">
        <v>39</v>
      </c>
      <c r="O5" s="2" t="s">
        <v>39</v>
      </c>
      <c r="P5" s="2" t="s">
        <v>39</v>
      </c>
      <c r="Q5" s="2" t="s">
        <v>39</v>
      </c>
      <c r="R5" s="2" t="s">
        <v>39</v>
      </c>
      <c r="S5" s="2" t="s">
        <v>39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44</v>
      </c>
      <c r="V7" s="1" t="s">
        <v>45</v>
      </c>
      <c r="W7" s="1" t="s">
        <v>46</v>
      </c>
    </row>
    <row r="8" spans="1:23" ht="15" customHeight="1" x14ac:dyDescent="0.25">
      <c r="A8" s="13">
        <v>-2</v>
      </c>
      <c r="B8" s="13">
        <v>-120</v>
      </c>
      <c r="C8" s="3">
        <v>44287.409560185188</v>
      </c>
      <c r="D8" s="4">
        <v>1156908.4647688763</v>
      </c>
      <c r="E8" s="5">
        <v>191</v>
      </c>
      <c r="F8" s="4">
        <v>347496.31542508374</v>
      </c>
      <c r="G8" s="5">
        <v>66</v>
      </c>
      <c r="H8" s="4">
        <v>67804.159107333413</v>
      </c>
      <c r="I8" s="5">
        <v>13</v>
      </c>
      <c r="J8" s="4">
        <v>12713.279832625016</v>
      </c>
      <c r="K8" s="5">
        <v>3</v>
      </c>
      <c r="L8" s="4">
        <v>0</v>
      </c>
      <c r="M8" s="5">
        <v>0</v>
      </c>
      <c r="N8" s="4">
        <v>0</v>
      </c>
      <c r="O8" s="5">
        <v>0</v>
      </c>
      <c r="P8" s="5">
        <v>5</v>
      </c>
      <c r="Q8" s="6">
        <v>2.3597372509961577E-4</v>
      </c>
      <c r="R8" s="6">
        <v>23.726128473320315</v>
      </c>
      <c r="S8" s="6">
        <v>21.290321350097699</v>
      </c>
      <c r="U8" s="10">
        <f>SUM(D8,F8,H8,J8,L8,N8)</f>
        <v>1584922.2191339186</v>
      </c>
      <c r="W8" s="14">
        <f>U8-$V$31</f>
        <v>-1891806.6684270063</v>
      </c>
    </row>
    <row r="9" spans="1:23" ht="15" customHeight="1" x14ac:dyDescent="0.25">
      <c r="B9" s="13">
        <v>-115</v>
      </c>
      <c r="C9" s="3">
        <v>44287.409618055557</v>
      </c>
      <c r="D9" s="4">
        <v>1406936.3014771685</v>
      </c>
      <c r="E9" s="5">
        <v>230</v>
      </c>
      <c r="F9" s="4">
        <v>432251.51430925052</v>
      </c>
      <c r="G9" s="5">
        <v>79</v>
      </c>
      <c r="H9" s="4">
        <v>97468.478716791782</v>
      </c>
      <c r="I9" s="5">
        <v>19</v>
      </c>
      <c r="J9" s="4">
        <v>16951.039776833353</v>
      </c>
      <c r="K9" s="5">
        <v>4</v>
      </c>
      <c r="L9" s="4">
        <v>0</v>
      </c>
      <c r="M9" s="5">
        <v>0</v>
      </c>
      <c r="N9" s="4">
        <v>0</v>
      </c>
      <c r="O9" s="5">
        <v>0</v>
      </c>
      <c r="P9" s="5">
        <v>5</v>
      </c>
      <c r="Q9" s="6">
        <v>2.3597372509961577E-4</v>
      </c>
      <c r="R9" s="6">
        <v>23.726128473320315</v>
      </c>
      <c r="S9" s="6">
        <v>21.451614379882798</v>
      </c>
      <c r="U9" s="10">
        <f t="shared" ref="U9:U72" si="0">SUM(D9,F9,H9,J9,L9,N9)</f>
        <v>1953607.3342800441</v>
      </c>
      <c r="W9" s="14">
        <f t="shared" ref="W9:W72" si="1">U9-$V$31</f>
        <v>-1523121.5532808809</v>
      </c>
    </row>
    <row r="10" spans="1:23" ht="15" customHeight="1" x14ac:dyDescent="0.25">
      <c r="B10" s="13">
        <v>-110</v>
      </c>
      <c r="C10" s="3">
        <v>44287.409675925926</v>
      </c>
      <c r="D10" s="4">
        <v>1809523.4961769604</v>
      </c>
      <c r="E10" s="5">
        <v>288</v>
      </c>
      <c r="F10" s="4">
        <v>589048.63224495901</v>
      </c>
      <c r="G10" s="5">
        <v>116</v>
      </c>
      <c r="H10" s="4">
        <v>97468.478716791782</v>
      </c>
      <c r="I10" s="5">
        <v>20</v>
      </c>
      <c r="J10" s="4">
        <v>12713.279832625016</v>
      </c>
      <c r="K10" s="5">
        <v>2</v>
      </c>
      <c r="L10" s="4">
        <v>4237.7599442083383</v>
      </c>
      <c r="M10" s="5">
        <v>0</v>
      </c>
      <c r="N10" s="4">
        <v>4237.7599442083383</v>
      </c>
      <c r="O10" s="5">
        <v>1</v>
      </c>
      <c r="P10" s="5">
        <v>5</v>
      </c>
      <c r="Q10" s="6">
        <v>2.3597372509961577E-4</v>
      </c>
      <c r="R10" s="6">
        <v>23.726128473320315</v>
      </c>
      <c r="S10" s="6">
        <v>21.290321350097699</v>
      </c>
      <c r="U10" s="10">
        <f t="shared" si="0"/>
        <v>2517229.4068597527</v>
      </c>
      <c r="W10" s="14">
        <f t="shared" si="1"/>
        <v>-959499.48070117226</v>
      </c>
    </row>
    <row r="11" spans="1:23" ht="15" customHeight="1" x14ac:dyDescent="0.25">
      <c r="B11" s="13">
        <v>-105</v>
      </c>
      <c r="C11" s="3">
        <v>44287.409733796296</v>
      </c>
      <c r="D11" s="4">
        <v>1690866.2177391271</v>
      </c>
      <c r="E11" s="5">
        <v>273</v>
      </c>
      <c r="F11" s="4">
        <v>533957.75297025067</v>
      </c>
      <c r="G11" s="5">
        <v>107</v>
      </c>
      <c r="H11" s="4">
        <v>80517.438939958432</v>
      </c>
      <c r="I11" s="5">
        <v>18</v>
      </c>
      <c r="J11" s="4">
        <v>4237.7599442083383</v>
      </c>
      <c r="K11" s="5">
        <v>1</v>
      </c>
      <c r="L11" s="4">
        <v>0</v>
      </c>
      <c r="M11" s="5">
        <v>0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23.726128473320315</v>
      </c>
      <c r="S11" s="6">
        <v>21.290321350097699</v>
      </c>
      <c r="U11" s="10">
        <f t="shared" si="0"/>
        <v>2309579.1695935447</v>
      </c>
      <c r="W11" s="14">
        <f t="shared" si="1"/>
        <v>-1167149.7179673803</v>
      </c>
    </row>
    <row r="12" spans="1:23" ht="15" customHeight="1" x14ac:dyDescent="0.25">
      <c r="B12" s="13">
        <v>-100</v>
      </c>
      <c r="C12" s="3">
        <v>44287.409791666665</v>
      </c>
      <c r="D12" s="4">
        <v>2597746.8457997115</v>
      </c>
      <c r="E12" s="5">
        <v>432</v>
      </c>
      <c r="F12" s="4">
        <v>767034.54990170919</v>
      </c>
      <c r="G12" s="5">
        <v>153</v>
      </c>
      <c r="H12" s="4">
        <v>118657.27843783348</v>
      </c>
      <c r="I12" s="5">
        <v>23</v>
      </c>
      <c r="J12" s="4">
        <v>21188.799721041691</v>
      </c>
      <c r="K12" s="5">
        <v>5</v>
      </c>
      <c r="L12" s="4">
        <v>0</v>
      </c>
      <c r="M12" s="5">
        <v>0</v>
      </c>
      <c r="N12" s="4">
        <v>0</v>
      </c>
      <c r="O12" s="5">
        <v>0</v>
      </c>
      <c r="P12" s="5">
        <v>5</v>
      </c>
      <c r="Q12" s="6">
        <v>2.3597372509961577E-4</v>
      </c>
      <c r="R12" s="6">
        <v>23.726128473320315</v>
      </c>
      <c r="S12" s="6">
        <v>21.451614379882798</v>
      </c>
      <c r="U12" s="10">
        <f t="shared" si="0"/>
        <v>3504627.4738602955</v>
      </c>
      <c r="W12" s="14">
        <f t="shared" si="1"/>
        <v>27898.586299370509</v>
      </c>
    </row>
    <row r="13" spans="1:23" ht="15" customHeight="1" x14ac:dyDescent="0.25">
      <c r="B13" s="13">
        <v>-95</v>
      </c>
      <c r="C13" s="3">
        <v>44287.409849537034</v>
      </c>
      <c r="D13" s="4">
        <v>2555369.2463576281</v>
      </c>
      <c r="E13" s="5">
        <v>390</v>
      </c>
      <c r="F13" s="4">
        <v>902642.86811637611</v>
      </c>
      <c r="G13" s="5">
        <v>174</v>
      </c>
      <c r="H13" s="4">
        <v>165272.63782412521</v>
      </c>
      <c r="I13" s="5">
        <v>30</v>
      </c>
      <c r="J13" s="4">
        <v>38139.839497875051</v>
      </c>
      <c r="K13" s="5">
        <v>9</v>
      </c>
      <c r="L13" s="4">
        <v>0</v>
      </c>
      <c r="M13" s="5">
        <v>0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23.726128473320315</v>
      </c>
      <c r="S13" s="6">
        <v>21.451614379882798</v>
      </c>
      <c r="U13" s="10">
        <f t="shared" si="0"/>
        <v>3661424.5917960042</v>
      </c>
      <c r="W13" s="14">
        <f t="shared" si="1"/>
        <v>184695.70423507923</v>
      </c>
    </row>
    <row r="14" spans="1:23" ht="15" customHeight="1" x14ac:dyDescent="0.25">
      <c r="B14" s="13">
        <v>-90</v>
      </c>
      <c r="C14" s="3">
        <v>44287.409907407404</v>
      </c>
      <c r="D14" s="4">
        <v>3233410.8374309624</v>
      </c>
      <c r="E14" s="5">
        <v>525</v>
      </c>
      <c r="F14" s="4">
        <v>1008586.8667215846</v>
      </c>
      <c r="G14" s="5">
        <v>215</v>
      </c>
      <c r="H14" s="4">
        <v>97468.478716791782</v>
      </c>
      <c r="I14" s="5">
        <v>19</v>
      </c>
      <c r="J14" s="4">
        <v>16951.039776833353</v>
      </c>
      <c r="K14" s="5">
        <v>4</v>
      </c>
      <c r="L14" s="4">
        <v>0</v>
      </c>
      <c r="M14" s="5">
        <v>0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23.726128473320315</v>
      </c>
      <c r="S14" s="6">
        <v>21.451614379882798</v>
      </c>
      <c r="U14" s="10">
        <f t="shared" si="0"/>
        <v>4356417.2226461722</v>
      </c>
      <c r="W14" s="14">
        <f t="shared" si="1"/>
        <v>879688.33508524718</v>
      </c>
    </row>
    <row r="15" spans="1:23" ht="15" customHeight="1" x14ac:dyDescent="0.25">
      <c r="B15" s="13">
        <v>-85</v>
      </c>
      <c r="C15" s="3">
        <v>44287.40996527778</v>
      </c>
      <c r="D15" s="4">
        <v>5288724.4103720067</v>
      </c>
      <c r="E15" s="5">
        <v>870</v>
      </c>
      <c r="F15" s="4">
        <v>1601873.2589107521</v>
      </c>
      <c r="G15" s="5">
        <v>311</v>
      </c>
      <c r="H15" s="4">
        <v>283929.91626195872</v>
      </c>
      <c r="I15" s="5">
        <v>55</v>
      </c>
      <c r="J15" s="4">
        <v>50853.119330500063</v>
      </c>
      <c r="K15" s="5">
        <v>12</v>
      </c>
      <c r="L15" s="4">
        <v>0</v>
      </c>
      <c r="M15" s="5">
        <v>0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23.726128473320315</v>
      </c>
      <c r="S15" s="6">
        <v>21.451614379882798</v>
      </c>
      <c r="U15" s="10">
        <f t="shared" si="0"/>
        <v>7225380.7048752178</v>
      </c>
      <c r="W15" s="14">
        <f t="shared" si="1"/>
        <v>3748651.8173142928</v>
      </c>
    </row>
    <row r="16" spans="1:23" ht="15" customHeight="1" x14ac:dyDescent="0.25">
      <c r="B16" s="13">
        <v>-80</v>
      </c>
      <c r="C16" s="3">
        <v>44287.41002314815</v>
      </c>
      <c r="D16" s="4">
        <v>4661535.9386291727</v>
      </c>
      <c r="E16" s="5">
        <v>735</v>
      </c>
      <c r="F16" s="4">
        <v>1546782.3796360437</v>
      </c>
      <c r="G16" s="5">
        <v>301</v>
      </c>
      <c r="H16" s="4">
        <v>271216.63642933365</v>
      </c>
      <c r="I16" s="5">
        <v>55</v>
      </c>
      <c r="J16" s="4">
        <v>38139.839497875051</v>
      </c>
      <c r="K16" s="5">
        <v>9</v>
      </c>
      <c r="L16" s="4">
        <v>0</v>
      </c>
      <c r="M16" s="5">
        <v>0</v>
      </c>
      <c r="N16" s="4">
        <v>0</v>
      </c>
      <c r="O16" s="5">
        <v>0</v>
      </c>
      <c r="P16" s="5">
        <v>5</v>
      </c>
      <c r="Q16" s="6">
        <v>2.3597372509961577E-4</v>
      </c>
      <c r="R16" s="6">
        <v>23.726128473320315</v>
      </c>
      <c r="S16" s="6">
        <v>21.451614379882798</v>
      </c>
      <c r="U16" s="10">
        <f t="shared" si="0"/>
        <v>6517674.7941924259</v>
      </c>
      <c r="W16" s="14">
        <f t="shared" si="1"/>
        <v>3040945.9066315009</v>
      </c>
    </row>
    <row r="17" spans="1:23" ht="15" customHeight="1" x14ac:dyDescent="0.25">
      <c r="B17" s="13">
        <v>-75</v>
      </c>
      <c r="C17" s="3">
        <v>44287.410081018519</v>
      </c>
      <c r="D17" s="4">
        <v>2610460.1256323364</v>
      </c>
      <c r="E17" s="5">
        <v>439</v>
      </c>
      <c r="F17" s="4">
        <v>750083.51012487593</v>
      </c>
      <c r="G17" s="5">
        <v>138</v>
      </c>
      <c r="H17" s="4">
        <v>165272.63782412521</v>
      </c>
      <c r="I17" s="5">
        <v>33</v>
      </c>
      <c r="J17" s="4">
        <v>25426.559665250032</v>
      </c>
      <c r="K17" s="5">
        <v>6</v>
      </c>
      <c r="L17" s="4">
        <v>0</v>
      </c>
      <c r="M17" s="5">
        <v>0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23.726128473320315</v>
      </c>
      <c r="S17" s="6">
        <v>21.451614379882798</v>
      </c>
      <c r="U17" s="10">
        <f t="shared" si="0"/>
        <v>3551242.8332465878</v>
      </c>
      <c r="W17" s="14">
        <f t="shared" si="1"/>
        <v>74513.945685662795</v>
      </c>
    </row>
    <row r="18" spans="1:23" ht="15" customHeight="1" x14ac:dyDescent="0.25">
      <c r="B18" s="13">
        <v>-70</v>
      </c>
      <c r="C18" s="3">
        <v>44287.410138888888</v>
      </c>
      <c r="D18" s="4">
        <v>2169733.0914346692</v>
      </c>
      <c r="E18" s="5">
        <v>355</v>
      </c>
      <c r="F18" s="4">
        <v>665328.31124070915</v>
      </c>
      <c r="G18" s="5">
        <v>133</v>
      </c>
      <c r="H18" s="4">
        <v>101706.23866100013</v>
      </c>
      <c r="I18" s="5">
        <v>20</v>
      </c>
      <c r="J18" s="4">
        <v>16951.039776833353</v>
      </c>
      <c r="K18" s="5">
        <v>4</v>
      </c>
      <c r="L18" s="4">
        <v>0</v>
      </c>
      <c r="M18" s="5">
        <v>0</v>
      </c>
      <c r="N18" s="4">
        <v>0</v>
      </c>
      <c r="O18" s="5">
        <v>0</v>
      </c>
      <c r="P18" s="5">
        <v>5</v>
      </c>
      <c r="Q18" s="6">
        <v>2.3597372509961577E-4</v>
      </c>
      <c r="R18" s="6">
        <v>23.726128473320315</v>
      </c>
      <c r="S18" s="6">
        <v>21.451614379882798</v>
      </c>
      <c r="U18" s="10">
        <f t="shared" si="0"/>
        <v>2953718.6811132114</v>
      </c>
      <c r="W18" s="14">
        <f t="shared" si="1"/>
        <v>-523010.20644771354</v>
      </c>
    </row>
    <row r="19" spans="1:23" ht="15" customHeight="1" x14ac:dyDescent="0.25">
      <c r="B19" s="13">
        <v>-65</v>
      </c>
      <c r="C19" s="3">
        <v>44287.410196759258</v>
      </c>
      <c r="D19" s="4">
        <v>3907214.6685600881</v>
      </c>
      <c r="E19" s="5">
        <v>659</v>
      </c>
      <c r="F19" s="4">
        <v>1114530.8653267929</v>
      </c>
      <c r="G19" s="5">
        <v>226</v>
      </c>
      <c r="H19" s="4">
        <v>156797.11793570852</v>
      </c>
      <c r="I19" s="5">
        <v>29</v>
      </c>
      <c r="J19" s="4">
        <v>33902.079553666706</v>
      </c>
      <c r="K19" s="5">
        <v>5</v>
      </c>
      <c r="L19" s="4">
        <v>12713.279832625016</v>
      </c>
      <c r="M19" s="5">
        <v>1</v>
      </c>
      <c r="N19" s="4">
        <v>8475.5198884166766</v>
      </c>
      <c r="O19" s="5">
        <v>2</v>
      </c>
      <c r="P19" s="5">
        <v>5</v>
      </c>
      <c r="Q19" s="6">
        <v>2.3597372509961577E-4</v>
      </c>
      <c r="R19" s="6">
        <v>23.726128473320315</v>
      </c>
      <c r="S19" s="6">
        <v>21.451614379882798</v>
      </c>
      <c r="U19" s="10">
        <f t="shared" si="0"/>
        <v>5233633.5310972985</v>
      </c>
      <c r="W19" s="14">
        <f t="shared" si="1"/>
        <v>1756904.6435363735</v>
      </c>
    </row>
    <row r="20" spans="1:23" ht="15" customHeight="1" x14ac:dyDescent="0.25">
      <c r="A20" s="13">
        <v>-1</v>
      </c>
      <c r="B20" s="13">
        <v>-60</v>
      </c>
      <c r="C20" s="3">
        <v>44287.410254629627</v>
      </c>
      <c r="D20" s="4">
        <v>3542767.3133581714</v>
      </c>
      <c r="E20" s="5">
        <v>607</v>
      </c>
      <c r="F20" s="4">
        <v>970447.02722370951</v>
      </c>
      <c r="G20" s="5">
        <v>187</v>
      </c>
      <c r="H20" s="4">
        <v>177985.91765675024</v>
      </c>
      <c r="I20" s="5">
        <v>37</v>
      </c>
      <c r="J20" s="4">
        <v>21188.799721041691</v>
      </c>
      <c r="K20" s="5">
        <v>5</v>
      </c>
      <c r="L20" s="4">
        <v>0</v>
      </c>
      <c r="M20" s="5">
        <v>0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23.726128473320315</v>
      </c>
      <c r="S20" s="6">
        <v>21.451614379882798</v>
      </c>
      <c r="U20" s="10">
        <f t="shared" si="0"/>
        <v>4712389.057959673</v>
      </c>
      <c r="W20" s="14">
        <f t="shared" si="1"/>
        <v>1235660.170398748</v>
      </c>
    </row>
    <row r="21" spans="1:23" ht="15" customHeight="1" x14ac:dyDescent="0.25">
      <c r="B21" s="13">
        <v>-55</v>
      </c>
      <c r="C21" s="3">
        <v>44287.410312499997</v>
      </c>
      <c r="D21" s="4">
        <v>3148655.6385467956</v>
      </c>
      <c r="E21" s="5">
        <v>528</v>
      </c>
      <c r="F21" s="4">
        <v>911118.38800479285</v>
      </c>
      <c r="G21" s="5">
        <v>193</v>
      </c>
      <c r="H21" s="4">
        <v>93230.718772583452</v>
      </c>
      <c r="I21" s="5">
        <v>19</v>
      </c>
      <c r="J21" s="4">
        <v>12713.279832625016</v>
      </c>
      <c r="K21" s="5">
        <v>2</v>
      </c>
      <c r="L21" s="4">
        <v>4237.7599442083383</v>
      </c>
      <c r="M21" s="5">
        <v>1</v>
      </c>
      <c r="N21" s="4">
        <v>0</v>
      </c>
      <c r="O21" s="5">
        <v>0</v>
      </c>
      <c r="P21" s="5">
        <v>5</v>
      </c>
      <c r="Q21" s="6">
        <v>2.3597372509961577E-4</v>
      </c>
      <c r="R21" s="6">
        <v>23.726128473320315</v>
      </c>
      <c r="S21" s="6">
        <v>21.451614379882798</v>
      </c>
      <c r="U21" s="10">
        <f t="shared" si="0"/>
        <v>4169955.7851010053</v>
      </c>
      <c r="W21" s="14">
        <f t="shared" si="1"/>
        <v>693226.89754008036</v>
      </c>
    </row>
    <row r="22" spans="1:23" ht="15" customHeight="1" x14ac:dyDescent="0.25">
      <c r="B22" s="13">
        <v>-50</v>
      </c>
      <c r="C22" s="3">
        <v>44287.410370370373</v>
      </c>
      <c r="D22" s="4">
        <v>2606222.3656881279</v>
      </c>
      <c r="E22" s="5">
        <v>434</v>
      </c>
      <c r="F22" s="4">
        <v>767034.54990170919</v>
      </c>
      <c r="G22" s="5">
        <v>151</v>
      </c>
      <c r="H22" s="4">
        <v>127132.79832625015</v>
      </c>
      <c r="I22" s="5">
        <v>27</v>
      </c>
      <c r="J22" s="4">
        <v>12713.279832625016</v>
      </c>
      <c r="K22" s="5">
        <v>3</v>
      </c>
      <c r="L22" s="4">
        <v>0</v>
      </c>
      <c r="M22" s="5">
        <v>0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23.726128473320315</v>
      </c>
      <c r="S22" s="6">
        <v>21.451614379882798</v>
      </c>
      <c r="U22" s="10">
        <f t="shared" si="0"/>
        <v>3513102.9937487124</v>
      </c>
      <c r="W22" s="14">
        <f t="shared" si="1"/>
        <v>36374.106187787373</v>
      </c>
    </row>
    <row r="23" spans="1:23" ht="15" customHeight="1" x14ac:dyDescent="0.25">
      <c r="B23" s="13">
        <v>-45</v>
      </c>
      <c r="C23" s="3">
        <v>44287.410428240742</v>
      </c>
      <c r="D23" s="4">
        <v>1572208.9393012936</v>
      </c>
      <c r="E23" s="5">
        <v>262</v>
      </c>
      <c r="F23" s="4">
        <v>461915.8339187089</v>
      </c>
      <c r="G23" s="5">
        <v>98</v>
      </c>
      <c r="H23" s="4">
        <v>46615.359386291726</v>
      </c>
      <c r="I23" s="5">
        <v>10</v>
      </c>
      <c r="J23" s="4">
        <v>4237.7599442083383</v>
      </c>
      <c r="K23" s="5">
        <v>1</v>
      </c>
      <c r="L23" s="4">
        <v>0</v>
      </c>
      <c r="M23" s="5">
        <v>0</v>
      </c>
      <c r="N23" s="4">
        <v>0</v>
      </c>
      <c r="O23" s="5">
        <v>0</v>
      </c>
      <c r="P23" s="5">
        <v>5</v>
      </c>
      <c r="Q23" s="6">
        <v>2.3597372509961577E-4</v>
      </c>
      <c r="R23" s="6">
        <v>23.726128473320315</v>
      </c>
      <c r="S23" s="6">
        <v>21.451614379882798</v>
      </c>
      <c r="U23" s="10">
        <f t="shared" si="0"/>
        <v>2084977.8925505027</v>
      </c>
      <c r="W23" s="14">
        <f t="shared" si="1"/>
        <v>-1391750.9950104223</v>
      </c>
    </row>
    <row r="24" spans="1:23" ht="15" customHeight="1" x14ac:dyDescent="0.25">
      <c r="B24" s="13">
        <v>-40</v>
      </c>
      <c r="C24" s="3">
        <v>44287.410486111112</v>
      </c>
      <c r="D24" s="4">
        <v>2101928.9323273362</v>
      </c>
      <c r="E24" s="5">
        <v>347</v>
      </c>
      <c r="F24" s="4">
        <v>631426.23168704251</v>
      </c>
      <c r="G24" s="5">
        <v>123</v>
      </c>
      <c r="H24" s="4">
        <v>110181.7585494168</v>
      </c>
      <c r="I24" s="5">
        <v>21</v>
      </c>
      <c r="J24" s="4">
        <v>21188.799721041691</v>
      </c>
      <c r="K24" s="5">
        <v>4</v>
      </c>
      <c r="L24" s="4">
        <v>4237.7599442083383</v>
      </c>
      <c r="M24" s="5">
        <v>1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23.726128473320315</v>
      </c>
      <c r="S24" s="6">
        <v>21.451614379882798</v>
      </c>
      <c r="U24" s="10">
        <f t="shared" si="0"/>
        <v>2868963.4822290456</v>
      </c>
      <c r="W24" s="14">
        <f t="shared" si="1"/>
        <v>-607765.40533187939</v>
      </c>
    </row>
    <row r="25" spans="1:23" ht="15" customHeight="1" x14ac:dyDescent="0.25">
      <c r="B25" s="13">
        <v>-35</v>
      </c>
      <c r="C25" s="3">
        <v>44287.410543981481</v>
      </c>
      <c r="D25" s="4">
        <v>1983271.6538895026</v>
      </c>
      <c r="E25" s="5">
        <v>334</v>
      </c>
      <c r="F25" s="4">
        <v>567859.83252391743</v>
      </c>
      <c r="G25" s="5">
        <v>119</v>
      </c>
      <c r="H25" s="4">
        <v>63566.399163125076</v>
      </c>
      <c r="I25" s="5">
        <v>13</v>
      </c>
      <c r="J25" s="4">
        <v>8475.5198884166766</v>
      </c>
      <c r="K25" s="5">
        <v>1</v>
      </c>
      <c r="L25" s="4">
        <v>4237.7599442083383</v>
      </c>
      <c r="M25" s="5">
        <v>1</v>
      </c>
      <c r="N25" s="4">
        <v>0</v>
      </c>
      <c r="O25" s="5">
        <v>0</v>
      </c>
      <c r="P25" s="5">
        <v>5</v>
      </c>
      <c r="Q25" s="6">
        <v>2.3597372509961577E-4</v>
      </c>
      <c r="R25" s="6">
        <v>23.726128473320315</v>
      </c>
      <c r="S25" s="6">
        <v>21.451614379882798</v>
      </c>
      <c r="U25" s="10">
        <f t="shared" si="0"/>
        <v>2627411.1654091706</v>
      </c>
      <c r="W25" s="14">
        <f t="shared" si="1"/>
        <v>-849317.72215175442</v>
      </c>
    </row>
    <row r="26" spans="1:23" ht="15" customHeight="1" x14ac:dyDescent="0.25">
      <c r="B26" s="13">
        <v>-30</v>
      </c>
      <c r="C26" s="3">
        <v>44287.410601851851</v>
      </c>
      <c r="D26" s="4">
        <v>2233299.4905977943</v>
      </c>
      <c r="E26" s="5">
        <v>361</v>
      </c>
      <c r="F26" s="4">
        <v>703468.15073858423</v>
      </c>
      <c r="G26" s="5">
        <v>140</v>
      </c>
      <c r="H26" s="4">
        <v>110181.7585494168</v>
      </c>
      <c r="I26" s="5">
        <v>22</v>
      </c>
      <c r="J26" s="4">
        <v>16951.039776833353</v>
      </c>
      <c r="K26" s="5">
        <v>4</v>
      </c>
      <c r="L26" s="4">
        <v>0</v>
      </c>
      <c r="M26" s="5">
        <v>0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23.726128473320315</v>
      </c>
      <c r="S26" s="6">
        <v>21.451614379882798</v>
      </c>
      <c r="U26" s="10">
        <f t="shared" si="0"/>
        <v>3063900.4396626288</v>
      </c>
      <c r="W26" s="14">
        <f t="shared" si="1"/>
        <v>-412828.44789829617</v>
      </c>
    </row>
    <row r="27" spans="1:23" ht="15" customHeight="1" x14ac:dyDescent="0.25">
      <c r="B27" s="13">
        <v>-25</v>
      </c>
      <c r="C27" s="3">
        <v>44287.41065972222</v>
      </c>
      <c r="D27" s="4">
        <v>2381621.0886450862</v>
      </c>
      <c r="E27" s="5">
        <v>381</v>
      </c>
      <c r="F27" s="4">
        <v>767034.54990170919</v>
      </c>
      <c r="G27" s="5">
        <v>146</v>
      </c>
      <c r="H27" s="4">
        <v>148321.59804729183</v>
      </c>
      <c r="I27" s="5">
        <v>32</v>
      </c>
      <c r="J27" s="4">
        <v>12713.279832625016</v>
      </c>
      <c r="K27" s="5">
        <v>3</v>
      </c>
      <c r="L27" s="4">
        <v>0</v>
      </c>
      <c r="M27" s="5">
        <v>0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23.726128473320315</v>
      </c>
      <c r="S27" s="6">
        <v>21.451614379882798</v>
      </c>
      <c r="U27" s="10">
        <f t="shared" si="0"/>
        <v>3309690.5164267123</v>
      </c>
      <c r="W27" s="14">
        <f t="shared" si="1"/>
        <v>-167038.37113421271</v>
      </c>
    </row>
    <row r="28" spans="1:23" ht="15" customHeight="1" x14ac:dyDescent="0.25">
      <c r="B28" s="13">
        <v>-20</v>
      </c>
      <c r="C28" s="3">
        <v>44287.410717592589</v>
      </c>
      <c r="D28" s="4">
        <v>2097691.1723831277</v>
      </c>
      <c r="E28" s="5">
        <v>362</v>
      </c>
      <c r="F28" s="4">
        <v>563622.072579709</v>
      </c>
      <c r="G28" s="5">
        <v>114</v>
      </c>
      <c r="H28" s="4">
        <v>80517.438939958432</v>
      </c>
      <c r="I28" s="5">
        <v>16</v>
      </c>
      <c r="J28" s="4">
        <v>12713.279832625016</v>
      </c>
      <c r="K28" s="5">
        <v>1</v>
      </c>
      <c r="L28" s="4">
        <v>8475.5198884166766</v>
      </c>
      <c r="M28" s="5">
        <v>2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23.726128473320315</v>
      </c>
      <c r="S28" s="6">
        <v>21.451614379882798</v>
      </c>
      <c r="U28" s="10">
        <f>SUM(D28,F28,H28,J28,L28,N28)</f>
        <v>2763019.4836238367</v>
      </c>
      <c r="W28" s="14">
        <f t="shared" si="1"/>
        <v>-713709.40393708833</v>
      </c>
    </row>
    <row r="29" spans="1:23" ht="15" customHeight="1" x14ac:dyDescent="0.25">
      <c r="B29" s="13">
        <v>-15</v>
      </c>
      <c r="C29" s="3">
        <v>44287.410775462966</v>
      </c>
      <c r="D29" s="4">
        <v>2152782.051657836</v>
      </c>
      <c r="E29" s="5">
        <v>357</v>
      </c>
      <c r="F29" s="4">
        <v>639901.75157545914</v>
      </c>
      <c r="G29" s="5">
        <v>134</v>
      </c>
      <c r="H29" s="4">
        <v>72041.919051541758</v>
      </c>
      <c r="I29" s="5">
        <v>15</v>
      </c>
      <c r="J29" s="4">
        <v>8475.5198884166766</v>
      </c>
      <c r="K29" s="5">
        <v>2</v>
      </c>
      <c r="L29" s="4">
        <v>0</v>
      </c>
      <c r="M29" s="5">
        <v>0</v>
      </c>
      <c r="N29" s="4">
        <v>0</v>
      </c>
      <c r="O29" s="5">
        <v>0</v>
      </c>
      <c r="P29" s="5">
        <v>5</v>
      </c>
      <c r="Q29" s="6">
        <v>2.3597372509961577E-4</v>
      </c>
      <c r="R29" s="6">
        <v>23.726128473320315</v>
      </c>
      <c r="S29" s="6">
        <v>21.451614379882798</v>
      </c>
      <c r="U29" s="10">
        <f t="shared" si="0"/>
        <v>2873201.242173254</v>
      </c>
      <c r="W29" s="14">
        <f t="shared" si="1"/>
        <v>-603527.64538767096</v>
      </c>
    </row>
    <row r="30" spans="1:23" ht="15" customHeight="1" x14ac:dyDescent="0.25">
      <c r="B30" s="13">
        <v>-10</v>
      </c>
      <c r="C30" s="3">
        <v>44287.410833333335</v>
      </c>
      <c r="D30" s="4">
        <v>2377383.3287008777</v>
      </c>
      <c r="E30" s="5">
        <v>408</v>
      </c>
      <c r="F30" s="4">
        <v>648377.27146387578</v>
      </c>
      <c r="G30" s="5">
        <v>134</v>
      </c>
      <c r="H30" s="4">
        <v>80517.438939958432</v>
      </c>
      <c r="I30" s="5">
        <v>15</v>
      </c>
      <c r="J30" s="4">
        <v>16951.039776833353</v>
      </c>
      <c r="K30" s="5">
        <v>2</v>
      </c>
      <c r="L30" s="4">
        <v>8475.5198884166766</v>
      </c>
      <c r="M30" s="5">
        <v>2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23.726128473320315</v>
      </c>
      <c r="S30" s="6">
        <v>21.451614379882798</v>
      </c>
      <c r="U30" s="10">
        <f t="shared" si="0"/>
        <v>3131704.5987699619</v>
      </c>
      <c r="W30" s="14">
        <f t="shared" si="1"/>
        <v>-345024.28879096312</v>
      </c>
    </row>
    <row r="31" spans="1:23" ht="15" customHeight="1" x14ac:dyDescent="0.25">
      <c r="B31" s="13">
        <v>-5</v>
      </c>
      <c r="C31" s="3">
        <v>44287.410891203705</v>
      </c>
      <c r="D31" s="4">
        <v>2186684.1312115025</v>
      </c>
      <c r="E31" s="5">
        <v>360</v>
      </c>
      <c r="F31" s="4">
        <v>661090.55129650084</v>
      </c>
      <c r="G31" s="5">
        <v>133</v>
      </c>
      <c r="H31" s="4">
        <v>97468.478716791782</v>
      </c>
      <c r="I31" s="5">
        <v>21</v>
      </c>
      <c r="J31" s="4">
        <v>8475.5198884166766</v>
      </c>
      <c r="K31" s="5">
        <v>2</v>
      </c>
      <c r="L31" s="4">
        <v>0</v>
      </c>
      <c r="M31" s="5">
        <v>0</v>
      </c>
      <c r="N31" s="4">
        <v>0</v>
      </c>
      <c r="O31" s="5">
        <v>0</v>
      </c>
      <c r="P31" s="5">
        <v>5</v>
      </c>
      <c r="Q31" s="6">
        <v>2.3597372509961577E-4</v>
      </c>
      <c r="R31" s="6">
        <v>23.726128473320315</v>
      </c>
      <c r="S31" s="6">
        <v>21.451614379882798</v>
      </c>
      <c r="U31" s="10">
        <f t="shared" si="0"/>
        <v>2953718.6811132119</v>
      </c>
      <c r="V31" s="10">
        <f>AVERAGE(U8:U31)</f>
        <v>3476728.887560925</v>
      </c>
      <c r="W31" s="14">
        <f t="shared" si="1"/>
        <v>-523010.20644771308</v>
      </c>
    </row>
    <row r="32" spans="1:23" ht="15" customHeight="1" x14ac:dyDescent="0.25">
      <c r="A32" s="13">
        <v>0</v>
      </c>
      <c r="B32" s="13">
        <v>0</v>
      </c>
      <c r="C32" s="3">
        <v>44287.410949074074</v>
      </c>
      <c r="D32" s="4">
        <v>2089215.6524947109</v>
      </c>
      <c r="E32" s="5">
        <v>350</v>
      </c>
      <c r="F32" s="4">
        <v>605999.6720217925</v>
      </c>
      <c r="G32" s="5">
        <v>108</v>
      </c>
      <c r="H32" s="4">
        <v>148321.59804729183</v>
      </c>
      <c r="I32" s="5">
        <v>26</v>
      </c>
      <c r="J32" s="4">
        <v>38139.839497875051</v>
      </c>
      <c r="K32" s="5">
        <v>7</v>
      </c>
      <c r="L32" s="4">
        <v>8475.5198884166766</v>
      </c>
      <c r="M32" s="5">
        <v>0</v>
      </c>
      <c r="N32" s="4">
        <v>8475.5198884166766</v>
      </c>
      <c r="O32" s="5">
        <v>2</v>
      </c>
      <c r="P32" s="5">
        <v>5</v>
      </c>
      <c r="Q32" s="6">
        <v>2.3597372509961577E-4</v>
      </c>
      <c r="R32" s="6">
        <v>23.726128473320315</v>
      </c>
      <c r="S32" s="6">
        <v>21.451614379882798</v>
      </c>
      <c r="U32" s="10">
        <f t="shared" si="0"/>
        <v>2898627.8018385037</v>
      </c>
      <c r="W32" s="14">
        <f t="shared" si="1"/>
        <v>-578101.0857224213</v>
      </c>
    </row>
    <row r="33" spans="1:23" ht="15" customHeight="1" x14ac:dyDescent="0.25">
      <c r="B33" s="13">
        <v>5</v>
      </c>
      <c r="C33" s="3">
        <v>44287.411006944443</v>
      </c>
      <c r="D33" s="4">
        <v>2373145.5687566693</v>
      </c>
      <c r="E33" s="5">
        <v>397</v>
      </c>
      <c r="F33" s="4">
        <v>690754.87090595916</v>
      </c>
      <c r="G33" s="5">
        <v>137</v>
      </c>
      <c r="H33" s="4">
        <v>110181.7585494168</v>
      </c>
      <c r="I33" s="5">
        <v>22</v>
      </c>
      <c r="J33" s="4">
        <v>16951.039776833353</v>
      </c>
      <c r="K33" s="5">
        <v>4</v>
      </c>
      <c r="L33" s="4">
        <v>0</v>
      </c>
      <c r="M33" s="5">
        <v>0</v>
      </c>
      <c r="N33" s="4">
        <v>0</v>
      </c>
      <c r="O33" s="5">
        <v>0</v>
      </c>
      <c r="P33" s="5">
        <v>5</v>
      </c>
      <c r="Q33" s="6">
        <v>2.3597372509961577E-4</v>
      </c>
      <c r="R33" s="6">
        <v>23.726128473320315</v>
      </c>
      <c r="S33" s="6">
        <v>21.290321350097699</v>
      </c>
      <c r="U33" s="10">
        <f t="shared" si="0"/>
        <v>3191033.2379888785</v>
      </c>
      <c r="W33" s="14">
        <f t="shared" si="1"/>
        <v>-285695.64957204647</v>
      </c>
    </row>
    <row r="34" spans="1:23" ht="15" customHeight="1" x14ac:dyDescent="0.25">
      <c r="B34" s="13">
        <v>10</v>
      </c>
      <c r="C34" s="3">
        <v>44287.411064814813</v>
      </c>
      <c r="D34" s="4">
        <v>2818110.3628985449</v>
      </c>
      <c r="E34" s="5">
        <v>497</v>
      </c>
      <c r="F34" s="4">
        <v>711943.67062700097</v>
      </c>
      <c r="G34" s="5">
        <v>141</v>
      </c>
      <c r="H34" s="4">
        <v>114419.51849362515</v>
      </c>
      <c r="I34" s="5">
        <v>24</v>
      </c>
      <c r="J34" s="4">
        <v>12713.279832625016</v>
      </c>
      <c r="K34" s="5">
        <v>1</v>
      </c>
      <c r="L34" s="4">
        <v>8475.5198884166766</v>
      </c>
      <c r="M34" s="5">
        <v>2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23.726128473320315</v>
      </c>
      <c r="S34" s="6">
        <v>21.290321350097699</v>
      </c>
      <c r="U34" s="10">
        <f t="shared" si="0"/>
        <v>3665662.3517402131</v>
      </c>
      <c r="W34" s="14">
        <f t="shared" si="1"/>
        <v>188933.46417928813</v>
      </c>
    </row>
    <row r="35" spans="1:23" ht="15" customHeight="1" x14ac:dyDescent="0.25">
      <c r="B35" s="13">
        <v>15</v>
      </c>
      <c r="C35" s="3">
        <v>44287.411122685182</v>
      </c>
      <c r="D35" s="4">
        <v>3114753.5589931291</v>
      </c>
      <c r="E35" s="5">
        <v>568</v>
      </c>
      <c r="F35" s="4">
        <v>707705.91068279254</v>
      </c>
      <c r="G35" s="5">
        <v>143</v>
      </c>
      <c r="H35" s="4">
        <v>101706.23866100013</v>
      </c>
      <c r="I35" s="5">
        <v>19</v>
      </c>
      <c r="J35" s="4">
        <v>21188.799721041691</v>
      </c>
      <c r="K35" s="5">
        <v>4</v>
      </c>
      <c r="L35" s="4">
        <v>4237.7599442083383</v>
      </c>
      <c r="M35" s="5">
        <v>1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23.726128473320315</v>
      </c>
      <c r="S35" s="6">
        <v>21.290321350097699</v>
      </c>
      <c r="U35" s="10">
        <f t="shared" si="0"/>
        <v>3949592.268002172</v>
      </c>
      <c r="W35" s="14">
        <f>U35-$V$31</f>
        <v>472863.38044124702</v>
      </c>
    </row>
    <row r="36" spans="1:23" ht="15" customHeight="1" x14ac:dyDescent="0.25">
      <c r="B36" s="13">
        <v>20</v>
      </c>
      <c r="C36" s="3">
        <v>44287.411180555559</v>
      </c>
      <c r="D36" s="4">
        <v>3216459.7976541291</v>
      </c>
      <c r="E36" s="5">
        <v>570</v>
      </c>
      <c r="F36" s="4">
        <v>800936.62945537607</v>
      </c>
      <c r="G36" s="5">
        <v>159</v>
      </c>
      <c r="H36" s="4">
        <v>127132.79832625015</v>
      </c>
      <c r="I36" s="5">
        <v>28</v>
      </c>
      <c r="J36" s="4">
        <v>8475.5198884166766</v>
      </c>
      <c r="K36" s="5">
        <v>2</v>
      </c>
      <c r="L36" s="4">
        <v>0</v>
      </c>
      <c r="M36" s="5">
        <v>0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23.997395834453123</v>
      </c>
      <c r="S36" s="6">
        <v>21.290321350097699</v>
      </c>
      <c r="U36" s="10">
        <f t="shared" si="0"/>
        <v>4153004.7453241721</v>
      </c>
      <c r="W36" s="14">
        <f t="shared" si="1"/>
        <v>676275.8577632471</v>
      </c>
    </row>
    <row r="37" spans="1:23" ht="15" customHeight="1" x14ac:dyDescent="0.25">
      <c r="B37" s="13">
        <v>25</v>
      </c>
      <c r="C37" s="3">
        <v>44287.411238425928</v>
      </c>
      <c r="D37" s="4">
        <v>4322515.1430925056</v>
      </c>
      <c r="E37" s="5">
        <v>806</v>
      </c>
      <c r="F37" s="4">
        <v>906880.62806058442</v>
      </c>
      <c r="G37" s="5">
        <v>182</v>
      </c>
      <c r="H37" s="4">
        <v>135608.31821466683</v>
      </c>
      <c r="I37" s="5">
        <v>27</v>
      </c>
      <c r="J37" s="4">
        <v>21188.799721041691</v>
      </c>
      <c r="K37" s="5">
        <v>3</v>
      </c>
      <c r="L37" s="4">
        <v>8475.5198884166766</v>
      </c>
      <c r="M37" s="5">
        <v>1</v>
      </c>
      <c r="N37" s="4">
        <v>4237.7599442083383</v>
      </c>
      <c r="O37" s="5">
        <v>1</v>
      </c>
      <c r="P37" s="5">
        <v>5</v>
      </c>
      <c r="Q37" s="6">
        <v>2.3597372509961577E-4</v>
      </c>
      <c r="R37" s="6">
        <v>23.997395834453123</v>
      </c>
      <c r="S37" s="6">
        <v>21.290321350097699</v>
      </c>
      <c r="U37" s="10">
        <f t="shared" si="0"/>
        <v>5398906.1689214241</v>
      </c>
      <c r="W37" s="14">
        <f t="shared" si="1"/>
        <v>1922177.2813604991</v>
      </c>
    </row>
    <row r="38" spans="1:23" ht="15" customHeight="1" x14ac:dyDescent="0.25">
      <c r="B38" s="13">
        <v>30</v>
      </c>
      <c r="C38" s="3">
        <v>44287.411296296297</v>
      </c>
      <c r="D38" s="4">
        <v>4754766.6574017555</v>
      </c>
      <c r="E38" s="5">
        <v>909</v>
      </c>
      <c r="F38" s="4">
        <v>902642.86811637611</v>
      </c>
      <c r="G38" s="5">
        <v>185</v>
      </c>
      <c r="H38" s="4">
        <v>118657.27843783348</v>
      </c>
      <c r="I38" s="5">
        <v>24</v>
      </c>
      <c r="J38" s="4">
        <v>16951.039776833353</v>
      </c>
      <c r="K38" s="5">
        <v>3</v>
      </c>
      <c r="L38" s="4">
        <v>4237.7599442083383</v>
      </c>
      <c r="M38" s="5">
        <v>0</v>
      </c>
      <c r="N38" s="4">
        <v>4237.7599442083383</v>
      </c>
      <c r="O38" s="5">
        <v>1</v>
      </c>
      <c r="P38" s="5">
        <v>5</v>
      </c>
      <c r="Q38" s="6">
        <v>2.3597372509961577E-4</v>
      </c>
      <c r="R38" s="6">
        <v>23.997395834453123</v>
      </c>
      <c r="S38" s="6">
        <v>21.290321350097699</v>
      </c>
      <c r="U38" s="10">
        <f t="shared" si="0"/>
        <v>5801493.3636212144</v>
      </c>
      <c r="W38" s="14">
        <f t="shared" si="1"/>
        <v>2324764.4760602894</v>
      </c>
    </row>
    <row r="39" spans="1:23" ht="15" customHeight="1" x14ac:dyDescent="0.25">
      <c r="B39" s="13">
        <v>35</v>
      </c>
      <c r="C39" s="3">
        <v>44287.411354166667</v>
      </c>
      <c r="D39" s="4">
        <v>9776512.191288637</v>
      </c>
      <c r="E39" s="5">
        <v>2055</v>
      </c>
      <c r="F39" s="4">
        <v>1067915.5059405013</v>
      </c>
      <c r="G39" s="5">
        <v>215</v>
      </c>
      <c r="H39" s="4">
        <v>156797.11793570852</v>
      </c>
      <c r="I39" s="5">
        <v>34</v>
      </c>
      <c r="J39" s="4">
        <v>12713.279832625016</v>
      </c>
      <c r="K39" s="5">
        <v>3</v>
      </c>
      <c r="L39" s="4">
        <v>0</v>
      </c>
      <c r="M39" s="5">
        <v>0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23.997395834453123</v>
      </c>
      <c r="S39" s="6">
        <v>21.290321350097699</v>
      </c>
      <c r="U39" s="10">
        <f t="shared" si="0"/>
        <v>11013938.094997471</v>
      </c>
      <c r="W39" s="14">
        <f t="shared" si="1"/>
        <v>7537209.2074365467</v>
      </c>
    </row>
    <row r="40" spans="1:23" ht="15" customHeight="1" x14ac:dyDescent="0.25">
      <c r="B40" s="13">
        <v>40</v>
      </c>
      <c r="C40" s="3">
        <v>44287.411412037036</v>
      </c>
      <c r="D40" s="4">
        <v>26621607.96951678</v>
      </c>
      <c r="E40" s="5">
        <v>5790</v>
      </c>
      <c r="F40" s="4">
        <v>2084977.8925505024</v>
      </c>
      <c r="G40" s="5">
        <v>440</v>
      </c>
      <c r="H40" s="4">
        <v>220363.5170988336</v>
      </c>
      <c r="I40" s="5">
        <v>51</v>
      </c>
      <c r="J40" s="4">
        <v>4237.7599442083383</v>
      </c>
      <c r="K40" s="5">
        <v>1</v>
      </c>
      <c r="L40" s="4">
        <v>0</v>
      </c>
      <c r="M40" s="5">
        <v>0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23.997395834453123</v>
      </c>
      <c r="S40" s="6">
        <v>21.290321350097699</v>
      </c>
      <c r="U40" s="10">
        <f t="shared" si="0"/>
        <v>28931187.139110323</v>
      </c>
      <c r="W40" s="14">
        <f t="shared" si="1"/>
        <v>25454458.251549397</v>
      </c>
    </row>
    <row r="41" spans="1:23" ht="15" customHeight="1" x14ac:dyDescent="0.25">
      <c r="B41" s="13">
        <v>45</v>
      </c>
      <c r="C41" s="3">
        <v>44287.411469907405</v>
      </c>
      <c r="D41" s="4">
        <v>11285154.731426805</v>
      </c>
      <c r="E41" s="5">
        <v>2373</v>
      </c>
      <c r="F41" s="4">
        <v>1228950.3838204183</v>
      </c>
      <c r="G41" s="5">
        <v>257</v>
      </c>
      <c r="H41" s="4">
        <v>139846.07815887517</v>
      </c>
      <c r="I41" s="5">
        <v>28</v>
      </c>
      <c r="J41" s="4">
        <v>21188.799721041691</v>
      </c>
      <c r="K41" s="5">
        <v>5</v>
      </c>
      <c r="L41" s="4">
        <v>0</v>
      </c>
      <c r="M41" s="5">
        <v>0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23.726128473320315</v>
      </c>
      <c r="S41" s="6">
        <v>21.451614379882798</v>
      </c>
      <c r="U41" s="10">
        <f t="shared" si="0"/>
        <v>12675139.993127141</v>
      </c>
      <c r="W41" s="14">
        <f t="shared" si="1"/>
        <v>9198411.1055662166</v>
      </c>
    </row>
    <row r="42" spans="1:23" ht="15" customHeight="1" x14ac:dyDescent="0.25">
      <c r="B42" s="13">
        <v>50</v>
      </c>
      <c r="C42" s="3">
        <v>44287.411527777775</v>
      </c>
      <c r="D42" s="4">
        <v>3606333.712521296</v>
      </c>
      <c r="E42" s="5">
        <v>693</v>
      </c>
      <c r="F42" s="4">
        <v>669566.07118491747</v>
      </c>
      <c r="G42" s="5">
        <v>134</v>
      </c>
      <c r="H42" s="4">
        <v>101706.23866100013</v>
      </c>
      <c r="I42" s="5">
        <v>17</v>
      </c>
      <c r="J42" s="4">
        <v>29664.319609458369</v>
      </c>
      <c r="K42" s="5">
        <v>7</v>
      </c>
      <c r="L42" s="4">
        <v>0</v>
      </c>
      <c r="M42" s="5">
        <v>0</v>
      </c>
      <c r="N42" s="4">
        <v>0</v>
      </c>
      <c r="O42" s="5">
        <v>0</v>
      </c>
      <c r="P42" s="5">
        <v>5</v>
      </c>
      <c r="Q42" s="6">
        <v>2.3597372509961577E-4</v>
      </c>
      <c r="R42" s="6">
        <v>23.997395834453123</v>
      </c>
      <c r="S42" s="6">
        <v>21.451614379882798</v>
      </c>
      <c r="U42" s="10">
        <f t="shared" si="0"/>
        <v>4407270.3419766724</v>
      </c>
      <c r="W42" s="14">
        <f>U42-$V$31</f>
        <v>930541.45441574743</v>
      </c>
    </row>
    <row r="43" spans="1:23" ht="15" customHeight="1" x14ac:dyDescent="0.25">
      <c r="B43" s="13">
        <v>55</v>
      </c>
      <c r="C43" s="3">
        <v>44287.411585648151</v>
      </c>
      <c r="D43" s="4">
        <v>12247126.238762097</v>
      </c>
      <c r="E43" s="5">
        <v>2604</v>
      </c>
      <c r="F43" s="4">
        <v>1211999.344043585</v>
      </c>
      <c r="G43" s="5">
        <v>249</v>
      </c>
      <c r="H43" s="4">
        <v>156797.11793570852</v>
      </c>
      <c r="I43" s="5">
        <v>32</v>
      </c>
      <c r="J43" s="4">
        <v>21188.799721041691</v>
      </c>
      <c r="K43" s="5">
        <v>4</v>
      </c>
      <c r="L43" s="4">
        <v>4237.7599442083383</v>
      </c>
      <c r="M43" s="5">
        <v>1</v>
      </c>
      <c r="N43" s="4">
        <v>0</v>
      </c>
      <c r="O43" s="5">
        <v>0</v>
      </c>
      <c r="P43" s="5">
        <v>5</v>
      </c>
      <c r="Q43" s="6">
        <v>2.3597372509961577E-4</v>
      </c>
      <c r="R43" s="6">
        <v>23.997395834453123</v>
      </c>
      <c r="S43" s="6">
        <v>21.451614379882798</v>
      </c>
      <c r="U43" s="10">
        <f t="shared" si="0"/>
        <v>13641349.260406639</v>
      </c>
      <c r="W43" s="14">
        <f t="shared" si="1"/>
        <v>10164620.372845715</v>
      </c>
    </row>
    <row r="44" spans="1:23" ht="15" customHeight="1" x14ac:dyDescent="0.25">
      <c r="A44" s="13">
        <v>1</v>
      </c>
      <c r="B44" s="13">
        <v>60</v>
      </c>
      <c r="C44" s="3">
        <v>44287.411643518521</v>
      </c>
      <c r="D44" s="4">
        <v>11967434.082444349</v>
      </c>
      <c r="E44" s="5">
        <v>2568</v>
      </c>
      <c r="F44" s="4">
        <v>1084866.5457173346</v>
      </c>
      <c r="G44" s="5">
        <v>234</v>
      </c>
      <c r="H44" s="4">
        <v>93230.718772583452</v>
      </c>
      <c r="I44" s="5">
        <v>19</v>
      </c>
      <c r="J44" s="4">
        <v>12713.279832625016</v>
      </c>
      <c r="K44" s="5">
        <v>3</v>
      </c>
      <c r="L44" s="4">
        <v>0</v>
      </c>
      <c r="M44" s="5">
        <v>0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23.997395834453123</v>
      </c>
      <c r="S44" s="6">
        <v>21.290321350097699</v>
      </c>
      <c r="U44" s="10">
        <f t="shared" si="0"/>
        <v>13158244.626766892</v>
      </c>
      <c r="W44" s="14">
        <f t="shared" si="1"/>
        <v>9681515.7392059676</v>
      </c>
    </row>
    <row r="45" spans="1:23" ht="15" customHeight="1" x14ac:dyDescent="0.25">
      <c r="B45" s="13">
        <v>65</v>
      </c>
      <c r="C45" s="3">
        <v>44287.41170138889</v>
      </c>
      <c r="D45" s="4">
        <v>10556260.021022972</v>
      </c>
      <c r="E45" s="5">
        <v>2201</v>
      </c>
      <c r="F45" s="4">
        <v>1228950.3838204183</v>
      </c>
      <c r="G45" s="5">
        <v>262</v>
      </c>
      <c r="H45" s="4">
        <v>118657.27843783348</v>
      </c>
      <c r="I45" s="5">
        <v>27</v>
      </c>
      <c r="J45" s="4">
        <v>4237.7599442083383</v>
      </c>
      <c r="K45" s="5">
        <v>1</v>
      </c>
      <c r="L45" s="4">
        <v>0</v>
      </c>
      <c r="M45" s="5">
        <v>0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23.997395834453123</v>
      </c>
      <c r="S45" s="6">
        <v>21.290321350097699</v>
      </c>
      <c r="U45" s="10">
        <f t="shared" si="0"/>
        <v>11908105.443225432</v>
      </c>
      <c r="W45" s="14">
        <f t="shared" si="1"/>
        <v>8431376.5556645077</v>
      </c>
    </row>
    <row r="46" spans="1:23" ht="15" customHeight="1" x14ac:dyDescent="0.25">
      <c r="B46" s="13">
        <v>70</v>
      </c>
      <c r="C46" s="3">
        <v>44287.411759259259</v>
      </c>
      <c r="D46" s="4">
        <v>7805953.8172317594</v>
      </c>
      <c r="E46" s="5">
        <v>1605</v>
      </c>
      <c r="F46" s="4">
        <v>1004349.1067773763</v>
      </c>
      <c r="G46" s="5">
        <v>207</v>
      </c>
      <c r="H46" s="4">
        <v>127132.79832625015</v>
      </c>
      <c r="I46" s="5">
        <v>25</v>
      </c>
      <c r="J46" s="4">
        <v>21188.799721041691</v>
      </c>
      <c r="K46" s="5">
        <v>4</v>
      </c>
      <c r="L46" s="4">
        <v>4237.7599442083383</v>
      </c>
      <c r="M46" s="5">
        <v>1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23.726128473320315</v>
      </c>
      <c r="S46" s="6">
        <v>21.290321350097699</v>
      </c>
      <c r="U46" s="10">
        <f t="shared" si="0"/>
        <v>8962862.2820006348</v>
      </c>
      <c r="W46" s="14">
        <f t="shared" si="1"/>
        <v>5486133.3944397103</v>
      </c>
    </row>
    <row r="47" spans="1:23" ht="15" customHeight="1" x14ac:dyDescent="0.25">
      <c r="B47" s="13">
        <v>75</v>
      </c>
      <c r="C47" s="3">
        <v>44287.411817129629</v>
      </c>
      <c r="D47" s="4">
        <v>11073266.734216388</v>
      </c>
      <c r="E47" s="5">
        <v>2313</v>
      </c>
      <c r="F47" s="4">
        <v>1271327.9832625017</v>
      </c>
      <c r="G47" s="5">
        <v>279</v>
      </c>
      <c r="H47" s="4">
        <v>88992.958828375122</v>
      </c>
      <c r="I47" s="5">
        <v>16</v>
      </c>
      <c r="J47" s="4">
        <v>21188.799721041691</v>
      </c>
      <c r="K47" s="5">
        <v>3</v>
      </c>
      <c r="L47" s="4">
        <v>8475.5198884166766</v>
      </c>
      <c r="M47" s="5">
        <v>0</v>
      </c>
      <c r="N47" s="4">
        <v>8475.5198884166766</v>
      </c>
      <c r="O47" s="5">
        <v>2</v>
      </c>
      <c r="P47" s="5">
        <v>5</v>
      </c>
      <c r="Q47" s="6">
        <v>2.3597372509961577E-4</v>
      </c>
      <c r="R47" s="6">
        <v>23.997395834453123</v>
      </c>
      <c r="S47" s="6">
        <v>21.290321350097699</v>
      </c>
      <c r="U47" s="10">
        <f t="shared" si="0"/>
        <v>12471727.515805138</v>
      </c>
      <c r="W47" s="14">
        <f t="shared" si="1"/>
        <v>8994998.6282442138</v>
      </c>
    </row>
    <row r="48" spans="1:23" ht="15" customHeight="1" x14ac:dyDescent="0.25">
      <c r="B48" s="13">
        <v>80</v>
      </c>
      <c r="C48" s="3">
        <v>44287.411874999998</v>
      </c>
      <c r="D48" s="4">
        <v>18493584.396525189</v>
      </c>
      <c r="E48" s="5">
        <v>3952</v>
      </c>
      <c r="F48" s="4">
        <v>1745957.0970138353</v>
      </c>
      <c r="G48" s="5">
        <v>376</v>
      </c>
      <c r="H48" s="4">
        <v>152559.3579915002</v>
      </c>
      <c r="I48" s="5">
        <v>32</v>
      </c>
      <c r="J48" s="4">
        <v>16951.039776833353</v>
      </c>
      <c r="K48" s="5">
        <v>4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23.997395834453123</v>
      </c>
      <c r="S48" s="6">
        <v>21.290321350097699</v>
      </c>
      <c r="U48" s="10">
        <f t="shared" si="0"/>
        <v>20409051.891307358</v>
      </c>
      <c r="W48" s="14">
        <f t="shared" si="1"/>
        <v>16932323.003746431</v>
      </c>
    </row>
    <row r="49" spans="1:23" ht="15" customHeight="1" x14ac:dyDescent="0.25">
      <c r="B49" s="13">
        <v>85</v>
      </c>
      <c r="C49" s="3">
        <v>44287.411932870367</v>
      </c>
      <c r="D49" s="4">
        <v>20366674.291865274</v>
      </c>
      <c r="E49" s="5">
        <v>4369</v>
      </c>
      <c r="F49" s="4">
        <v>1851901.0956190438</v>
      </c>
      <c r="G49" s="5">
        <v>392</v>
      </c>
      <c r="H49" s="4">
        <v>190699.19748937522</v>
      </c>
      <c r="I49" s="5">
        <v>40</v>
      </c>
      <c r="J49" s="4">
        <v>21188.799721041691</v>
      </c>
      <c r="K49" s="5">
        <v>4</v>
      </c>
      <c r="L49" s="4">
        <v>4237.7599442083383</v>
      </c>
      <c r="M49" s="5">
        <v>0</v>
      </c>
      <c r="N49" s="4">
        <v>4237.7599442083383</v>
      </c>
      <c r="O49" s="5">
        <v>1</v>
      </c>
      <c r="P49" s="5">
        <v>5</v>
      </c>
      <c r="Q49" s="6">
        <v>2.3597372509961577E-4</v>
      </c>
      <c r="R49" s="6">
        <v>23.997395834453123</v>
      </c>
      <c r="S49" s="6">
        <v>21.290321350097699</v>
      </c>
      <c r="U49" s="10">
        <f t="shared" si="0"/>
        <v>22438938.904583149</v>
      </c>
      <c r="W49" s="14">
        <f t="shared" si="1"/>
        <v>18962210.017022222</v>
      </c>
    </row>
    <row r="50" spans="1:23" ht="15" customHeight="1" x14ac:dyDescent="0.25">
      <c r="B50" s="13">
        <v>90</v>
      </c>
      <c r="C50" s="3">
        <v>44287.411990740744</v>
      </c>
      <c r="D50" s="4">
        <v>15730564.912901351</v>
      </c>
      <c r="E50" s="5">
        <v>3375</v>
      </c>
      <c r="F50" s="4">
        <v>1428125.1011982101</v>
      </c>
      <c r="G50" s="5">
        <v>307</v>
      </c>
      <c r="H50" s="4">
        <v>127132.79832625015</v>
      </c>
      <c r="I50" s="5">
        <v>27</v>
      </c>
      <c r="J50" s="4">
        <v>12713.279832625016</v>
      </c>
      <c r="K50" s="5">
        <v>3</v>
      </c>
      <c r="L50" s="4">
        <v>0</v>
      </c>
      <c r="M50" s="5">
        <v>0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23.997395834453123</v>
      </c>
      <c r="S50" s="6">
        <v>21.290321350097699</v>
      </c>
      <c r="U50" s="10">
        <f t="shared" si="0"/>
        <v>17298536.092258435</v>
      </c>
      <c r="W50" s="14">
        <f t="shared" si="1"/>
        <v>13821807.20469751</v>
      </c>
    </row>
    <row r="51" spans="1:23" ht="15" customHeight="1" x14ac:dyDescent="0.25">
      <c r="B51" s="13">
        <v>95</v>
      </c>
      <c r="C51" s="3">
        <v>44287.412048611113</v>
      </c>
      <c r="D51" s="4">
        <v>19158912.7077659</v>
      </c>
      <c r="E51" s="5">
        <v>4168</v>
      </c>
      <c r="F51" s="4">
        <v>1495929.2603055437</v>
      </c>
      <c r="G51" s="5">
        <v>314</v>
      </c>
      <c r="H51" s="4">
        <v>165272.63782412521</v>
      </c>
      <c r="I51" s="5">
        <v>37</v>
      </c>
      <c r="J51" s="4">
        <v>8475.5198884166766</v>
      </c>
      <c r="K51" s="5">
        <v>2</v>
      </c>
      <c r="L51" s="4">
        <v>0</v>
      </c>
      <c r="M51" s="5">
        <v>0</v>
      </c>
      <c r="N51" s="4">
        <v>0</v>
      </c>
      <c r="O51" s="5">
        <v>0</v>
      </c>
      <c r="P51" s="5">
        <v>5</v>
      </c>
      <c r="Q51" s="6">
        <v>2.3597372509961577E-4</v>
      </c>
      <c r="R51" s="6">
        <v>23.997395834453123</v>
      </c>
      <c r="S51" s="6">
        <v>21.290321350097699</v>
      </c>
      <c r="U51" s="10">
        <f t="shared" si="0"/>
        <v>20828590.125783984</v>
      </c>
      <c r="W51" s="14">
        <f t="shared" si="1"/>
        <v>17351861.238223057</v>
      </c>
    </row>
    <row r="52" spans="1:23" ht="15" customHeight="1" x14ac:dyDescent="0.25">
      <c r="B52" s="13">
        <v>100</v>
      </c>
      <c r="C52" s="3">
        <v>44287.412106481483</v>
      </c>
      <c r="D52" s="4">
        <v>9971449.1487222202</v>
      </c>
      <c r="E52" s="5">
        <v>2124</v>
      </c>
      <c r="F52" s="4">
        <v>970447.02722370951</v>
      </c>
      <c r="G52" s="5">
        <v>204</v>
      </c>
      <c r="H52" s="4">
        <v>105943.99860520846</v>
      </c>
      <c r="I52" s="5">
        <v>23</v>
      </c>
      <c r="J52" s="4">
        <v>8475.5198884166766</v>
      </c>
      <c r="K52" s="5">
        <v>2</v>
      </c>
      <c r="L52" s="4">
        <v>0</v>
      </c>
      <c r="M52" s="5">
        <v>0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23.997395834453123</v>
      </c>
      <c r="S52" s="6">
        <v>21.290321350097699</v>
      </c>
      <c r="U52" s="10">
        <f t="shared" si="0"/>
        <v>11056315.694439555</v>
      </c>
      <c r="W52" s="14">
        <f t="shared" si="1"/>
        <v>7579586.8068786301</v>
      </c>
    </row>
    <row r="53" spans="1:23" ht="15" customHeight="1" x14ac:dyDescent="0.25">
      <c r="B53" s="13">
        <v>105</v>
      </c>
      <c r="C53" s="3">
        <v>44287.412164351852</v>
      </c>
      <c r="D53" s="4">
        <v>8250918.611373635</v>
      </c>
      <c r="E53" s="5">
        <v>1719</v>
      </c>
      <c r="F53" s="4">
        <v>966209.26727950119</v>
      </c>
      <c r="G53" s="5">
        <v>206</v>
      </c>
      <c r="H53" s="4">
        <v>93230.718772583452</v>
      </c>
      <c r="I53" s="5">
        <v>17</v>
      </c>
      <c r="J53" s="4">
        <v>21188.799721041691</v>
      </c>
      <c r="K53" s="5">
        <v>4</v>
      </c>
      <c r="L53" s="4">
        <v>4237.7599442083383</v>
      </c>
      <c r="M53" s="5">
        <v>1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23.997395834453123</v>
      </c>
      <c r="S53" s="6">
        <v>21.290321350097699</v>
      </c>
      <c r="U53" s="10">
        <f t="shared" si="0"/>
        <v>9335785.1570909694</v>
      </c>
      <c r="W53" s="14">
        <f t="shared" si="1"/>
        <v>5859056.2695300449</v>
      </c>
    </row>
    <row r="54" spans="1:23" ht="15" customHeight="1" x14ac:dyDescent="0.25">
      <c r="B54" s="13">
        <v>110</v>
      </c>
      <c r="C54" s="3">
        <v>44287.412222222221</v>
      </c>
      <c r="D54" s="4">
        <v>16620494.501185102</v>
      </c>
      <c r="E54" s="5">
        <v>3582</v>
      </c>
      <c r="F54" s="4">
        <v>1440838.3810308352</v>
      </c>
      <c r="G54" s="5">
        <v>314</v>
      </c>
      <c r="H54" s="4">
        <v>110181.7585494168</v>
      </c>
      <c r="I54" s="5">
        <v>23</v>
      </c>
      <c r="J54" s="4">
        <v>12713.279832625016</v>
      </c>
      <c r="K54" s="5">
        <v>2</v>
      </c>
      <c r="L54" s="4">
        <v>4237.7599442083383</v>
      </c>
      <c r="M54" s="5">
        <v>1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23.726128473320315</v>
      </c>
      <c r="S54" s="6">
        <v>21.290321350097699</v>
      </c>
      <c r="U54" s="10">
        <f t="shared" si="0"/>
        <v>18188465.68054219</v>
      </c>
      <c r="W54" s="14">
        <f t="shared" si="1"/>
        <v>14711736.792981265</v>
      </c>
    </row>
    <row r="55" spans="1:23" ht="15" customHeight="1" x14ac:dyDescent="0.25">
      <c r="B55" s="13">
        <v>115</v>
      </c>
      <c r="C55" s="3">
        <v>44287.412280092591</v>
      </c>
      <c r="D55" s="4">
        <v>17459570.970138356</v>
      </c>
      <c r="E55" s="5">
        <v>3737</v>
      </c>
      <c r="F55" s="4">
        <v>1623062.0586317936</v>
      </c>
      <c r="G55" s="5">
        <v>341</v>
      </c>
      <c r="H55" s="4">
        <v>177985.91765675024</v>
      </c>
      <c r="I55" s="5">
        <v>39</v>
      </c>
      <c r="J55" s="4">
        <v>12713.279832625016</v>
      </c>
      <c r="K55" s="5">
        <v>3</v>
      </c>
      <c r="L55" s="4">
        <v>0</v>
      </c>
      <c r="M55" s="5">
        <v>0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23.726128473320315</v>
      </c>
      <c r="S55" s="6">
        <v>21.290321350097699</v>
      </c>
      <c r="U55" s="10">
        <f t="shared" si="0"/>
        <v>19273332.226259522</v>
      </c>
      <c r="W55" s="14">
        <f t="shared" si="1"/>
        <v>15796603.338698598</v>
      </c>
    </row>
    <row r="56" spans="1:23" ht="15" customHeight="1" x14ac:dyDescent="0.25">
      <c r="A56" s="13">
        <v>2</v>
      </c>
      <c r="B56" s="13">
        <v>120</v>
      </c>
      <c r="C56" s="3">
        <v>44287.41233796296</v>
      </c>
      <c r="D56" s="4">
        <v>27774278.674341451</v>
      </c>
      <c r="E56" s="5">
        <v>6010</v>
      </c>
      <c r="F56" s="4">
        <v>2305341.4096493362</v>
      </c>
      <c r="G56" s="5">
        <v>498</v>
      </c>
      <c r="H56" s="4">
        <v>194936.95743358356</v>
      </c>
      <c r="I56" s="5">
        <v>38</v>
      </c>
      <c r="J56" s="4">
        <v>33902.079553666706</v>
      </c>
      <c r="K56" s="5">
        <v>6</v>
      </c>
      <c r="L56" s="4">
        <v>8475.5198884166766</v>
      </c>
      <c r="M56" s="5">
        <v>1</v>
      </c>
      <c r="N56" s="4">
        <v>4237.7599442083383</v>
      </c>
      <c r="O56" s="5">
        <v>1</v>
      </c>
      <c r="P56" s="5">
        <v>5</v>
      </c>
      <c r="Q56" s="6">
        <v>2.3597372509961577E-4</v>
      </c>
      <c r="R56" s="6">
        <v>23.726128473320315</v>
      </c>
      <c r="S56" s="6">
        <v>21.290321350097699</v>
      </c>
      <c r="U56" s="10">
        <f t="shared" si="0"/>
        <v>30321172.400810663</v>
      </c>
      <c r="W56" s="14">
        <f t="shared" si="1"/>
        <v>26844443.513249736</v>
      </c>
    </row>
    <row r="57" spans="1:23" ht="15" customHeight="1" x14ac:dyDescent="0.25">
      <c r="B57" s="13">
        <v>125</v>
      </c>
      <c r="C57" s="3">
        <v>44287.412395833337</v>
      </c>
      <c r="D57" s="4">
        <v>22557596.183020987</v>
      </c>
      <c r="E57" s="5">
        <v>4867</v>
      </c>
      <c r="F57" s="4">
        <v>1932418.5345590024</v>
      </c>
      <c r="G57" s="5">
        <v>418</v>
      </c>
      <c r="H57" s="4">
        <v>161034.87787991686</v>
      </c>
      <c r="I57" s="5">
        <v>35</v>
      </c>
      <c r="J57" s="4">
        <v>12713.279832625016</v>
      </c>
      <c r="K57" s="5">
        <v>3</v>
      </c>
      <c r="L57" s="4">
        <v>0</v>
      </c>
      <c r="M57" s="5">
        <v>0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23.997395834453123</v>
      </c>
      <c r="S57" s="6">
        <v>21.290321350097699</v>
      </c>
      <c r="U57" s="10">
        <f t="shared" si="0"/>
        <v>24663762.875292532</v>
      </c>
      <c r="W57" s="14">
        <f t="shared" si="1"/>
        <v>21187033.987731606</v>
      </c>
    </row>
    <row r="58" spans="1:23" ht="15" customHeight="1" x14ac:dyDescent="0.25">
      <c r="B58" s="13">
        <v>130</v>
      </c>
      <c r="C58" s="3">
        <v>44287.412453703706</v>
      </c>
      <c r="D58" s="4">
        <v>25303664.626867987</v>
      </c>
      <c r="E58" s="5">
        <v>5453</v>
      </c>
      <c r="F58" s="4">
        <v>2195159.6510999193</v>
      </c>
      <c r="G58" s="5">
        <v>476</v>
      </c>
      <c r="H58" s="4">
        <v>177985.91765675024</v>
      </c>
      <c r="I58" s="5">
        <v>36</v>
      </c>
      <c r="J58" s="4">
        <v>25426.559665250032</v>
      </c>
      <c r="K58" s="5">
        <v>5</v>
      </c>
      <c r="L58" s="4">
        <v>4237.7599442083383</v>
      </c>
      <c r="M58" s="5">
        <v>0</v>
      </c>
      <c r="N58" s="4">
        <v>4237.7599442083383</v>
      </c>
      <c r="O58" s="5">
        <v>1</v>
      </c>
      <c r="P58" s="5">
        <v>5</v>
      </c>
      <c r="Q58" s="6">
        <v>2.3597372509961577E-4</v>
      </c>
      <c r="R58" s="6">
        <v>23.997395834453123</v>
      </c>
      <c r="S58" s="6">
        <v>21.290321350097699</v>
      </c>
      <c r="U58" s="10">
        <f t="shared" si="0"/>
        <v>27710712.275178324</v>
      </c>
      <c r="W58" s="14">
        <f t="shared" si="1"/>
        <v>24233983.387617398</v>
      </c>
    </row>
    <row r="59" spans="1:23" ht="15" customHeight="1" x14ac:dyDescent="0.25">
      <c r="B59" s="13">
        <v>135</v>
      </c>
      <c r="C59" s="3">
        <v>44287.412511574075</v>
      </c>
      <c r="D59" s="4">
        <v>6462583.9149177168</v>
      </c>
      <c r="E59" s="5">
        <v>1293</v>
      </c>
      <c r="F59" s="4">
        <v>983160.30705633445</v>
      </c>
      <c r="G59" s="5">
        <v>197</v>
      </c>
      <c r="H59" s="4">
        <v>148321.59804729183</v>
      </c>
      <c r="I59" s="5">
        <v>31</v>
      </c>
      <c r="J59" s="4">
        <v>16951.039776833353</v>
      </c>
      <c r="K59" s="5">
        <v>4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23.997395834453123</v>
      </c>
      <c r="S59" s="6">
        <v>21.451614379882798</v>
      </c>
      <c r="U59" s="10">
        <f t="shared" si="0"/>
        <v>7611016.8597981771</v>
      </c>
      <c r="W59" s="14">
        <f t="shared" si="1"/>
        <v>4134287.9722372522</v>
      </c>
    </row>
    <row r="60" spans="1:23" ht="15" customHeight="1" x14ac:dyDescent="0.25">
      <c r="B60" s="13">
        <v>140</v>
      </c>
      <c r="C60" s="3">
        <v>44287.412569444445</v>
      </c>
      <c r="D60" s="4">
        <v>13882901.577226518</v>
      </c>
      <c r="E60" s="5">
        <v>2911</v>
      </c>
      <c r="F60" s="4">
        <v>1546782.3796360437</v>
      </c>
      <c r="G60" s="5">
        <v>331</v>
      </c>
      <c r="H60" s="4">
        <v>144083.83810308352</v>
      </c>
      <c r="I60" s="5">
        <v>30</v>
      </c>
      <c r="J60" s="4">
        <v>16951.039776833353</v>
      </c>
      <c r="K60" s="5">
        <v>3</v>
      </c>
      <c r="L60" s="4">
        <v>4237.7599442083383</v>
      </c>
      <c r="M60" s="5">
        <v>0</v>
      </c>
      <c r="N60" s="4">
        <v>4237.7599442083383</v>
      </c>
      <c r="O60" s="5">
        <v>1</v>
      </c>
      <c r="P60" s="5">
        <v>5</v>
      </c>
      <c r="Q60" s="6">
        <v>2.3597372509961577E-4</v>
      </c>
      <c r="R60" s="6">
        <v>23.726128473320315</v>
      </c>
      <c r="S60" s="6">
        <v>21.290321350097699</v>
      </c>
      <c r="U60" s="10">
        <f t="shared" si="0"/>
        <v>15599194.354630895</v>
      </c>
      <c r="W60" s="14">
        <f t="shared" si="1"/>
        <v>12122465.46706997</v>
      </c>
    </row>
    <row r="61" spans="1:23" ht="15" customHeight="1" x14ac:dyDescent="0.25">
      <c r="B61" s="13">
        <v>145</v>
      </c>
      <c r="C61" s="3">
        <v>44287.412627314814</v>
      </c>
      <c r="D61" s="4">
        <v>19421653.824306816</v>
      </c>
      <c r="E61" s="5">
        <v>4164</v>
      </c>
      <c r="F61" s="4">
        <v>1775621.4166232939</v>
      </c>
      <c r="G61" s="5">
        <v>390</v>
      </c>
      <c r="H61" s="4">
        <v>122895.03838204181</v>
      </c>
      <c r="I61" s="5">
        <v>26</v>
      </c>
      <c r="J61" s="4">
        <v>12713.279832625016</v>
      </c>
      <c r="K61" s="5">
        <v>3</v>
      </c>
      <c r="L61" s="4">
        <v>0</v>
      </c>
      <c r="M61" s="5">
        <v>0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23.726128473320315</v>
      </c>
      <c r="S61" s="6">
        <v>21.290321350097699</v>
      </c>
      <c r="U61" s="10">
        <f t="shared" si="0"/>
        <v>21332883.559144776</v>
      </c>
      <c r="W61" s="14">
        <f t="shared" si="1"/>
        <v>17856154.67158385</v>
      </c>
    </row>
    <row r="62" spans="1:23" ht="15" customHeight="1" x14ac:dyDescent="0.25">
      <c r="B62" s="13">
        <v>150</v>
      </c>
      <c r="C62" s="3">
        <v>44287.412685185183</v>
      </c>
      <c r="D62" s="4">
        <v>12086091.360882182</v>
      </c>
      <c r="E62" s="5">
        <v>2558</v>
      </c>
      <c r="F62" s="4">
        <v>1245901.4235972515</v>
      </c>
      <c r="G62" s="5">
        <v>262</v>
      </c>
      <c r="H62" s="4">
        <v>135608.31821466683</v>
      </c>
      <c r="I62" s="5">
        <v>28</v>
      </c>
      <c r="J62" s="4">
        <v>16951.039776833353</v>
      </c>
      <c r="K62" s="5">
        <v>4</v>
      </c>
      <c r="L62" s="4">
        <v>0</v>
      </c>
      <c r="M62" s="5">
        <v>0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23.997395834453123</v>
      </c>
      <c r="S62" s="6">
        <v>21.290321350097699</v>
      </c>
      <c r="U62" s="10">
        <f t="shared" si="0"/>
        <v>13484552.142470933</v>
      </c>
      <c r="W62" s="14">
        <f t="shared" si="1"/>
        <v>10007823.254910009</v>
      </c>
    </row>
    <row r="63" spans="1:23" ht="15" customHeight="1" x14ac:dyDescent="0.25">
      <c r="B63" s="13">
        <v>155</v>
      </c>
      <c r="C63" s="3">
        <v>44287.412743055553</v>
      </c>
      <c r="D63" s="4">
        <v>22023638.430050734</v>
      </c>
      <c r="E63" s="5">
        <v>4787</v>
      </c>
      <c r="F63" s="4">
        <v>1737481.5771254187</v>
      </c>
      <c r="G63" s="5">
        <v>378</v>
      </c>
      <c r="H63" s="4">
        <v>135608.31821466683</v>
      </c>
      <c r="I63" s="5">
        <v>28</v>
      </c>
      <c r="J63" s="4">
        <v>16951.039776833353</v>
      </c>
      <c r="K63" s="5">
        <v>4</v>
      </c>
      <c r="L63" s="4">
        <v>0</v>
      </c>
      <c r="M63" s="5">
        <v>0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23.997395834453123</v>
      </c>
      <c r="S63" s="6">
        <v>21.290321350097699</v>
      </c>
      <c r="U63" s="10">
        <f t="shared" si="0"/>
        <v>23913679.365167651</v>
      </c>
      <c r="W63" s="14">
        <f t="shared" si="1"/>
        <v>20436950.477606725</v>
      </c>
    </row>
    <row r="64" spans="1:23" ht="15" customHeight="1" x14ac:dyDescent="0.25">
      <c r="B64" s="13">
        <v>160</v>
      </c>
      <c r="C64" s="3">
        <v>44287.412800925929</v>
      </c>
      <c r="D64" s="4">
        <v>24138280.642210696</v>
      </c>
      <c r="E64" s="5">
        <v>5270</v>
      </c>
      <c r="F64" s="4">
        <v>1805285.7362327522</v>
      </c>
      <c r="G64" s="5">
        <v>396</v>
      </c>
      <c r="H64" s="4">
        <v>127132.79832625015</v>
      </c>
      <c r="I64" s="5">
        <v>29</v>
      </c>
      <c r="J64" s="4">
        <v>4237.7599442083383</v>
      </c>
      <c r="K64" s="5">
        <v>1</v>
      </c>
      <c r="L64" s="4">
        <v>0</v>
      </c>
      <c r="M64" s="5">
        <v>0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23.997395834453123</v>
      </c>
      <c r="S64" s="6">
        <v>21.290321350097699</v>
      </c>
      <c r="U64" s="10">
        <f t="shared" si="0"/>
        <v>26074936.936713908</v>
      </c>
      <c r="W64" s="14">
        <f t="shared" si="1"/>
        <v>22598208.049152981</v>
      </c>
    </row>
    <row r="65" spans="1:23" ht="15" customHeight="1" x14ac:dyDescent="0.25">
      <c r="B65" s="13">
        <v>165</v>
      </c>
      <c r="C65" s="3">
        <v>44287.412858796299</v>
      </c>
      <c r="D65" s="4">
        <v>56959731.410104275</v>
      </c>
      <c r="E65" s="5">
        <v>12477</v>
      </c>
      <c r="F65" s="4">
        <v>4085200.5862168386</v>
      </c>
      <c r="G65" s="5">
        <v>913</v>
      </c>
      <c r="H65" s="4">
        <v>216125.75715462526</v>
      </c>
      <c r="I65" s="5">
        <v>50</v>
      </c>
      <c r="J65" s="4">
        <v>4237.7599442083383</v>
      </c>
      <c r="K65" s="5">
        <v>1</v>
      </c>
      <c r="L65" s="4">
        <v>0</v>
      </c>
      <c r="M65" s="5">
        <v>0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23.997395834453123</v>
      </c>
      <c r="S65" s="6">
        <v>21.290321350097699</v>
      </c>
      <c r="U65" s="10">
        <f t="shared" si="0"/>
        <v>61265295.513419949</v>
      </c>
      <c r="W65" s="14">
        <f t="shared" si="1"/>
        <v>57788566.625859022</v>
      </c>
    </row>
    <row r="66" spans="1:23" ht="15" customHeight="1" x14ac:dyDescent="0.25">
      <c r="B66" s="13">
        <v>170</v>
      </c>
      <c r="C66" s="3">
        <v>44287.412916666668</v>
      </c>
      <c r="D66" s="4">
        <v>41538522.973130137</v>
      </c>
      <c r="E66" s="5">
        <v>9010</v>
      </c>
      <c r="F66" s="4">
        <v>3356305.8758130041</v>
      </c>
      <c r="G66" s="5">
        <v>744</v>
      </c>
      <c r="H66" s="4">
        <v>203412.47732200025</v>
      </c>
      <c r="I66" s="5">
        <v>46</v>
      </c>
      <c r="J66" s="4">
        <v>8475.5198884166766</v>
      </c>
      <c r="K66" s="5">
        <v>2</v>
      </c>
      <c r="L66" s="4">
        <v>0</v>
      </c>
      <c r="M66" s="5">
        <v>0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23.997395834453123</v>
      </c>
      <c r="S66" s="6">
        <v>21.290321350097699</v>
      </c>
      <c r="U66" s="10">
        <f t="shared" si="0"/>
        <v>45106716.846153557</v>
      </c>
      <c r="W66" s="14">
        <f t="shared" si="1"/>
        <v>41629987.958592631</v>
      </c>
    </row>
    <row r="67" spans="1:23" ht="15" customHeight="1" x14ac:dyDescent="0.25">
      <c r="B67" s="13">
        <v>175</v>
      </c>
      <c r="C67" s="3">
        <v>44287.412974537037</v>
      </c>
      <c r="D67" s="4">
        <v>47564617.613794394</v>
      </c>
      <c r="E67" s="5">
        <v>10395</v>
      </c>
      <c r="F67" s="4">
        <v>3513102.9937487124</v>
      </c>
      <c r="G67" s="5">
        <v>773</v>
      </c>
      <c r="H67" s="4">
        <v>237314.55687566695</v>
      </c>
      <c r="I67" s="5">
        <v>52</v>
      </c>
      <c r="J67" s="4">
        <v>16951.039776833353</v>
      </c>
      <c r="K67" s="5">
        <v>4</v>
      </c>
      <c r="L67" s="4">
        <v>0</v>
      </c>
      <c r="M67" s="5">
        <v>0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23.997395834453123</v>
      </c>
      <c r="S67" s="6">
        <v>21.290321350097699</v>
      </c>
      <c r="U67" s="10">
        <f t="shared" si="0"/>
        <v>51331986.204195604</v>
      </c>
      <c r="W67" s="14">
        <f t="shared" si="1"/>
        <v>47855257.316634677</v>
      </c>
    </row>
    <row r="68" spans="1:23" ht="15" customHeight="1" x14ac:dyDescent="0.25">
      <c r="A68" s="13">
        <v>3</v>
      </c>
      <c r="B68" s="13">
        <v>180</v>
      </c>
      <c r="C68" s="3">
        <v>44287.413032407407</v>
      </c>
      <c r="D68" s="4">
        <v>65384398.179190457</v>
      </c>
      <c r="E68" s="5">
        <v>14282</v>
      </c>
      <c r="F68" s="4">
        <v>4860710.6560069649</v>
      </c>
      <c r="G68" s="5">
        <v>1091</v>
      </c>
      <c r="H68" s="4">
        <v>237314.55687566695</v>
      </c>
      <c r="I68" s="5">
        <v>50</v>
      </c>
      <c r="J68" s="4">
        <v>25426.559665250032</v>
      </c>
      <c r="K68" s="5">
        <v>5</v>
      </c>
      <c r="L68" s="4">
        <v>4237.7599442083383</v>
      </c>
      <c r="M68" s="5">
        <v>1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23.997395834453123</v>
      </c>
      <c r="S68" s="6">
        <v>21.451614379882798</v>
      </c>
      <c r="U68" s="10">
        <f t="shared" si="0"/>
        <v>70512087.711682543</v>
      </c>
      <c r="W68" s="14">
        <f t="shared" si="1"/>
        <v>67035358.824121617</v>
      </c>
    </row>
    <row r="69" spans="1:23" ht="15" customHeight="1" x14ac:dyDescent="0.25">
      <c r="B69" s="13">
        <v>185</v>
      </c>
      <c r="C69" s="3">
        <v>44287.413090277776</v>
      </c>
      <c r="D69" s="4">
        <v>33825799.87467096</v>
      </c>
      <c r="E69" s="5">
        <v>7353</v>
      </c>
      <c r="F69" s="4">
        <v>2665551.004907045</v>
      </c>
      <c r="G69" s="5">
        <v>594</v>
      </c>
      <c r="H69" s="4">
        <v>148321.59804729183</v>
      </c>
      <c r="I69" s="5">
        <v>31</v>
      </c>
      <c r="J69" s="4">
        <v>16951.039776833353</v>
      </c>
      <c r="K69" s="5">
        <v>3</v>
      </c>
      <c r="L69" s="4">
        <v>4237.7599442083383</v>
      </c>
      <c r="M69" s="5">
        <v>0</v>
      </c>
      <c r="N69" s="4">
        <v>4237.7599442083383</v>
      </c>
      <c r="O69" s="5">
        <v>1</v>
      </c>
      <c r="P69" s="5">
        <v>5</v>
      </c>
      <c r="Q69" s="6">
        <v>2.3597372509961577E-4</v>
      </c>
      <c r="R69" s="6">
        <v>23.997395834453123</v>
      </c>
      <c r="S69" s="6">
        <v>21.6129035949707</v>
      </c>
      <c r="U69" s="10">
        <f t="shared" si="0"/>
        <v>36665099.037290543</v>
      </c>
      <c r="W69" s="14">
        <f t="shared" si="1"/>
        <v>33188370.149729617</v>
      </c>
    </row>
    <row r="70" spans="1:23" ht="15" customHeight="1" x14ac:dyDescent="0.25">
      <c r="B70" s="13">
        <v>190</v>
      </c>
      <c r="C70" s="3">
        <v>44287.413148148145</v>
      </c>
      <c r="D70" s="4">
        <v>26096125.736434951</v>
      </c>
      <c r="E70" s="5">
        <v>5621</v>
      </c>
      <c r="F70" s="4">
        <v>2275677.0900398777</v>
      </c>
      <c r="G70" s="5">
        <v>497</v>
      </c>
      <c r="H70" s="4">
        <v>169510.39776833353</v>
      </c>
      <c r="I70" s="5">
        <v>35</v>
      </c>
      <c r="J70" s="4">
        <v>21188.799721041691</v>
      </c>
      <c r="K70" s="5">
        <v>5</v>
      </c>
      <c r="L70" s="4">
        <v>0</v>
      </c>
      <c r="M70" s="5">
        <v>0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23.726128473320315</v>
      </c>
      <c r="S70" s="6">
        <v>21.774192810058601</v>
      </c>
      <c r="U70" s="10">
        <f t="shared" si="0"/>
        <v>28562502.023964204</v>
      </c>
      <c r="W70" s="14">
        <f t="shared" si="1"/>
        <v>25085773.136403278</v>
      </c>
    </row>
    <row r="71" spans="1:23" ht="15" customHeight="1" x14ac:dyDescent="0.25">
      <c r="B71" s="13">
        <v>195</v>
      </c>
      <c r="C71" s="3">
        <v>44287.413206018522</v>
      </c>
      <c r="D71" s="4">
        <v>50302210.537752979</v>
      </c>
      <c r="E71" s="5">
        <v>11002</v>
      </c>
      <c r="F71" s="4">
        <v>3678375.6315728379</v>
      </c>
      <c r="G71" s="5">
        <v>820</v>
      </c>
      <c r="H71" s="4">
        <v>203412.47732200025</v>
      </c>
      <c r="I71" s="5">
        <v>40</v>
      </c>
      <c r="J71" s="4">
        <v>33902.079553666706</v>
      </c>
      <c r="K71" s="5">
        <v>6</v>
      </c>
      <c r="L71" s="4">
        <v>8475.5198884166766</v>
      </c>
      <c r="M71" s="5">
        <v>0</v>
      </c>
      <c r="N71" s="4">
        <v>8475.5198884166766</v>
      </c>
      <c r="O71" s="5">
        <v>2</v>
      </c>
      <c r="P71" s="5">
        <v>5</v>
      </c>
      <c r="Q71" s="6">
        <v>2.3597372509961577E-4</v>
      </c>
      <c r="R71" s="6">
        <v>23.997395834453123</v>
      </c>
      <c r="S71" s="6">
        <v>21.6129035949707</v>
      </c>
      <c r="U71" s="10">
        <f t="shared" si="0"/>
        <v>54234851.765978307</v>
      </c>
      <c r="W71" s="14">
        <f t="shared" si="1"/>
        <v>50758122.87841738</v>
      </c>
    </row>
    <row r="72" spans="1:23" ht="15" customHeight="1" x14ac:dyDescent="0.25">
      <c r="B72" s="13">
        <v>200</v>
      </c>
      <c r="C72" s="3">
        <v>44287.413263888891</v>
      </c>
      <c r="D72" s="4">
        <v>34546219.065186374</v>
      </c>
      <c r="E72" s="5">
        <v>7493</v>
      </c>
      <c r="F72" s="4">
        <v>2792683.8032332952</v>
      </c>
      <c r="G72" s="5">
        <v>627</v>
      </c>
      <c r="H72" s="4">
        <v>135608.31821466683</v>
      </c>
      <c r="I72" s="5">
        <v>29</v>
      </c>
      <c r="J72" s="4">
        <v>12713.279832625016</v>
      </c>
      <c r="K72" s="5">
        <v>3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23.726128473320315</v>
      </c>
      <c r="S72" s="6">
        <v>21.6129035949707</v>
      </c>
      <c r="U72" s="10">
        <f t="shared" si="0"/>
        <v>37487224.466466963</v>
      </c>
      <c r="W72" s="14">
        <f t="shared" si="1"/>
        <v>34010495.578906037</v>
      </c>
    </row>
    <row r="73" spans="1:23" ht="15" customHeight="1" x14ac:dyDescent="0.25">
      <c r="B73" s="13">
        <v>205</v>
      </c>
      <c r="C73" s="3">
        <v>44287.413321759261</v>
      </c>
      <c r="D73" s="4">
        <v>11602986.727242431</v>
      </c>
      <c r="E73" s="5">
        <v>2475</v>
      </c>
      <c r="F73" s="4">
        <v>1114530.8653267929</v>
      </c>
      <c r="G73" s="5">
        <v>232</v>
      </c>
      <c r="H73" s="4">
        <v>131370.55827045851</v>
      </c>
      <c r="I73" s="5">
        <v>27</v>
      </c>
      <c r="J73" s="4">
        <v>16951.039776833353</v>
      </c>
      <c r="K73" s="5">
        <v>4</v>
      </c>
      <c r="L73" s="4">
        <v>0</v>
      </c>
      <c r="M73" s="5">
        <v>0</v>
      </c>
      <c r="N73" s="4">
        <v>0</v>
      </c>
      <c r="O73" s="5">
        <v>0</v>
      </c>
      <c r="P73" s="5">
        <v>5</v>
      </c>
      <c r="Q73" s="6">
        <v>2.3597372509961577E-4</v>
      </c>
      <c r="R73" s="6">
        <v>23.726128473320315</v>
      </c>
      <c r="S73" s="6">
        <v>21.6129035949707</v>
      </c>
      <c r="U73" s="10">
        <f t="shared" ref="U73:U136" si="2">SUM(D73,F73,H73,J73,L73,N73)</f>
        <v>12865839.190616516</v>
      </c>
      <c r="W73" s="14">
        <f t="shared" ref="W73:W136" si="3">U73-$V$31</f>
        <v>9389110.3030555919</v>
      </c>
    </row>
    <row r="74" spans="1:23" ht="15" customHeight="1" x14ac:dyDescent="0.25">
      <c r="B74" s="13">
        <v>210</v>
      </c>
      <c r="C74" s="3">
        <v>44287.41337962963</v>
      </c>
      <c r="D74" s="4">
        <v>18023193.042718064</v>
      </c>
      <c r="E74" s="5">
        <v>3888</v>
      </c>
      <c r="F74" s="4">
        <v>1546782.3796360437</v>
      </c>
      <c r="G74" s="5">
        <v>344</v>
      </c>
      <c r="H74" s="4">
        <v>88992.958828375122</v>
      </c>
      <c r="I74" s="5">
        <v>16</v>
      </c>
      <c r="J74" s="4">
        <v>21188.799721041691</v>
      </c>
      <c r="K74" s="5">
        <v>4</v>
      </c>
      <c r="L74" s="4">
        <v>4237.7599442083383</v>
      </c>
      <c r="M74" s="5">
        <v>1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23.997395834453123</v>
      </c>
      <c r="S74" s="6">
        <v>21.451614379882798</v>
      </c>
      <c r="U74" s="10">
        <f t="shared" si="2"/>
        <v>19684394.940847732</v>
      </c>
      <c r="W74" s="14">
        <f t="shared" si="3"/>
        <v>16207666.053286808</v>
      </c>
    </row>
    <row r="75" spans="1:23" ht="15" customHeight="1" x14ac:dyDescent="0.25">
      <c r="B75" s="13">
        <v>215</v>
      </c>
      <c r="C75" s="3">
        <v>44287.413437499999</v>
      </c>
      <c r="D75" s="4">
        <v>13980370.055943308</v>
      </c>
      <c r="E75" s="5">
        <v>2977</v>
      </c>
      <c r="F75" s="4">
        <v>1364558.7020350848</v>
      </c>
      <c r="G75" s="5">
        <v>299</v>
      </c>
      <c r="H75" s="4">
        <v>97468.478716791782</v>
      </c>
      <c r="I75" s="5">
        <v>21</v>
      </c>
      <c r="J75" s="4">
        <v>8475.5198884166766</v>
      </c>
      <c r="K75" s="5">
        <v>2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23.997395834453123</v>
      </c>
      <c r="S75" s="6">
        <v>21.290321350097699</v>
      </c>
      <c r="U75" s="10">
        <f t="shared" si="2"/>
        <v>15450872.756583601</v>
      </c>
      <c r="W75" s="14">
        <f t="shared" si="3"/>
        <v>11974143.869022677</v>
      </c>
    </row>
    <row r="76" spans="1:23" ht="15" customHeight="1" x14ac:dyDescent="0.25">
      <c r="B76" s="13">
        <v>220</v>
      </c>
      <c r="C76" s="3">
        <v>44287.413495370369</v>
      </c>
      <c r="D76" s="4">
        <v>19222479.106929027</v>
      </c>
      <c r="E76" s="5">
        <v>4152</v>
      </c>
      <c r="F76" s="4">
        <v>1627299.818576002</v>
      </c>
      <c r="G76" s="5">
        <v>351</v>
      </c>
      <c r="H76" s="4">
        <v>139846.07815887517</v>
      </c>
      <c r="I76" s="5">
        <v>32</v>
      </c>
      <c r="J76" s="4">
        <v>4237.7599442083383</v>
      </c>
      <c r="K76" s="5">
        <v>1</v>
      </c>
      <c r="L76" s="4">
        <v>0</v>
      </c>
      <c r="M76" s="5">
        <v>0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23.726128473320315</v>
      </c>
      <c r="S76" s="6">
        <v>21.290321350097699</v>
      </c>
      <c r="U76" s="10">
        <f t="shared" si="2"/>
        <v>20993862.763608109</v>
      </c>
      <c r="W76" s="14">
        <f t="shared" si="3"/>
        <v>17517133.876047183</v>
      </c>
    </row>
    <row r="77" spans="1:23" ht="15" customHeight="1" x14ac:dyDescent="0.25">
      <c r="B77" s="13">
        <v>225</v>
      </c>
      <c r="C77" s="3">
        <v>44287.413553240738</v>
      </c>
      <c r="D77" s="4">
        <v>19866618.61844869</v>
      </c>
      <c r="E77" s="5">
        <v>4264</v>
      </c>
      <c r="F77" s="4">
        <v>1796810.2163443356</v>
      </c>
      <c r="G77" s="5">
        <v>393</v>
      </c>
      <c r="H77" s="4">
        <v>131370.55827045851</v>
      </c>
      <c r="I77" s="5">
        <v>27</v>
      </c>
      <c r="J77" s="4">
        <v>16951.039776833353</v>
      </c>
      <c r="K77" s="5">
        <v>4</v>
      </c>
      <c r="L77" s="4">
        <v>0</v>
      </c>
      <c r="M77" s="5">
        <v>0</v>
      </c>
      <c r="N77" s="4">
        <v>0</v>
      </c>
      <c r="O77" s="5">
        <v>0</v>
      </c>
      <c r="P77" s="5">
        <v>5</v>
      </c>
      <c r="Q77" s="6">
        <v>2.3597372509961577E-4</v>
      </c>
      <c r="R77" s="6">
        <v>23.726128473320315</v>
      </c>
      <c r="S77" s="6">
        <v>21.290321350097699</v>
      </c>
      <c r="U77" s="10">
        <f t="shared" si="2"/>
        <v>21811750.432840314</v>
      </c>
      <c r="W77" s="14">
        <f t="shared" si="3"/>
        <v>18335021.545279387</v>
      </c>
    </row>
    <row r="78" spans="1:23" ht="15" customHeight="1" x14ac:dyDescent="0.25">
      <c r="B78" s="13">
        <v>230</v>
      </c>
      <c r="C78" s="3">
        <v>44287.413611111115</v>
      </c>
      <c r="D78" s="4">
        <v>15764466.992455019</v>
      </c>
      <c r="E78" s="5">
        <v>3375</v>
      </c>
      <c r="F78" s="4">
        <v>1462027.1807518767</v>
      </c>
      <c r="G78" s="5">
        <v>311</v>
      </c>
      <c r="H78" s="4">
        <v>144083.83810308352</v>
      </c>
      <c r="I78" s="5">
        <v>31</v>
      </c>
      <c r="J78" s="4">
        <v>12713.279832625016</v>
      </c>
      <c r="K78" s="5">
        <v>3</v>
      </c>
      <c r="L78" s="4">
        <v>0</v>
      </c>
      <c r="M78" s="5">
        <v>0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23.997395834453123</v>
      </c>
      <c r="S78" s="6">
        <v>21.290321350097699</v>
      </c>
      <c r="U78" s="10">
        <f t="shared" si="2"/>
        <v>17383291.291142602</v>
      </c>
      <c r="W78" s="14">
        <f t="shared" si="3"/>
        <v>13906562.403581677</v>
      </c>
    </row>
    <row r="79" spans="1:23" ht="15" customHeight="1" x14ac:dyDescent="0.25">
      <c r="B79" s="13">
        <v>235</v>
      </c>
      <c r="C79" s="3">
        <v>44287.413668981484</v>
      </c>
      <c r="D79" s="4">
        <v>12539531.674912475</v>
      </c>
      <c r="E79" s="5">
        <v>2687</v>
      </c>
      <c r="F79" s="4">
        <v>1152670.7048246681</v>
      </c>
      <c r="G79" s="5">
        <v>249</v>
      </c>
      <c r="H79" s="4">
        <v>97468.478716791782</v>
      </c>
      <c r="I79" s="5">
        <v>20</v>
      </c>
      <c r="J79" s="4">
        <v>12713.279832625016</v>
      </c>
      <c r="K79" s="5">
        <v>3</v>
      </c>
      <c r="L79" s="4">
        <v>0</v>
      </c>
      <c r="M79" s="5">
        <v>0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23.997395834453123</v>
      </c>
      <c r="S79" s="6">
        <v>21.290321350097699</v>
      </c>
      <c r="U79" s="10">
        <f t="shared" si="2"/>
        <v>13802384.138286561</v>
      </c>
      <c r="W79" s="14">
        <f t="shared" si="3"/>
        <v>10325655.250725636</v>
      </c>
    </row>
    <row r="80" spans="1:23" ht="15" customHeight="1" x14ac:dyDescent="0.25">
      <c r="A80" s="13">
        <v>4</v>
      </c>
      <c r="B80" s="13">
        <v>240</v>
      </c>
      <c r="C80" s="3">
        <v>44287.413726851853</v>
      </c>
      <c r="D80" s="4">
        <v>26608894.68968416</v>
      </c>
      <c r="E80" s="5">
        <v>5779</v>
      </c>
      <c r="F80" s="4">
        <v>2118879.9721041694</v>
      </c>
      <c r="G80" s="5">
        <v>464</v>
      </c>
      <c r="H80" s="4">
        <v>152559.3579915002</v>
      </c>
      <c r="I80" s="5">
        <v>33</v>
      </c>
      <c r="J80" s="4">
        <v>12713.279832625016</v>
      </c>
      <c r="K80" s="5">
        <v>2</v>
      </c>
      <c r="L80" s="4">
        <v>4237.7599442083383</v>
      </c>
      <c r="M80" s="5">
        <v>1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23.997395834453123</v>
      </c>
      <c r="S80" s="6">
        <v>21.290321350097699</v>
      </c>
      <c r="U80" s="10">
        <f t="shared" si="2"/>
        <v>28897285.059556663</v>
      </c>
      <c r="W80" s="14">
        <f t="shared" si="3"/>
        <v>25420556.171995737</v>
      </c>
    </row>
    <row r="81" spans="1:23" ht="15" customHeight="1" x14ac:dyDescent="0.25">
      <c r="B81" s="13">
        <v>245</v>
      </c>
      <c r="C81" s="3">
        <v>44287.413784722223</v>
      </c>
      <c r="D81" s="4">
        <v>22477078.744081028</v>
      </c>
      <c r="E81" s="5">
        <v>4816</v>
      </c>
      <c r="F81" s="4">
        <v>2068026.8527736692</v>
      </c>
      <c r="G81" s="5">
        <v>450</v>
      </c>
      <c r="H81" s="4">
        <v>161034.87787991686</v>
      </c>
      <c r="I81" s="5">
        <v>32</v>
      </c>
      <c r="J81" s="4">
        <v>25426.559665250032</v>
      </c>
      <c r="K81" s="5">
        <v>5</v>
      </c>
      <c r="L81" s="4">
        <v>4237.7599442083383</v>
      </c>
      <c r="M81" s="5">
        <v>1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23.726128473320315</v>
      </c>
      <c r="S81" s="6">
        <v>21.290321350097699</v>
      </c>
      <c r="U81" s="10">
        <f t="shared" si="2"/>
        <v>24735804.794344075</v>
      </c>
      <c r="W81" s="14">
        <f t="shared" si="3"/>
        <v>21259075.906783149</v>
      </c>
    </row>
    <row r="82" spans="1:23" ht="15" customHeight="1" x14ac:dyDescent="0.25">
      <c r="B82" s="13">
        <v>250</v>
      </c>
      <c r="C82" s="3">
        <v>44287.413842592592</v>
      </c>
      <c r="D82" s="4">
        <v>15658522.993849812</v>
      </c>
      <c r="E82" s="5">
        <v>3354</v>
      </c>
      <c r="F82" s="4">
        <v>1445076.1409750434</v>
      </c>
      <c r="G82" s="5">
        <v>309</v>
      </c>
      <c r="H82" s="4">
        <v>135608.31821466683</v>
      </c>
      <c r="I82" s="5">
        <v>27</v>
      </c>
      <c r="J82" s="4">
        <v>21188.799721041691</v>
      </c>
      <c r="K82" s="5">
        <v>5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23.997395834453123</v>
      </c>
      <c r="S82" s="6">
        <v>21.290321350097699</v>
      </c>
      <c r="U82" s="10">
        <f t="shared" si="2"/>
        <v>17260396.252760563</v>
      </c>
      <c r="W82" s="14">
        <f t="shared" si="3"/>
        <v>13783667.365199639</v>
      </c>
    </row>
    <row r="83" spans="1:23" ht="15" customHeight="1" x14ac:dyDescent="0.25">
      <c r="B83" s="13">
        <v>255</v>
      </c>
      <c r="C83" s="3">
        <v>44287.413900462961</v>
      </c>
      <c r="D83" s="4">
        <v>7611016.8597981762</v>
      </c>
      <c r="E83" s="5">
        <v>1572</v>
      </c>
      <c r="F83" s="4">
        <v>949258.22750266781</v>
      </c>
      <c r="G83" s="5">
        <v>202</v>
      </c>
      <c r="H83" s="4">
        <v>93230.718772583452</v>
      </c>
      <c r="I83" s="5">
        <v>20</v>
      </c>
      <c r="J83" s="4">
        <v>8475.5198884166766</v>
      </c>
      <c r="K83" s="5">
        <v>2</v>
      </c>
      <c r="L83" s="4">
        <v>0</v>
      </c>
      <c r="M83" s="5">
        <v>0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23.997395834453123</v>
      </c>
      <c r="S83" s="6">
        <v>21.290321350097699</v>
      </c>
      <c r="U83" s="10">
        <f t="shared" si="2"/>
        <v>8661981.3259618431</v>
      </c>
      <c r="W83" s="14">
        <f t="shared" si="3"/>
        <v>5185252.4384009186</v>
      </c>
    </row>
    <row r="84" spans="1:23" ht="15" customHeight="1" x14ac:dyDescent="0.25">
      <c r="B84" s="13">
        <v>260</v>
      </c>
      <c r="C84" s="3">
        <v>44287.413958333331</v>
      </c>
      <c r="D84" s="4">
        <v>10992749.295276431</v>
      </c>
      <c r="E84" s="5">
        <v>2329</v>
      </c>
      <c r="F84" s="4">
        <v>1123006.3852152096</v>
      </c>
      <c r="G84" s="5">
        <v>243</v>
      </c>
      <c r="H84" s="4">
        <v>93230.718772583452</v>
      </c>
      <c r="I84" s="5">
        <v>21</v>
      </c>
      <c r="J84" s="4">
        <v>4237.7599442083383</v>
      </c>
      <c r="K84" s="5">
        <v>1</v>
      </c>
      <c r="L84" s="4">
        <v>0</v>
      </c>
      <c r="M84" s="5">
        <v>0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23.997395834453123</v>
      </c>
      <c r="S84" s="6">
        <v>21.129032135009801</v>
      </c>
      <c r="U84" s="10">
        <f t="shared" si="2"/>
        <v>12213224.159208432</v>
      </c>
      <c r="W84" s="14">
        <f t="shared" si="3"/>
        <v>8736495.2716475073</v>
      </c>
    </row>
    <row r="85" spans="1:23" ht="15" customHeight="1" x14ac:dyDescent="0.25">
      <c r="B85" s="13">
        <v>265</v>
      </c>
      <c r="C85" s="3">
        <v>44287.4140162037</v>
      </c>
      <c r="D85" s="4">
        <v>62426441.738133036</v>
      </c>
      <c r="E85" s="5">
        <v>13822</v>
      </c>
      <c r="F85" s="4">
        <v>3852123.7892853799</v>
      </c>
      <c r="G85" s="5">
        <v>866</v>
      </c>
      <c r="H85" s="4">
        <v>182223.67760095856</v>
      </c>
      <c r="I85" s="5">
        <v>38</v>
      </c>
      <c r="J85" s="4">
        <v>21188.799721041691</v>
      </c>
      <c r="K85" s="5">
        <v>5</v>
      </c>
      <c r="L85" s="4">
        <v>0</v>
      </c>
      <c r="M85" s="5">
        <v>0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23.997395834453123</v>
      </c>
      <c r="S85" s="6">
        <v>21.129032135009801</v>
      </c>
      <c r="U85" s="10">
        <f t="shared" si="2"/>
        <v>66481978.00474041</v>
      </c>
      <c r="W85" s="14">
        <f t="shared" si="3"/>
        <v>63005249.117179483</v>
      </c>
    </row>
    <row r="86" spans="1:23" ht="15" customHeight="1" x14ac:dyDescent="0.25">
      <c r="B86" s="13">
        <v>270</v>
      </c>
      <c r="C86" s="3">
        <v>44287.414074074077</v>
      </c>
      <c r="D86" s="4">
        <v>10395225.143143054</v>
      </c>
      <c r="E86" s="5">
        <v>2234</v>
      </c>
      <c r="F86" s="4">
        <v>928069.42778162612</v>
      </c>
      <c r="G86" s="5">
        <v>198</v>
      </c>
      <c r="H86" s="4">
        <v>88992.958828375122</v>
      </c>
      <c r="I86" s="5">
        <v>17</v>
      </c>
      <c r="J86" s="4">
        <v>16951.039776833353</v>
      </c>
      <c r="K86" s="5">
        <v>4</v>
      </c>
      <c r="L86" s="4">
        <v>0</v>
      </c>
      <c r="M86" s="5">
        <v>0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23.997395834453123</v>
      </c>
      <c r="S86" s="6">
        <v>21.290321350097699</v>
      </c>
      <c r="U86" s="10">
        <f t="shared" si="2"/>
        <v>11429238.569529889</v>
      </c>
      <c r="W86" s="14">
        <f t="shared" si="3"/>
        <v>7952509.6819689646</v>
      </c>
    </row>
    <row r="87" spans="1:23" ht="15" customHeight="1" x14ac:dyDescent="0.25">
      <c r="B87" s="13">
        <v>275</v>
      </c>
      <c r="C87" s="3">
        <v>44287.414131944446</v>
      </c>
      <c r="D87" s="4">
        <v>16688298.660292435</v>
      </c>
      <c r="E87" s="5">
        <v>3613</v>
      </c>
      <c r="F87" s="4">
        <v>1377271.9818677101</v>
      </c>
      <c r="G87" s="5">
        <v>294</v>
      </c>
      <c r="H87" s="4">
        <v>131370.55827045851</v>
      </c>
      <c r="I87" s="5">
        <v>29</v>
      </c>
      <c r="J87" s="4">
        <v>8475.5198884166766</v>
      </c>
      <c r="K87" s="5">
        <v>2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23.997395834453123</v>
      </c>
      <c r="S87" s="6">
        <v>21.451614379882798</v>
      </c>
      <c r="U87" s="10">
        <f t="shared" si="2"/>
        <v>18205416.720319021</v>
      </c>
      <c r="W87" s="14">
        <f t="shared" si="3"/>
        <v>14728687.832758097</v>
      </c>
    </row>
    <row r="88" spans="1:23" ht="15" customHeight="1" x14ac:dyDescent="0.25">
      <c r="B88" s="13">
        <v>280</v>
      </c>
      <c r="C88" s="3">
        <v>44287.414189814815</v>
      </c>
      <c r="D88" s="4">
        <v>10166386.106155803</v>
      </c>
      <c r="E88" s="5">
        <v>2143</v>
      </c>
      <c r="F88" s="4">
        <v>1084866.5457173346</v>
      </c>
      <c r="G88" s="5">
        <v>232</v>
      </c>
      <c r="H88" s="4">
        <v>101706.23866100013</v>
      </c>
      <c r="I88" s="5">
        <v>22</v>
      </c>
      <c r="J88" s="4">
        <v>8475.5198884166766</v>
      </c>
      <c r="K88" s="5">
        <v>2</v>
      </c>
      <c r="L88" s="4">
        <v>0</v>
      </c>
      <c r="M88" s="5">
        <v>0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23.997395834453123</v>
      </c>
      <c r="S88" s="6">
        <v>21.290321350097699</v>
      </c>
      <c r="U88" s="10">
        <f t="shared" si="2"/>
        <v>11361434.410422554</v>
      </c>
      <c r="W88" s="14">
        <f t="shared" si="3"/>
        <v>7884705.5228616297</v>
      </c>
    </row>
    <row r="89" spans="1:23" ht="15" customHeight="1" x14ac:dyDescent="0.25">
      <c r="B89" s="13">
        <v>285</v>
      </c>
      <c r="C89" s="3">
        <v>44287.414247685185</v>
      </c>
      <c r="D89" s="4">
        <v>12183559.839598974</v>
      </c>
      <c r="E89" s="5">
        <v>2623</v>
      </c>
      <c r="F89" s="4">
        <v>1067915.5059405013</v>
      </c>
      <c r="G89" s="5">
        <v>228</v>
      </c>
      <c r="H89" s="4">
        <v>101706.23866100013</v>
      </c>
      <c r="I89" s="5">
        <v>21</v>
      </c>
      <c r="J89" s="4">
        <v>12713.279832625016</v>
      </c>
      <c r="K89" s="5">
        <v>3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23.997395834453123</v>
      </c>
      <c r="S89" s="6">
        <v>21.290321350097699</v>
      </c>
      <c r="U89" s="10">
        <f t="shared" si="2"/>
        <v>13365894.864033101</v>
      </c>
      <c r="W89" s="14">
        <f t="shared" si="3"/>
        <v>9889165.9764721766</v>
      </c>
    </row>
    <row r="90" spans="1:23" ht="15" customHeight="1" x14ac:dyDescent="0.25">
      <c r="B90" s="13">
        <v>290</v>
      </c>
      <c r="C90" s="3">
        <v>44287.414305555554</v>
      </c>
      <c r="D90" s="4">
        <v>14895726.203892311</v>
      </c>
      <c r="E90" s="5">
        <v>3193</v>
      </c>
      <c r="F90" s="4">
        <v>1364558.7020350848</v>
      </c>
      <c r="G90" s="5">
        <v>294</v>
      </c>
      <c r="H90" s="4">
        <v>118657.27843783348</v>
      </c>
      <c r="I90" s="5">
        <v>26</v>
      </c>
      <c r="J90" s="4">
        <v>8475.5198884166766</v>
      </c>
      <c r="K90" s="5">
        <v>2</v>
      </c>
      <c r="L90" s="4">
        <v>0</v>
      </c>
      <c r="M90" s="5">
        <v>0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23.726128473320315</v>
      </c>
      <c r="S90" s="6">
        <v>21.129032135009801</v>
      </c>
      <c r="U90" s="10">
        <f t="shared" si="2"/>
        <v>16387417.704253646</v>
      </c>
      <c r="W90" s="14">
        <f t="shared" si="3"/>
        <v>12910688.816692721</v>
      </c>
    </row>
    <row r="91" spans="1:23" ht="15" customHeight="1" x14ac:dyDescent="0.25">
      <c r="B91" s="13">
        <v>295</v>
      </c>
      <c r="C91" s="3">
        <v>44287.414363425924</v>
      </c>
      <c r="D91" s="4">
        <v>10763910.258289179</v>
      </c>
      <c r="E91" s="5">
        <v>2280</v>
      </c>
      <c r="F91" s="4">
        <v>1101817.5854941679</v>
      </c>
      <c r="G91" s="5">
        <v>234</v>
      </c>
      <c r="H91" s="4">
        <v>110181.7585494168</v>
      </c>
      <c r="I91" s="5">
        <v>26</v>
      </c>
      <c r="J91" s="4">
        <v>0</v>
      </c>
      <c r="K91" s="5">
        <v>0</v>
      </c>
      <c r="L91" s="4">
        <v>0</v>
      </c>
      <c r="M91" s="5">
        <v>0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23.726128473320315</v>
      </c>
      <c r="S91" s="6">
        <v>21.129032135009801</v>
      </c>
      <c r="U91" s="10">
        <f t="shared" si="2"/>
        <v>11975909.602332763</v>
      </c>
      <c r="W91" s="14">
        <f t="shared" si="3"/>
        <v>8499180.7147718389</v>
      </c>
    </row>
    <row r="92" spans="1:23" ht="15" customHeight="1" x14ac:dyDescent="0.25">
      <c r="A92" s="13">
        <v>5</v>
      </c>
      <c r="B92" s="13">
        <v>300</v>
      </c>
      <c r="C92" s="3">
        <v>44287.414421296293</v>
      </c>
      <c r="D92" s="4">
        <v>14221922.372763185</v>
      </c>
      <c r="E92" s="5">
        <v>3064</v>
      </c>
      <c r="F92" s="4">
        <v>1237425.9037088349</v>
      </c>
      <c r="G92" s="5">
        <v>262</v>
      </c>
      <c r="H92" s="4">
        <v>127132.79832625015</v>
      </c>
      <c r="I92" s="5">
        <v>25</v>
      </c>
      <c r="J92" s="4">
        <v>21188.799721041691</v>
      </c>
      <c r="K92" s="5">
        <v>4</v>
      </c>
      <c r="L92" s="4">
        <v>4237.7599442083383</v>
      </c>
      <c r="M92" s="5">
        <v>1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23.997395834453123</v>
      </c>
      <c r="S92" s="6">
        <v>21.290321350097699</v>
      </c>
      <c r="U92" s="10">
        <f t="shared" si="2"/>
        <v>15611907.634463519</v>
      </c>
      <c r="W92" s="14">
        <f t="shared" si="3"/>
        <v>12135178.746902594</v>
      </c>
    </row>
    <row r="93" spans="1:23" ht="15" customHeight="1" x14ac:dyDescent="0.25">
      <c r="B93" s="13">
        <v>305</v>
      </c>
      <c r="C93" s="3">
        <v>44287.414479166669</v>
      </c>
      <c r="D93" s="4">
        <v>23273777.613592196</v>
      </c>
      <c r="E93" s="5">
        <v>5115</v>
      </c>
      <c r="F93" s="4">
        <v>1597635.4989665437</v>
      </c>
      <c r="G93" s="5">
        <v>353</v>
      </c>
      <c r="H93" s="4">
        <v>101706.23866100013</v>
      </c>
      <c r="I93" s="5">
        <v>21</v>
      </c>
      <c r="J93" s="4">
        <v>12713.279832625016</v>
      </c>
      <c r="K93" s="5">
        <v>2</v>
      </c>
      <c r="L93" s="4">
        <v>4237.7599442083383</v>
      </c>
      <c r="M93" s="5">
        <v>1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23.726128473320315</v>
      </c>
      <c r="S93" s="6">
        <v>21.129032135009801</v>
      </c>
      <c r="U93" s="10">
        <f t="shared" si="2"/>
        <v>24990070.390996572</v>
      </c>
      <c r="W93" s="14">
        <f t="shared" si="3"/>
        <v>21513341.503435645</v>
      </c>
    </row>
    <row r="94" spans="1:23" ht="15" customHeight="1" x14ac:dyDescent="0.25">
      <c r="B94" s="13">
        <v>310</v>
      </c>
      <c r="C94" s="3">
        <v>44287.414537037039</v>
      </c>
      <c r="D94" s="4">
        <v>29850781.047003534</v>
      </c>
      <c r="E94" s="5">
        <v>6600</v>
      </c>
      <c r="F94" s="4">
        <v>1881565.4152285024</v>
      </c>
      <c r="G94" s="5">
        <v>422</v>
      </c>
      <c r="H94" s="4">
        <v>93230.718772583452</v>
      </c>
      <c r="I94" s="5">
        <v>20</v>
      </c>
      <c r="J94" s="4">
        <v>8475.5198884166766</v>
      </c>
      <c r="K94" s="5">
        <v>2</v>
      </c>
      <c r="L94" s="4">
        <v>0</v>
      </c>
      <c r="M94" s="5">
        <v>0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23.726128473320315</v>
      </c>
      <c r="S94" s="6">
        <v>21.290321350097699</v>
      </c>
      <c r="U94" s="10">
        <f t="shared" si="2"/>
        <v>31834052.700893033</v>
      </c>
      <c r="W94" s="14">
        <f t="shared" si="3"/>
        <v>28357323.813332107</v>
      </c>
    </row>
    <row r="95" spans="1:23" ht="15" customHeight="1" x14ac:dyDescent="0.25">
      <c r="B95" s="13">
        <v>315</v>
      </c>
      <c r="C95" s="3">
        <v>44287.414594907408</v>
      </c>
      <c r="D95" s="4">
        <v>10903756.336448055</v>
      </c>
      <c r="E95" s="5">
        <v>2330</v>
      </c>
      <c r="F95" s="4">
        <v>1029775.6664426263</v>
      </c>
      <c r="G95" s="5">
        <v>223</v>
      </c>
      <c r="H95" s="4">
        <v>84755.198884166763</v>
      </c>
      <c r="I95" s="5">
        <v>19</v>
      </c>
      <c r="J95" s="4">
        <v>4237.7599442083383</v>
      </c>
      <c r="K95" s="5">
        <v>1</v>
      </c>
      <c r="L95" s="4">
        <v>0</v>
      </c>
      <c r="M95" s="5">
        <v>0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23.997395834453123</v>
      </c>
      <c r="S95" s="6">
        <v>21.290321350097699</v>
      </c>
      <c r="U95" s="10">
        <f t="shared" si="2"/>
        <v>12022524.961719057</v>
      </c>
      <c r="W95" s="14">
        <f t="shared" si="3"/>
        <v>8545796.0741581321</v>
      </c>
    </row>
    <row r="96" spans="1:23" ht="15" customHeight="1" x14ac:dyDescent="0.25">
      <c r="B96" s="13">
        <v>320</v>
      </c>
      <c r="C96" s="3">
        <v>44287.414652777778</v>
      </c>
      <c r="D96" s="4">
        <v>11285154.731426805</v>
      </c>
      <c r="E96" s="5">
        <v>2380</v>
      </c>
      <c r="F96" s="4">
        <v>1199286.0642109597</v>
      </c>
      <c r="G96" s="5">
        <v>251</v>
      </c>
      <c r="H96" s="4">
        <v>135608.31821466683</v>
      </c>
      <c r="I96" s="5">
        <v>29</v>
      </c>
      <c r="J96" s="4">
        <v>12713.279832625016</v>
      </c>
      <c r="K96" s="5">
        <v>1</v>
      </c>
      <c r="L96" s="4">
        <v>8475.5198884166766</v>
      </c>
      <c r="M96" s="5">
        <v>1</v>
      </c>
      <c r="N96" s="4">
        <v>4237.7599442083383</v>
      </c>
      <c r="O96" s="5">
        <v>1</v>
      </c>
      <c r="P96" s="5">
        <v>5</v>
      </c>
      <c r="Q96" s="6">
        <v>2.3597372509961577E-4</v>
      </c>
      <c r="R96" s="6">
        <v>23.997395834453123</v>
      </c>
      <c r="S96" s="6">
        <v>21.290321350097699</v>
      </c>
      <c r="U96" s="10">
        <f t="shared" si="2"/>
        <v>12645475.67351768</v>
      </c>
      <c r="W96" s="14">
        <f t="shared" si="3"/>
        <v>9168746.7859567553</v>
      </c>
    </row>
    <row r="97" spans="1:23" ht="15" customHeight="1" x14ac:dyDescent="0.25">
      <c r="B97" s="13">
        <v>325</v>
      </c>
      <c r="C97" s="3">
        <v>44287.414710648147</v>
      </c>
      <c r="D97" s="4">
        <v>18311360.718924232</v>
      </c>
      <c r="E97" s="5">
        <v>3964</v>
      </c>
      <c r="F97" s="4">
        <v>1512880.3000823769</v>
      </c>
      <c r="G97" s="5">
        <v>337</v>
      </c>
      <c r="H97" s="4">
        <v>84755.198884166763</v>
      </c>
      <c r="I97" s="5">
        <v>20</v>
      </c>
      <c r="J97" s="4">
        <v>0</v>
      </c>
      <c r="K97" s="5">
        <v>0</v>
      </c>
      <c r="L97" s="4">
        <v>0</v>
      </c>
      <c r="M97" s="5">
        <v>0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23.997395834453123</v>
      </c>
      <c r="S97" s="6">
        <v>21.290321350097699</v>
      </c>
      <c r="U97" s="10">
        <f t="shared" si="2"/>
        <v>19908996.217890777</v>
      </c>
      <c r="W97" s="14">
        <f t="shared" si="3"/>
        <v>16432267.330329852</v>
      </c>
    </row>
    <row r="98" spans="1:23" ht="15" customHeight="1" x14ac:dyDescent="0.25">
      <c r="B98" s="13">
        <v>330</v>
      </c>
      <c r="C98" s="3">
        <v>44287.414768518516</v>
      </c>
      <c r="D98" s="4">
        <v>17463808.730082564</v>
      </c>
      <c r="E98" s="5">
        <v>3753</v>
      </c>
      <c r="F98" s="4">
        <v>1559495.6594686685</v>
      </c>
      <c r="G98" s="5">
        <v>344</v>
      </c>
      <c r="H98" s="4">
        <v>101706.23866100013</v>
      </c>
      <c r="I98" s="5">
        <v>23</v>
      </c>
      <c r="J98" s="4">
        <v>4237.7599442083383</v>
      </c>
      <c r="K98" s="5">
        <v>1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23.997395834453123</v>
      </c>
      <c r="S98" s="6">
        <v>21.129032135009801</v>
      </c>
      <c r="U98" s="10">
        <f t="shared" si="2"/>
        <v>19129248.38815644</v>
      </c>
      <c r="W98" s="14">
        <f t="shared" si="3"/>
        <v>15652519.500595516</v>
      </c>
    </row>
    <row r="99" spans="1:23" ht="15" customHeight="1" x14ac:dyDescent="0.25">
      <c r="B99" s="13">
        <v>335</v>
      </c>
      <c r="C99" s="3">
        <v>44287.414826388886</v>
      </c>
      <c r="D99" s="4">
        <v>7950037.6553348433</v>
      </c>
      <c r="E99" s="5">
        <v>1611</v>
      </c>
      <c r="F99" s="4">
        <v>1123006.3852152096</v>
      </c>
      <c r="G99" s="5">
        <v>248</v>
      </c>
      <c r="H99" s="4">
        <v>72041.919051541758</v>
      </c>
      <c r="I99" s="5">
        <v>15</v>
      </c>
      <c r="J99" s="4">
        <v>8475.5198884166766</v>
      </c>
      <c r="K99" s="5">
        <v>2</v>
      </c>
      <c r="L99" s="4">
        <v>0</v>
      </c>
      <c r="M99" s="5">
        <v>0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23.726128473320315</v>
      </c>
      <c r="S99" s="6">
        <v>21.129032135009801</v>
      </c>
      <c r="U99" s="10">
        <f t="shared" si="2"/>
        <v>9153561.4794900101</v>
      </c>
      <c r="W99" s="14">
        <f t="shared" si="3"/>
        <v>5676832.5919290856</v>
      </c>
    </row>
    <row r="100" spans="1:23" ht="15" customHeight="1" x14ac:dyDescent="0.25">
      <c r="B100" s="13">
        <v>340</v>
      </c>
      <c r="C100" s="3">
        <v>44287.414884259262</v>
      </c>
      <c r="D100" s="4">
        <v>10937658.416001722</v>
      </c>
      <c r="E100" s="5">
        <v>2319</v>
      </c>
      <c r="F100" s="4">
        <v>1110293.1053825847</v>
      </c>
      <c r="G100" s="5">
        <v>227</v>
      </c>
      <c r="H100" s="4">
        <v>148321.59804729183</v>
      </c>
      <c r="I100" s="5">
        <v>34</v>
      </c>
      <c r="J100" s="4">
        <v>4237.7599442083383</v>
      </c>
      <c r="K100" s="5">
        <v>1</v>
      </c>
      <c r="L100" s="4">
        <v>0</v>
      </c>
      <c r="M100" s="5">
        <v>0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23.997395834453123</v>
      </c>
      <c r="S100" s="6">
        <v>21.129032135009801</v>
      </c>
      <c r="U100" s="10">
        <f t="shared" si="2"/>
        <v>12200510.879375806</v>
      </c>
      <c r="W100" s="14">
        <f t="shared" si="3"/>
        <v>8723781.9918148816</v>
      </c>
    </row>
    <row r="101" spans="1:23" ht="15" customHeight="1" x14ac:dyDescent="0.25">
      <c r="B101" s="13">
        <v>345</v>
      </c>
      <c r="C101" s="3">
        <v>44287.414942129632</v>
      </c>
      <c r="D101" s="4">
        <v>11687741.926126597</v>
      </c>
      <c r="E101" s="5">
        <v>2454</v>
      </c>
      <c r="F101" s="4">
        <v>1288279.0230393349</v>
      </c>
      <c r="G101" s="5">
        <v>281</v>
      </c>
      <c r="H101" s="4">
        <v>97468.478716791782</v>
      </c>
      <c r="I101" s="5">
        <v>21</v>
      </c>
      <c r="J101" s="4">
        <v>8475.5198884166766</v>
      </c>
      <c r="K101" s="5">
        <v>2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23.997395834453123</v>
      </c>
      <c r="S101" s="6">
        <v>21.129032135009801</v>
      </c>
      <c r="U101" s="10">
        <f t="shared" si="2"/>
        <v>13081964.947771141</v>
      </c>
      <c r="W101" s="14">
        <f t="shared" si="3"/>
        <v>9605236.0602102168</v>
      </c>
    </row>
    <row r="102" spans="1:23" ht="15" customHeight="1" x14ac:dyDescent="0.25">
      <c r="B102" s="13">
        <v>350</v>
      </c>
      <c r="C102" s="3">
        <v>44287.415000000001</v>
      </c>
      <c r="D102" s="4">
        <v>17383291.291142605</v>
      </c>
      <c r="E102" s="5">
        <v>3716</v>
      </c>
      <c r="F102" s="4">
        <v>1635775.3384644187</v>
      </c>
      <c r="G102" s="5">
        <v>358</v>
      </c>
      <c r="H102" s="4">
        <v>118657.27843783348</v>
      </c>
      <c r="I102" s="5">
        <v>27</v>
      </c>
      <c r="J102" s="4">
        <v>4237.7599442083383</v>
      </c>
      <c r="K102" s="5">
        <v>1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23.997395834453123</v>
      </c>
      <c r="S102" s="6">
        <v>21.129032135009801</v>
      </c>
      <c r="U102" s="10">
        <f t="shared" si="2"/>
        <v>19141961.667989068</v>
      </c>
      <c r="W102" s="14">
        <f t="shared" si="3"/>
        <v>15665232.780428143</v>
      </c>
    </row>
    <row r="103" spans="1:23" ht="15" customHeight="1" x14ac:dyDescent="0.25">
      <c r="B103" s="13">
        <v>355</v>
      </c>
      <c r="C103" s="3">
        <v>44287.41505787037</v>
      </c>
      <c r="D103" s="4">
        <v>12403923.356697807</v>
      </c>
      <c r="E103" s="5">
        <v>2576</v>
      </c>
      <c r="F103" s="4">
        <v>1487453.7404171268</v>
      </c>
      <c r="G103" s="5">
        <v>323</v>
      </c>
      <c r="H103" s="4">
        <v>118657.27843783348</v>
      </c>
      <c r="I103" s="5">
        <v>25</v>
      </c>
      <c r="J103" s="4">
        <v>12713.279832625016</v>
      </c>
      <c r="K103" s="5">
        <v>3</v>
      </c>
      <c r="L103" s="4">
        <v>0</v>
      </c>
      <c r="M103" s="5">
        <v>0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23.997395834453123</v>
      </c>
      <c r="S103" s="6">
        <v>21.129032135009801</v>
      </c>
      <c r="U103" s="10">
        <f t="shared" si="2"/>
        <v>14022747.655385394</v>
      </c>
      <c r="W103" s="14">
        <f t="shared" si="3"/>
        <v>10546018.767824469</v>
      </c>
    </row>
    <row r="104" spans="1:23" ht="15" customHeight="1" x14ac:dyDescent="0.25">
      <c r="A104" s="13">
        <v>6</v>
      </c>
      <c r="B104" s="13">
        <v>360</v>
      </c>
      <c r="C104" s="3">
        <v>44287.41511574074</v>
      </c>
      <c r="D104" s="4">
        <v>9162036.9993784279</v>
      </c>
      <c r="E104" s="5">
        <v>1879</v>
      </c>
      <c r="F104" s="4">
        <v>1199286.0642109597</v>
      </c>
      <c r="G104" s="5">
        <v>255</v>
      </c>
      <c r="H104" s="4">
        <v>118657.27843783348</v>
      </c>
      <c r="I104" s="5">
        <v>27</v>
      </c>
      <c r="J104" s="4">
        <v>4237.7599442083383</v>
      </c>
      <c r="K104" s="5">
        <v>1</v>
      </c>
      <c r="L104" s="4">
        <v>0</v>
      </c>
      <c r="M104" s="5">
        <v>0</v>
      </c>
      <c r="N104" s="4">
        <v>0</v>
      </c>
      <c r="O104" s="5">
        <v>0</v>
      </c>
      <c r="P104" s="5">
        <v>5</v>
      </c>
      <c r="Q104" s="6">
        <v>2.3597372509961577E-4</v>
      </c>
      <c r="R104" s="6">
        <v>23.726128473320315</v>
      </c>
      <c r="S104" s="6">
        <v>21.129032135009801</v>
      </c>
      <c r="U104" s="10">
        <f t="shared" si="2"/>
        <v>10484218.101971429</v>
      </c>
      <c r="W104" s="14">
        <f t="shared" si="3"/>
        <v>7007489.2144105043</v>
      </c>
    </row>
    <row r="105" spans="1:23" ht="15" customHeight="1" x14ac:dyDescent="0.25">
      <c r="B105" s="13">
        <v>365</v>
      </c>
      <c r="C105" s="3">
        <v>44287.415173611109</v>
      </c>
      <c r="D105" s="4">
        <v>50747175.331894852</v>
      </c>
      <c r="E105" s="5">
        <v>10844</v>
      </c>
      <c r="F105" s="4">
        <v>4792906.4968996299</v>
      </c>
      <c r="G105" s="5">
        <v>1095</v>
      </c>
      <c r="H105" s="4">
        <v>152559.3579915002</v>
      </c>
      <c r="I105" s="5">
        <v>32</v>
      </c>
      <c r="J105" s="4">
        <v>16951.039776833353</v>
      </c>
      <c r="K105" s="5">
        <v>4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23.997395834453123</v>
      </c>
      <c r="S105" s="6">
        <v>21.129032135009801</v>
      </c>
      <c r="U105" s="10">
        <f t="shared" si="2"/>
        <v>55709592.226562813</v>
      </c>
      <c r="W105" s="14">
        <f t="shared" si="3"/>
        <v>52232863.339001887</v>
      </c>
    </row>
    <row r="106" spans="1:23" ht="15" customHeight="1" x14ac:dyDescent="0.25">
      <c r="B106" s="13">
        <v>370</v>
      </c>
      <c r="C106" s="3">
        <v>44287.415231481478</v>
      </c>
      <c r="D106" s="4">
        <v>44102367.73937618</v>
      </c>
      <c r="E106" s="5">
        <v>9411</v>
      </c>
      <c r="F106" s="4">
        <v>4220808.9044315051</v>
      </c>
      <c r="G106" s="5">
        <v>951</v>
      </c>
      <c r="H106" s="4">
        <v>190699.19748937522</v>
      </c>
      <c r="I106" s="5">
        <v>44</v>
      </c>
      <c r="J106" s="4">
        <v>4237.7599442083383</v>
      </c>
      <c r="K106" s="5">
        <v>1</v>
      </c>
      <c r="L106" s="4">
        <v>0</v>
      </c>
      <c r="M106" s="5">
        <v>0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23.726128473320315</v>
      </c>
      <c r="S106" s="6">
        <v>21.129032135009801</v>
      </c>
      <c r="U106" s="10">
        <f t="shared" si="2"/>
        <v>48518113.601241268</v>
      </c>
      <c r="W106" s="14">
        <f t="shared" si="3"/>
        <v>45041384.713680342</v>
      </c>
    </row>
    <row r="107" spans="1:23" ht="15" customHeight="1" x14ac:dyDescent="0.25">
      <c r="B107" s="13">
        <v>375</v>
      </c>
      <c r="C107" s="3">
        <v>44287.415289351855</v>
      </c>
      <c r="D107" s="4">
        <v>26570754.850186281</v>
      </c>
      <c r="E107" s="5">
        <v>5654</v>
      </c>
      <c r="F107" s="4">
        <v>2610460.1256323364</v>
      </c>
      <c r="G107" s="5">
        <v>582</v>
      </c>
      <c r="H107" s="4">
        <v>144083.83810308352</v>
      </c>
      <c r="I107" s="5">
        <v>29</v>
      </c>
      <c r="J107" s="4">
        <v>21188.799721041691</v>
      </c>
      <c r="K107" s="5">
        <v>5</v>
      </c>
      <c r="L107" s="4">
        <v>0</v>
      </c>
      <c r="M107" s="5">
        <v>0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23.997395834453123</v>
      </c>
      <c r="S107" s="6">
        <v>21.451614379882798</v>
      </c>
      <c r="U107" s="10">
        <f t="shared" si="2"/>
        <v>29346487.613642741</v>
      </c>
      <c r="W107" s="14">
        <f t="shared" si="3"/>
        <v>25869758.726081815</v>
      </c>
    </row>
    <row r="108" spans="1:23" ht="15" customHeight="1" x14ac:dyDescent="0.25">
      <c r="B108" s="13">
        <v>380</v>
      </c>
      <c r="C108" s="3">
        <v>44287.415347222224</v>
      </c>
      <c r="D108" s="4">
        <v>14031223.17527381</v>
      </c>
      <c r="E108" s="5">
        <v>2922</v>
      </c>
      <c r="F108" s="4">
        <v>1648488.6182970437</v>
      </c>
      <c r="G108" s="5">
        <v>356</v>
      </c>
      <c r="H108" s="4">
        <v>139846.07815887517</v>
      </c>
      <c r="I108" s="5">
        <v>29</v>
      </c>
      <c r="J108" s="4">
        <v>16951.039776833353</v>
      </c>
      <c r="K108" s="5">
        <v>3</v>
      </c>
      <c r="L108" s="4">
        <v>4237.7599442083383</v>
      </c>
      <c r="M108" s="5">
        <v>0</v>
      </c>
      <c r="N108" s="4">
        <v>4237.7599442083383</v>
      </c>
      <c r="O108" s="5">
        <v>1</v>
      </c>
      <c r="P108" s="5">
        <v>5</v>
      </c>
      <c r="Q108" s="6">
        <v>2.3597372509961577E-4</v>
      </c>
      <c r="R108" s="6">
        <v>23.997395834453123</v>
      </c>
      <c r="S108" s="6">
        <v>21.290321350097699</v>
      </c>
      <c r="U108" s="10">
        <f t="shared" si="2"/>
        <v>15844984.431394979</v>
      </c>
      <c r="W108" s="14">
        <f t="shared" si="3"/>
        <v>12368255.543834055</v>
      </c>
    </row>
    <row r="109" spans="1:23" ht="15" customHeight="1" x14ac:dyDescent="0.25">
      <c r="B109" s="13">
        <v>385</v>
      </c>
      <c r="C109" s="3">
        <v>44287.415405092594</v>
      </c>
      <c r="D109" s="4">
        <v>18243556.559816897</v>
      </c>
      <c r="E109" s="5">
        <v>3850</v>
      </c>
      <c r="F109" s="4">
        <v>1928180.7746147942</v>
      </c>
      <c r="G109" s="5">
        <v>414</v>
      </c>
      <c r="H109" s="4">
        <v>173748.15771254187</v>
      </c>
      <c r="I109" s="5">
        <v>36</v>
      </c>
      <c r="J109" s="4">
        <v>21188.799721041691</v>
      </c>
      <c r="K109" s="5">
        <v>5</v>
      </c>
      <c r="L109" s="4">
        <v>0</v>
      </c>
      <c r="M109" s="5">
        <v>0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23.997395834453123</v>
      </c>
      <c r="S109" s="6">
        <v>21.290321350097699</v>
      </c>
      <c r="U109" s="10">
        <f t="shared" si="2"/>
        <v>20366674.291865274</v>
      </c>
      <c r="W109" s="14">
        <f t="shared" si="3"/>
        <v>16889945.404304348</v>
      </c>
    </row>
    <row r="110" spans="1:23" ht="15" customHeight="1" x14ac:dyDescent="0.25">
      <c r="B110" s="13">
        <v>390</v>
      </c>
      <c r="C110" s="3">
        <v>44287.415462962963</v>
      </c>
      <c r="D110" s="4">
        <v>22337232.665922154</v>
      </c>
      <c r="E110" s="5">
        <v>4745</v>
      </c>
      <c r="F110" s="4">
        <v>2229061.7306535859</v>
      </c>
      <c r="G110" s="5">
        <v>497</v>
      </c>
      <c r="H110" s="4">
        <v>122895.03838204181</v>
      </c>
      <c r="I110" s="5">
        <v>26</v>
      </c>
      <c r="J110" s="4">
        <v>12713.279832625016</v>
      </c>
      <c r="K110" s="5">
        <v>3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23.997395834453123</v>
      </c>
      <c r="S110" s="6">
        <v>21.290321350097699</v>
      </c>
      <c r="U110" s="10">
        <f t="shared" si="2"/>
        <v>24701902.714790408</v>
      </c>
      <c r="W110" s="14">
        <f t="shared" si="3"/>
        <v>21225173.827229481</v>
      </c>
    </row>
    <row r="111" spans="1:23" ht="15" customHeight="1" x14ac:dyDescent="0.25">
      <c r="B111" s="13">
        <v>395</v>
      </c>
      <c r="C111" s="3">
        <v>44287.415520833332</v>
      </c>
      <c r="D111" s="4">
        <v>25858811.179559279</v>
      </c>
      <c r="E111" s="5">
        <v>5493</v>
      </c>
      <c r="F111" s="4">
        <v>2580795.8060228783</v>
      </c>
      <c r="G111" s="5">
        <v>573</v>
      </c>
      <c r="H111" s="4">
        <v>152559.3579915002</v>
      </c>
      <c r="I111" s="5">
        <v>31</v>
      </c>
      <c r="J111" s="4">
        <v>21188.799721041691</v>
      </c>
      <c r="K111" s="5">
        <v>4</v>
      </c>
      <c r="L111" s="4">
        <v>4237.7599442083383</v>
      </c>
      <c r="M111" s="5">
        <v>1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23.997395834453123</v>
      </c>
      <c r="S111" s="6">
        <v>21.451614379882798</v>
      </c>
      <c r="U111" s="10">
        <f t="shared" si="2"/>
        <v>28617592.903238907</v>
      </c>
      <c r="W111" s="14">
        <f t="shared" si="3"/>
        <v>25140864.015677981</v>
      </c>
    </row>
    <row r="112" spans="1:23" ht="15" customHeight="1" x14ac:dyDescent="0.25">
      <c r="B112" s="13">
        <v>400</v>
      </c>
      <c r="C112" s="3">
        <v>44287.415578703702</v>
      </c>
      <c r="D112" s="4">
        <v>26397006.692473743</v>
      </c>
      <c r="E112" s="5">
        <v>5673</v>
      </c>
      <c r="F112" s="4">
        <v>2356194.528979836</v>
      </c>
      <c r="G112" s="5">
        <v>527</v>
      </c>
      <c r="H112" s="4">
        <v>122895.03838204181</v>
      </c>
      <c r="I112" s="5">
        <v>28</v>
      </c>
      <c r="J112" s="4">
        <v>4237.7599442083383</v>
      </c>
      <c r="K112" s="5">
        <v>1</v>
      </c>
      <c r="L112" s="4">
        <v>0</v>
      </c>
      <c r="M112" s="5">
        <v>0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23.997395834453123</v>
      </c>
      <c r="S112" s="6">
        <v>21.451614379882798</v>
      </c>
      <c r="U112" s="10">
        <f t="shared" si="2"/>
        <v>28880334.019779827</v>
      </c>
      <c r="W112" s="14">
        <f t="shared" si="3"/>
        <v>25403605.132218901</v>
      </c>
    </row>
    <row r="113" spans="1:23" ht="15" customHeight="1" x14ac:dyDescent="0.25">
      <c r="B113" s="13">
        <v>405</v>
      </c>
      <c r="C113" s="3">
        <v>44287.415636574071</v>
      </c>
      <c r="D113" s="4">
        <v>17760451.926177148</v>
      </c>
      <c r="E113" s="5">
        <v>3792</v>
      </c>
      <c r="F113" s="4">
        <v>1690866.2177391271</v>
      </c>
      <c r="G113" s="5">
        <v>374</v>
      </c>
      <c r="H113" s="4">
        <v>105943.99860520846</v>
      </c>
      <c r="I113" s="5">
        <v>21</v>
      </c>
      <c r="J113" s="4">
        <v>16951.039776833353</v>
      </c>
      <c r="K113" s="5">
        <v>4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23.997395834453123</v>
      </c>
      <c r="S113" s="6">
        <v>21.451614379882798</v>
      </c>
      <c r="U113" s="10">
        <f t="shared" si="2"/>
        <v>19574213.182298314</v>
      </c>
      <c r="W113" s="14">
        <f t="shared" si="3"/>
        <v>16097484.294737389</v>
      </c>
    </row>
    <row r="114" spans="1:23" ht="15" customHeight="1" x14ac:dyDescent="0.25">
      <c r="B114" s="13">
        <v>410</v>
      </c>
      <c r="C114" s="3">
        <v>44287.415694444448</v>
      </c>
      <c r="D114" s="4">
        <v>11009700.335053265</v>
      </c>
      <c r="E114" s="5">
        <v>2322</v>
      </c>
      <c r="F114" s="4">
        <v>1169621.7446015014</v>
      </c>
      <c r="G114" s="5">
        <v>255</v>
      </c>
      <c r="H114" s="4">
        <v>88992.958828375122</v>
      </c>
      <c r="I114" s="5">
        <v>18</v>
      </c>
      <c r="J114" s="4">
        <v>12713.279832625016</v>
      </c>
      <c r="K114" s="5">
        <v>3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23.997395834453123</v>
      </c>
      <c r="S114" s="6">
        <v>21.290321350097699</v>
      </c>
      <c r="U114" s="10">
        <f t="shared" si="2"/>
        <v>12281028.318315767</v>
      </c>
      <c r="W114" s="14">
        <f t="shared" si="3"/>
        <v>8804299.4307548422</v>
      </c>
    </row>
    <row r="115" spans="1:23" ht="15" customHeight="1" x14ac:dyDescent="0.25">
      <c r="B115" s="13">
        <v>415</v>
      </c>
      <c r="C115" s="3">
        <v>44287.415752314817</v>
      </c>
      <c r="D115" s="4">
        <v>9878218.4299496375</v>
      </c>
      <c r="E115" s="5">
        <v>2077</v>
      </c>
      <c r="F115" s="4">
        <v>1076391.025828918</v>
      </c>
      <c r="G115" s="5">
        <v>237</v>
      </c>
      <c r="H115" s="4">
        <v>72041.919051541758</v>
      </c>
      <c r="I115" s="5">
        <v>13</v>
      </c>
      <c r="J115" s="4">
        <v>16951.039776833353</v>
      </c>
      <c r="K115" s="5">
        <v>4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23.997395834453123</v>
      </c>
      <c r="S115" s="6">
        <v>21.290321350097699</v>
      </c>
      <c r="U115" s="10">
        <f t="shared" si="2"/>
        <v>11043602.414606931</v>
      </c>
      <c r="W115" s="14">
        <f t="shared" si="3"/>
        <v>7566873.5270460062</v>
      </c>
    </row>
    <row r="116" spans="1:23" ht="15" customHeight="1" x14ac:dyDescent="0.25">
      <c r="A116" s="13">
        <v>7</v>
      </c>
      <c r="B116" s="13">
        <v>420</v>
      </c>
      <c r="C116" s="3">
        <v>44287.415810185186</v>
      </c>
      <c r="D116" s="4">
        <v>13446412.302973058</v>
      </c>
      <c r="E116" s="5">
        <v>2845</v>
      </c>
      <c r="F116" s="4">
        <v>1389985.261700335</v>
      </c>
      <c r="G116" s="5">
        <v>318</v>
      </c>
      <c r="H116" s="4">
        <v>42377.599442083381</v>
      </c>
      <c r="I116" s="5">
        <v>10</v>
      </c>
      <c r="J116" s="4">
        <v>0</v>
      </c>
      <c r="K116" s="5">
        <v>0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23.997395834453123</v>
      </c>
      <c r="S116" s="6">
        <v>21.290321350097699</v>
      </c>
      <c r="U116" s="10">
        <f t="shared" si="2"/>
        <v>14878775.164115477</v>
      </c>
      <c r="W116" s="14">
        <f t="shared" si="3"/>
        <v>11402046.276554553</v>
      </c>
    </row>
    <row r="117" spans="1:23" ht="15" customHeight="1" x14ac:dyDescent="0.25">
      <c r="B117" s="13">
        <v>425</v>
      </c>
      <c r="C117" s="3">
        <v>44287.415868055556</v>
      </c>
      <c r="D117" s="4">
        <v>15730564.912901351</v>
      </c>
      <c r="E117" s="5">
        <v>3368</v>
      </c>
      <c r="F117" s="4">
        <v>1457789.4208076685</v>
      </c>
      <c r="G117" s="5">
        <v>319</v>
      </c>
      <c r="H117" s="4">
        <v>105943.99860520846</v>
      </c>
      <c r="I117" s="5">
        <v>22</v>
      </c>
      <c r="J117" s="4">
        <v>12713.279832625016</v>
      </c>
      <c r="K117" s="5">
        <v>3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23.997395834453123</v>
      </c>
      <c r="S117" s="6">
        <v>21.129032135009801</v>
      </c>
      <c r="U117" s="10">
        <f t="shared" si="2"/>
        <v>17307011.612146851</v>
      </c>
      <c r="W117" s="14">
        <f t="shared" si="3"/>
        <v>13830282.724585926</v>
      </c>
    </row>
    <row r="118" spans="1:23" ht="15" customHeight="1" x14ac:dyDescent="0.25">
      <c r="B118" s="13">
        <v>430</v>
      </c>
      <c r="C118" s="3">
        <v>44287.415925925925</v>
      </c>
      <c r="D118" s="4">
        <v>22536407.383299947</v>
      </c>
      <c r="E118" s="5">
        <v>4870</v>
      </c>
      <c r="F118" s="4">
        <v>1898516.4550053356</v>
      </c>
      <c r="G118" s="5">
        <v>427</v>
      </c>
      <c r="H118" s="4">
        <v>88992.958828375122</v>
      </c>
      <c r="I118" s="5">
        <v>18</v>
      </c>
      <c r="J118" s="4">
        <v>12713.279832625016</v>
      </c>
      <c r="K118" s="5">
        <v>3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23.997395834453123</v>
      </c>
      <c r="S118" s="6">
        <v>21.290321350097699</v>
      </c>
      <c r="U118" s="10">
        <f t="shared" si="2"/>
        <v>24536630.076966282</v>
      </c>
      <c r="W118" s="14">
        <f t="shared" si="3"/>
        <v>21059901.189405356</v>
      </c>
    </row>
    <row r="119" spans="1:23" ht="15" customHeight="1" x14ac:dyDescent="0.25">
      <c r="B119" s="13">
        <v>435</v>
      </c>
      <c r="C119" s="3">
        <v>44287.415983796294</v>
      </c>
      <c r="D119" s="4">
        <v>9335785.1570909694</v>
      </c>
      <c r="E119" s="5">
        <v>1969</v>
      </c>
      <c r="F119" s="4">
        <v>991635.82694475132</v>
      </c>
      <c r="G119" s="5">
        <v>217</v>
      </c>
      <c r="H119" s="4">
        <v>72041.919051541758</v>
      </c>
      <c r="I119" s="5">
        <v>12</v>
      </c>
      <c r="J119" s="4">
        <v>21188.799721041691</v>
      </c>
      <c r="K119" s="5">
        <v>5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23.997395834453123</v>
      </c>
      <c r="S119" s="6">
        <v>21.290321350097699</v>
      </c>
      <c r="U119" s="10">
        <f t="shared" si="2"/>
        <v>10420651.702808304</v>
      </c>
      <c r="W119" s="14">
        <f t="shared" si="3"/>
        <v>6943922.8152473792</v>
      </c>
    </row>
    <row r="120" spans="1:23" ht="15" customHeight="1" x14ac:dyDescent="0.25">
      <c r="B120" s="13">
        <v>440</v>
      </c>
      <c r="C120" s="3">
        <v>44287.416041666664</v>
      </c>
      <c r="D120" s="4">
        <v>9946022.5890569706</v>
      </c>
      <c r="E120" s="5">
        <v>2084</v>
      </c>
      <c r="F120" s="4">
        <v>1114530.8653267929</v>
      </c>
      <c r="G120" s="5">
        <v>244</v>
      </c>
      <c r="H120" s="4">
        <v>80517.438939958432</v>
      </c>
      <c r="I120" s="5">
        <v>17</v>
      </c>
      <c r="J120" s="4">
        <v>8475.5198884166766</v>
      </c>
      <c r="K120" s="5">
        <v>2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23.997395834453123</v>
      </c>
      <c r="S120" s="6">
        <v>21.290321350097699</v>
      </c>
      <c r="U120" s="10">
        <f t="shared" si="2"/>
        <v>11149546.413212139</v>
      </c>
      <c r="W120" s="14">
        <f t="shared" si="3"/>
        <v>7672817.5256512146</v>
      </c>
    </row>
    <row r="121" spans="1:23" ht="15" customHeight="1" x14ac:dyDescent="0.25">
      <c r="B121" s="13">
        <v>445</v>
      </c>
      <c r="C121" s="3">
        <v>44287.41609953704</v>
      </c>
      <c r="D121" s="4">
        <v>26439384.291915823</v>
      </c>
      <c r="E121" s="5">
        <v>5694</v>
      </c>
      <c r="F121" s="4">
        <v>2309579.1695935442</v>
      </c>
      <c r="G121" s="5">
        <v>518</v>
      </c>
      <c r="H121" s="4">
        <v>114419.51849362515</v>
      </c>
      <c r="I121" s="5">
        <v>25</v>
      </c>
      <c r="J121" s="4">
        <v>8475.5198884166766</v>
      </c>
      <c r="K121" s="5">
        <v>2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23.997395834453123</v>
      </c>
      <c r="S121" s="6">
        <v>21.290321350097699</v>
      </c>
      <c r="U121" s="10">
        <f t="shared" si="2"/>
        <v>28871858.499891408</v>
      </c>
      <c r="W121" s="14">
        <f t="shared" si="3"/>
        <v>25395129.612330481</v>
      </c>
    </row>
    <row r="122" spans="1:23" ht="15" customHeight="1" x14ac:dyDescent="0.25">
      <c r="B122" s="13">
        <v>450</v>
      </c>
      <c r="C122" s="3">
        <v>44287.41615740741</v>
      </c>
      <c r="D122" s="4">
        <v>31100920.230544999</v>
      </c>
      <c r="E122" s="5">
        <v>6718</v>
      </c>
      <c r="F122" s="4">
        <v>2631648.9253533785</v>
      </c>
      <c r="G122" s="5">
        <v>594</v>
      </c>
      <c r="H122" s="4">
        <v>114419.51849362515</v>
      </c>
      <c r="I122" s="5">
        <v>27</v>
      </c>
      <c r="J122" s="4">
        <v>0</v>
      </c>
      <c r="K122" s="5">
        <v>0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23.997395834453123</v>
      </c>
      <c r="S122" s="6">
        <v>21.290321350097699</v>
      </c>
      <c r="U122" s="10">
        <f t="shared" si="2"/>
        <v>33846988.674392</v>
      </c>
      <c r="W122" s="14">
        <f t="shared" si="3"/>
        <v>30370259.786831073</v>
      </c>
    </row>
    <row r="123" spans="1:23" ht="15" customHeight="1" x14ac:dyDescent="0.25">
      <c r="B123" s="13">
        <v>455</v>
      </c>
      <c r="C123" s="3">
        <v>44287.416215277779</v>
      </c>
      <c r="D123" s="4">
        <v>27596292.756684702</v>
      </c>
      <c r="E123" s="5">
        <v>5951</v>
      </c>
      <c r="F123" s="4">
        <v>2377383.3287008777</v>
      </c>
      <c r="G123" s="5">
        <v>538</v>
      </c>
      <c r="H123" s="4">
        <v>97468.478716791782</v>
      </c>
      <c r="I123" s="5">
        <v>22</v>
      </c>
      <c r="J123" s="4">
        <v>4237.7599442083383</v>
      </c>
      <c r="K123" s="5">
        <v>1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23.997395834453123</v>
      </c>
      <c r="S123" s="6">
        <v>21.451614379882798</v>
      </c>
      <c r="U123" s="10">
        <f t="shared" si="2"/>
        <v>30075382.324046578</v>
      </c>
      <c r="W123" s="14">
        <f t="shared" si="3"/>
        <v>26598653.436485652</v>
      </c>
    </row>
    <row r="124" spans="1:23" ht="15" customHeight="1" x14ac:dyDescent="0.25">
      <c r="B124" s="13">
        <v>460</v>
      </c>
      <c r="C124" s="3">
        <v>44287.416273148148</v>
      </c>
      <c r="D124" s="4">
        <v>22616924.822239906</v>
      </c>
      <c r="E124" s="5">
        <v>4845</v>
      </c>
      <c r="F124" s="4">
        <v>2084977.8925505024</v>
      </c>
      <c r="G124" s="5">
        <v>463</v>
      </c>
      <c r="H124" s="4">
        <v>122895.03838204181</v>
      </c>
      <c r="I124" s="5">
        <v>26</v>
      </c>
      <c r="J124" s="4">
        <v>12713.279832625016</v>
      </c>
      <c r="K124" s="5">
        <v>3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23.997395834453123</v>
      </c>
      <c r="S124" s="6">
        <v>21.451614379882798</v>
      </c>
      <c r="U124" s="10">
        <f t="shared" si="2"/>
        <v>24837511.033005074</v>
      </c>
      <c r="W124" s="14">
        <f t="shared" si="3"/>
        <v>21360782.145444147</v>
      </c>
    </row>
    <row r="125" spans="1:23" ht="15" customHeight="1" x14ac:dyDescent="0.25">
      <c r="B125" s="13">
        <v>465</v>
      </c>
      <c r="C125" s="3">
        <v>44287.416331018518</v>
      </c>
      <c r="D125" s="4">
        <v>14955054.843111226</v>
      </c>
      <c r="E125" s="5">
        <v>3218</v>
      </c>
      <c r="F125" s="4">
        <v>1317943.3426487935</v>
      </c>
      <c r="G125" s="5">
        <v>292</v>
      </c>
      <c r="H125" s="4">
        <v>80517.438939958432</v>
      </c>
      <c r="I125" s="5">
        <v>16</v>
      </c>
      <c r="J125" s="4">
        <v>12713.279832625016</v>
      </c>
      <c r="K125" s="5">
        <v>3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23.997395834453123</v>
      </c>
      <c r="S125" s="6">
        <v>21.451614379882798</v>
      </c>
      <c r="U125" s="10">
        <f t="shared" si="2"/>
        <v>16366228.904532604</v>
      </c>
      <c r="W125" s="14">
        <f t="shared" si="3"/>
        <v>12889500.016971679</v>
      </c>
    </row>
    <row r="126" spans="1:23" ht="15" customHeight="1" x14ac:dyDescent="0.25">
      <c r="B126" s="13">
        <v>470</v>
      </c>
      <c r="C126" s="3">
        <v>44287.416388888887</v>
      </c>
      <c r="D126" s="4">
        <v>12119993.440435847</v>
      </c>
      <c r="E126" s="5">
        <v>2589</v>
      </c>
      <c r="F126" s="4">
        <v>1148432.9448804597</v>
      </c>
      <c r="G126" s="5">
        <v>256</v>
      </c>
      <c r="H126" s="4">
        <v>63566.399163125076</v>
      </c>
      <c r="I126" s="5">
        <v>14</v>
      </c>
      <c r="J126" s="4">
        <v>4237.7599442083383</v>
      </c>
      <c r="K126" s="5">
        <v>1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23.997395834453123</v>
      </c>
      <c r="S126" s="6">
        <v>21.290321350097699</v>
      </c>
      <c r="U126" s="10">
        <f t="shared" si="2"/>
        <v>13336230.54442364</v>
      </c>
      <c r="W126" s="14">
        <f t="shared" si="3"/>
        <v>9859501.6568627153</v>
      </c>
    </row>
    <row r="127" spans="1:23" ht="15" customHeight="1" x14ac:dyDescent="0.25">
      <c r="B127" s="13">
        <v>475</v>
      </c>
      <c r="C127" s="3">
        <v>44287.416446759256</v>
      </c>
      <c r="D127" s="4">
        <v>17527375.129245687</v>
      </c>
      <c r="E127" s="5">
        <v>3737</v>
      </c>
      <c r="F127" s="4">
        <v>1690866.2177391271</v>
      </c>
      <c r="G127" s="5">
        <v>383</v>
      </c>
      <c r="H127" s="4">
        <v>67804.159107333413</v>
      </c>
      <c r="I127" s="5">
        <v>14</v>
      </c>
      <c r="J127" s="4">
        <v>8475.5198884166766</v>
      </c>
      <c r="K127" s="5">
        <v>2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23.997395834453123</v>
      </c>
      <c r="S127" s="6">
        <v>21.290321350097699</v>
      </c>
      <c r="U127" s="10">
        <f t="shared" si="2"/>
        <v>19294521.025980566</v>
      </c>
      <c r="W127" s="14">
        <f t="shared" si="3"/>
        <v>15817792.138419641</v>
      </c>
    </row>
    <row r="128" spans="1:23" ht="15" customHeight="1" x14ac:dyDescent="0.25">
      <c r="A128" s="13">
        <v>8</v>
      </c>
      <c r="B128" s="13">
        <v>480</v>
      </c>
      <c r="C128" s="3">
        <v>44287.416504629633</v>
      </c>
      <c r="D128" s="4">
        <v>16374704.42442102</v>
      </c>
      <c r="E128" s="5">
        <v>3482</v>
      </c>
      <c r="F128" s="4">
        <v>1618824.2986875854</v>
      </c>
      <c r="G128" s="5">
        <v>359</v>
      </c>
      <c r="H128" s="4">
        <v>97468.478716791782</v>
      </c>
      <c r="I128" s="5">
        <v>22</v>
      </c>
      <c r="J128" s="4">
        <v>4237.7599442083383</v>
      </c>
      <c r="K128" s="5">
        <v>0</v>
      </c>
      <c r="L128" s="4">
        <v>4237.7599442083383</v>
      </c>
      <c r="M128" s="5">
        <v>1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23.997395834453123</v>
      </c>
      <c r="S128" s="6">
        <v>21.290321350097699</v>
      </c>
      <c r="U128" s="10">
        <f t="shared" si="2"/>
        <v>18099472.721713811</v>
      </c>
      <c r="W128" s="14">
        <f t="shared" si="3"/>
        <v>14622743.834152887</v>
      </c>
    </row>
    <row r="129" spans="1:23" ht="15" customHeight="1" x14ac:dyDescent="0.25">
      <c r="B129" s="13">
        <v>485</v>
      </c>
      <c r="C129" s="3">
        <v>44287.416562500002</v>
      </c>
      <c r="D129" s="4">
        <v>7941562.1354464265</v>
      </c>
      <c r="E129" s="5">
        <v>1640</v>
      </c>
      <c r="F129" s="4">
        <v>991635.82694475132</v>
      </c>
      <c r="G129" s="5">
        <v>214</v>
      </c>
      <c r="H129" s="4">
        <v>84755.198884166763</v>
      </c>
      <c r="I129" s="5">
        <v>17</v>
      </c>
      <c r="J129" s="4">
        <v>12713.279832625016</v>
      </c>
      <c r="K129" s="5">
        <v>3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23.997395834453123</v>
      </c>
      <c r="S129" s="6">
        <v>21.290321350097699</v>
      </c>
      <c r="U129" s="10">
        <f t="shared" si="2"/>
        <v>9030666.4411079697</v>
      </c>
      <c r="W129" s="14">
        <f t="shared" si="3"/>
        <v>5553937.5535470452</v>
      </c>
    </row>
    <row r="130" spans="1:23" ht="15" customHeight="1" x14ac:dyDescent="0.25">
      <c r="B130" s="13">
        <v>490</v>
      </c>
      <c r="C130" s="3">
        <v>44287.416620370372</v>
      </c>
      <c r="D130" s="4">
        <v>9679043.7125718463</v>
      </c>
      <c r="E130" s="5">
        <v>2047</v>
      </c>
      <c r="F130" s="4">
        <v>1004349.1067773763</v>
      </c>
      <c r="G130" s="5">
        <v>218</v>
      </c>
      <c r="H130" s="4">
        <v>80517.438939958432</v>
      </c>
      <c r="I130" s="5">
        <v>15</v>
      </c>
      <c r="J130" s="4">
        <v>16951.039776833353</v>
      </c>
      <c r="K130" s="5">
        <v>4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23.997395834453123</v>
      </c>
      <c r="S130" s="6">
        <v>21.129032135009801</v>
      </c>
      <c r="U130" s="10">
        <f t="shared" si="2"/>
        <v>10780861.298066014</v>
      </c>
      <c r="W130" s="14">
        <f t="shared" si="3"/>
        <v>7304132.4105050899</v>
      </c>
    </row>
    <row r="131" spans="1:23" ht="15" customHeight="1" x14ac:dyDescent="0.25">
      <c r="B131" s="13">
        <v>495</v>
      </c>
      <c r="C131" s="3">
        <v>44287.416678240741</v>
      </c>
      <c r="D131" s="4">
        <v>12319168.15781364</v>
      </c>
      <c r="E131" s="5">
        <v>2592</v>
      </c>
      <c r="F131" s="4">
        <v>1334894.3824256267</v>
      </c>
      <c r="G131" s="5">
        <v>288</v>
      </c>
      <c r="H131" s="4">
        <v>114419.51849362515</v>
      </c>
      <c r="I131" s="5">
        <v>26</v>
      </c>
      <c r="J131" s="4">
        <v>4237.7599442083383</v>
      </c>
      <c r="K131" s="5">
        <v>1</v>
      </c>
      <c r="L131" s="4">
        <v>0</v>
      </c>
      <c r="M131" s="5">
        <v>0</v>
      </c>
      <c r="N131" s="4">
        <v>0</v>
      </c>
      <c r="O131" s="5">
        <v>0</v>
      </c>
      <c r="P131" s="5">
        <v>5</v>
      </c>
      <c r="Q131" s="6">
        <v>2.3597372509961577E-4</v>
      </c>
      <c r="R131" s="6">
        <v>23.997395834453123</v>
      </c>
      <c r="S131" s="6">
        <v>21.129032135009801</v>
      </c>
      <c r="U131" s="10">
        <f t="shared" si="2"/>
        <v>13772719.818677099</v>
      </c>
      <c r="W131" s="14">
        <f t="shared" si="3"/>
        <v>10295990.931116175</v>
      </c>
    </row>
    <row r="132" spans="1:23" ht="15" customHeight="1" x14ac:dyDescent="0.25">
      <c r="B132" s="13">
        <v>500</v>
      </c>
      <c r="C132" s="3">
        <v>44287.41673611111</v>
      </c>
      <c r="D132" s="4">
        <v>16535739.302300937</v>
      </c>
      <c r="E132" s="5">
        <v>3488</v>
      </c>
      <c r="F132" s="4">
        <v>1754432.616902252</v>
      </c>
      <c r="G132" s="5">
        <v>384</v>
      </c>
      <c r="H132" s="4">
        <v>127132.79832625015</v>
      </c>
      <c r="I132" s="5">
        <v>27</v>
      </c>
      <c r="J132" s="4">
        <v>12713.279832625016</v>
      </c>
      <c r="K132" s="5">
        <v>3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23.997395834453123</v>
      </c>
      <c r="S132" s="6">
        <v>21.129032135009801</v>
      </c>
      <c r="U132" s="10">
        <f t="shared" si="2"/>
        <v>18430017.997362062</v>
      </c>
      <c r="W132" s="14">
        <f t="shared" si="3"/>
        <v>14953289.109801138</v>
      </c>
    </row>
    <row r="133" spans="1:23" ht="15" customHeight="1" x14ac:dyDescent="0.25">
      <c r="B133" s="13">
        <v>505</v>
      </c>
      <c r="C133" s="3">
        <v>44287.41679398148</v>
      </c>
      <c r="D133" s="4">
        <v>24278126.72036957</v>
      </c>
      <c r="E133" s="5">
        <v>5203</v>
      </c>
      <c r="F133" s="4">
        <v>2229061.7306535859</v>
      </c>
      <c r="G133" s="5">
        <v>496</v>
      </c>
      <c r="H133" s="4">
        <v>127132.79832625015</v>
      </c>
      <c r="I133" s="5">
        <v>28</v>
      </c>
      <c r="J133" s="4">
        <v>8475.5198884166766</v>
      </c>
      <c r="K133" s="5">
        <v>2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23.997395834453123</v>
      </c>
      <c r="S133" s="6">
        <v>21.129032135009801</v>
      </c>
      <c r="U133" s="10">
        <f t="shared" si="2"/>
        <v>26642796.76923782</v>
      </c>
      <c r="W133" s="14">
        <f t="shared" si="3"/>
        <v>23166067.881676894</v>
      </c>
    </row>
    <row r="134" spans="1:23" ht="15" customHeight="1" x14ac:dyDescent="0.25">
      <c r="B134" s="13">
        <v>510</v>
      </c>
      <c r="C134" s="3">
        <v>44287.416851851849</v>
      </c>
      <c r="D134" s="4">
        <v>22222813.147428527</v>
      </c>
      <c r="E134" s="5">
        <v>4755</v>
      </c>
      <c r="F134" s="4">
        <v>2072264.6127178776</v>
      </c>
      <c r="G134" s="5">
        <v>469</v>
      </c>
      <c r="H134" s="4">
        <v>84755.198884166763</v>
      </c>
      <c r="I134" s="5">
        <v>17</v>
      </c>
      <c r="J134" s="4">
        <v>12713.279832625016</v>
      </c>
      <c r="K134" s="5">
        <v>3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23.997395834453123</v>
      </c>
      <c r="S134" s="6">
        <v>21.290321350097699</v>
      </c>
      <c r="U134" s="10">
        <f t="shared" si="2"/>
        <v>24392546.238863196</v>
      </c>
      <c r="W134" s="14">
        <f t="shared" si="3"/>
        <v>20915817.35130227</v>
      </c>
    </row>
    <row r="135" spans="1:23" ht="15" customHeight="1" x14ac:dyDescent="0.25">
      <c r="B135" s="13">
        <v>515</v>
      </c>
      <c r="C135" s="3">
        <v>44287.416909722226</v>
      </c>
      <c r="D135" s="4">
        <v>32732457.809065208</v>
      </c>
      <c r="E135" s="5">
        <v>7074</v>
      </c>
      <c r="F135" s="4">
        <v>2754543.9637354203</v>
      </c>
      <c r="G135" s="5">
        <v>629</v>
      </c>
      <c r="H135" s="4">
        <v>88992.958828375122</v>
      </c>
      <c r="I135" s="5">
        <v>16</v>
      </c>
      <c r="J135" s="4">
        <v>21188.799721041691</v>
      </c>
      <c r="K135" s="5">
        <v>4</v>
      </c>
      <c r="L135" s="4">
        <v>4237.7599442083383</v>
      </c>
      <c r="M135" s="5">
        <v>1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23.997395834453123</v>
      </c>
      <c r="S135" s="6">
        <v>21.290321350097699</v>
      </c>
      <c r="U135" s="10">
        <f t="shared" si="2"/>
        <v>35601421.291294247</v>
      </c>
      <c r="W135" s="14">
        <f t="shared" si="3"/>
        <v>32124692.403733321</v>
      </c>
    </row>
    <row r="136" spans="1:23" ht="15" customHeight="1" x14ac:dyDescent="0.25">
      <c r="B136" s="13">
        <v>520</v>
      </c>
      <c r="C136" s="3">
        <v>44287.416967592595</v>
      </c>
      <c r="D136" s="4">
        <v>23439050.251416322</v>
      </c>
      <c r="E136" s="5">
        <v>5024</v>
      </c>
      <c r="F136" s="4">
        <v>2148544.2917136275</v>
      </c>
      <c r="G136" s="5">
        <v>494</v>
      </c>
      <c r="H136" s="4">
        <v>55090.879274708401</v>
      </c>
      <c r="I136" s="5">
        <v>12</v>
      </c>
      <c r="J136" s="4">
        <v>4237.7599442083383</v>
      </c>
      <c r="K136" s="5">
        <v>1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23.997395834453123</v>
      </c>
      <c r="S136" s="6">
        <v>21.290321350097699</v>
      </c>
      <c r="U136" s="10">
        <f t="shared" si="2"/>
        <v>25646923.182348866</v>
      </c>
      <c r="W136" s="14">
        <f t="shared" si="3"/>
        <v>22170194.29478794</v>
      </c>
    </row>
    <row r="137" spans="1:23" ht="15" customHeight="1" x14ac:dyDescent="0.25">
      <c r="B137" s="13">
        <v>525</v>
      </c>
      <c r="C137" s="3">
        <v>44287.417025462964</v>
      </c>
      <c r="D137" s="4">
        <v>10513882.421580888</v>
      </c>
      <c r="E137" s="5">
        <v>2194</v>
      </c>
      <c r="F137" s="4">
        <v>1216237.1039877932</v>
      </c>
      <c r="G137" s="5">
        <v>262</v>
      </c>
      <c r="H137" s="4">
        <v>105943.99860520846</v>
      </c>
      <c r="I137" s="5">
        <v>22</v>
      </c>
      <c r="J137" s="4">
        <v>12713.279832625016</v>
      </c>
      <c r="K137" s="5">
        <v>3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23.997395834453123</v>
      </c>
      <c r="S137" s="6">
        <v>21.451614379882798</v>
      </c>
      <c r="U137" s="10">
        <f t="shared" ref="U137:U200" si="4">SUM(D137,F137,H137,J137,L137,N137)</f>
        <v>11848776.804006515</v>
      </c>
      <c r="W137" s="14">
        <f t="shared" ref="W137:W200" si="5">U137-$V$31</f>
        <v>8372047.9164455906</v>
      </c>
    </row>
    <row r="138" spans="1:23" ht="15" customHeight="1" x14ac:dyDescent="0.25">
      <c r="B138" s="13">
        <v>530</v>
      </c>
      <c r="C138" s="3">
        <v>44287.417083333334</v>
      </c>
      <c r="D138" s="4">
        <v>5915912.8821148407</v>
      </c>
      <c r="E138" s="5">
        <v>1222</v>
      </c>
      <c r="F138" s="4">
        <v>737370.23029225087</v>
      </c>
      <c r="G138" s="5">
        <v>154</v>
      </c>
      <c r="H138" s="4">
        <v>84755.198884166763</v>
      </c>
      <c r="I138" s="5">
        <v>15</v>
      </c>
      <c r="J138" s="4">
        <v>21188.799721041691</v>
      </c>
      <c r="K138" s="5">
        <v>4</v>
      </c>
      <c r="L138" s="4">
        <v>4237.7599442083383</v>
      </c>
      <c r="M138" s="5">
        <v>1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23.726128473320315</v>
      </c>
      <c r="S138" s="6">
        <v>21.290321350097699</v>
      </c>
      <c r="U138" s="10">
        <f t="shared" si="4"/>
        <v>6763464.8709565084</v>
      </c>
      <c r="W138" s="14">
        <f t="shared" si="5"/>
        <v>3286735.9833955835</v>
      </c>
    </row>
    <row r="139" spans="1:23" ht="15" customHeight="1" x14ac:dyDescent="0.25">
      <c r="B139" s="13">
        <v>535</v>
      </c>
      <c r="C139" s="3">
        <v>44287.417141203703</v>
      </c>
      <c r="D139" s="4">
        <v>8539086.2875798028</v>
      </c>
      <c r="E139" s="5">
        <v>1758</v>
      </c>
      <c r="F139" s="4">
        <v>1089104.305661543</v>
      </c>
      <c r="G139" s="5">
        <v>232</v>
      </c>
      <c r="H139" s="4">
        <v>105943.99860520846</v>
      </c>
      <c r="I139" s="5">
        <v>22</v>
      </c>
      <c r="J139" s="4">
        <v>12713.279832625016</v>
      </c>
      <c r="K139" s="5">
        <v>3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23.726128473320315</v>
      </c>
      <c r="S139" s="6">
        <v>21.290321350097699</v>
      </c>
      <c r="U139" s="10">
        <f t="shared" si="4"/>
        <v>9746847.8716791794</v>
      </c>
      <c r="W139" s="14">
        <f t="shared" si="5"/>
        <v>6270118.9841182549</v>
      </c>
    </row>
    <row r="140" spans="1:23" ht="15" customHeight="1" x14ac:dyDescent="0.25">
      <c r="A140" s="13">
        <v>9</v>
      </c>
      <c r="B140" s="13">
        <v>540</v>
      </c>
      <c r="C140" s="3">
        <v>44287.417199074072</v>
      </c>
      <c r="D140" s="4">
        <v>7627967.899575009</v>
      </c>
      <c r="E140" s="5">
        <v>1562</v>
      </c>
      <c r="F140" s="4">
        <v>1008586.8667215846</v>
      </c>
      <c r="G140" s="5">
        <v>206</v>
      </c>
      <c r="H140" s="4">
        <v>135608.31821466683</v>
      </c>
      <c r="I140" s="5">
        <v>24</v>
      </c>
      <c r="J140" s="4">
        <v>33902.079553666706</v>
      </c>
      <c r="K140" s="5">
        <v>6</v>
      </c>
      <c r="L140" s="4">
        <v>8475.5198884166766</v>
      </c>
      <c r="M140" s="5">
        <v>2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23.997395834453123</v>
      </c>
      <c r="S140" s="6">
        <v>21.129032135009801</v>
      </c>
      <c r="U140" s="10">
        <f t="shared" si="4"/>
        <v>8814540.683953343</v>
      </c>
      <c r="W140" s="14">
        <f t="shared" si="5"/>
        <v>5337811.7963924184</v>
      </c>
    </row>
    <row r="141" spans="1:23" ht="15" customHeight="1" x14ac:dyDescent="0.25">
      <c r="B141" s="13">
        <v>545</v>
      </c>
      <c r="C141" s="3">
        <v>44287.417256944442</v>
      </c>
      <c r="D141" s="4">
        <v>18794465.352563981</v>
      </c>
      <c r="E141" s="5">
        <v>3994</v>
      </c>
      <c r="F141" s="4">
        <v>1868852.1353958771</v>
      </c>
      <c r="G141" s="5">
        <v>415</v>
      </c>
      <c r="H141" s="4">
        <v>110181.7585494168</v>
      </c>
      <c r="I141" s="5">
        <v>26</v>
      </c>
      <c r="J141" s="4">
        <v>0</v>
      </c>
      <c r="K141" s="5">
        <v>0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23.997395834453123</v>
      </c>
      <c r="S141" s="6">
        <v>21.290321350097699</v>
      </c>
      <c r="U141" s="10">
        <f t="shared" si="4"/>
        <v>20773499.246509276</v>
      </c>
      <c r="W141" s="14">
        <f t="shared" si="5"/>
        <v>17296770.35894835</v>
      </c>
    </row>
    <row r="142" spans="1:23" ht="15" customHeight="1" x14ac:dyDescent="0.25">
      <c r="B142" s="13">
        <v>550</v>
      </c>
      <c r="C142" s="3">
        <v>44287.417314814818</v>
      </c>
      <c r="D142" s="4">
        <v>21587149.155797277</v>
      </c>
      <c r="E142" s="5">
        <v>4582</v>
      </c>
      <c r="F142" s="4">
        <v>2169733.0914346692</v>
      </c>
      <c r="G142" s="5">
        <v>486</v>
      </c>
      <c r="H142" s="4">
        <v>110181.7585494168</v>
      </c>
      <c r="I142" s="5">
        <v>24</v>
      </c>
      <c r="J142" s="4">
        <v>8475.5198884166766</v>
      </c>
      <c r="K142" s="5">
        <v>2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23.997395834453123</v>
      </c>
      <c r="S142" s="6">
        <v>21.129032135009801</v>
      </c>
      <c r="U142" s="10">
        <f t="shared" si="4"/>
        <v>23875539.52566978</v>
      </c>
      <c r="W142" s="14">
        <f t="shared" si="5"/>
        <v>20398810.638108853</v>
      </c>
    </row>
    <row r="143" spans="1:23" ht="15" customHeight="1" x14ac:dyDescent="0.25">
      <c r="B143" s="13">
        <v>555</v>
      </c>
      <c r="C143" s="3">
        <v>44287.417372685188</v>
      </c>
      <c r="D143" s="4">
        <v>11751308.325289723</v>
      </c>
      <c r="E143" s="5">
        <v>2465</v>
      </c>
      <c r="F143" s="4">
        <v>1305230.0628161682</v>
      </c>
      <c r="G143" s="5">
        <v>289</v>
      </c>
      <c r="H143" s="4">
        <v>80517.438939958432</v>
      </c>
      <c r="I143" s="5">
        <v>16</v>
      </c>
      <c r="J143" s="4">
        <v>12713.279832625016</v>
      </c>
      <c r="K143" s="5">
        <v>3</v>
      </c>
      <c r="L143" s="4">
        <v>0</v>
      </c>
      <c r="M143" s="5">
        <v>0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23.997395834453123</v>
      </c>
      <c r="S143" s="6">
        <v>21.129032135009801</v>
      </c>
      <c r="U143" s="10">
        <f t="shared" si="4"/>
        <v>13149769.106878476</v>
      </c>
      <c r="W143" s="14">
        <f t="shared" si="5"/>
        <v>9673040.2193175517</v>
      </c>
    </row>
    <row r="144" spans="1:23" ht="15" customHeight="1" x14ac:dyDescent="0.25">
      <c r="B144" s="13">
        <v>560</v>
      </c>
      <c r="C144" s="3">
        <v>44287.417430555557</v>
      </c>
      <c r="D144" s="4">
        <v>5034458.8137195064</v>
      </c>
      <c r="E144" s="5">
        <v>997</v>
      </c>
      <c r="F144" s="4">
        <v>809412.1493437927</v>
      </c>
      <c r="G144" s="5">
        <v>170</v>
      </c>
      <c r="H144" s="4">
        <v>88992.958828375122</v>
      </c>
      <c r="I144" s="5">
        <v>19</v>
      </c>
      <c r="J144" s="4">
        <v>8475.5198884166766</v>
      </c>
      <c r="K144" s="5">
        <v>2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23.997395834453123</v>
      </c>
      <c r="S144" s="6">
        <v>21.129032135009801</v>
      </c>
      <c r="U144" s="10">
        <f t="shared" si="4"/>
        <v>5941339.4417800903</v>
      </c>
      <c r="W144" s="14">
        <f t="shared" si="5"/>
        <v>2464610.5542191654</v>
      </c>
    </row>
    <row r="145" spans="1:23" ht="15" customHeight="1" x14ac:dyDescent="0.25">
      <c r="B145" s="13">
        <v>565</v>
      </c>
      <c r="C145" s="3">
        <v>44287.417488425926</v>
      </c>
      <c r="D145" s="4">
        <v>7204191.9051541751</v>
      </c>
      <c r="E145" s="5">
        <v>1497</v>
      </c>
      <c r="F145" s="4">
        <v>860265.26867429272</v>
      </c>
      <c r="G145" s="5">
        <v>186</v>
      </c>
      <c r="H145" s="4">
        <v>72041.919051541758</v>
      </c>
      <c r="I145" s="5">
        <v>15</v>
      </c>
      <c r="J145" s="4">
        <v>8475.5198884166766</v>
      </c>
      <c r="K145" s="5">
        <v>2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23.997395834453123</v>
      </c>
      <c r="S145" s="6">
        <v>21.129032135009801</v>
      </c>
      <c r="U145" s="10">
        <f t="shared" si="4"/>
        <v>8144974.6127684265</v>
      </c>
      <c r="W145" s="14">
        <f t="shared" si="5"/>
        <v>4668245.725207502</v>
      </c>
    </row>
    <row r="146" spans="1:23" ht="15" customHeight="1" x14ac:dyDescent="0.25">
      <c r="B146" s="13">
        <v>570</v>
      </c>
      <c r="C146" s="3">
        <v>44287.417546296296</v>
      </c>
      <c r="D146" s="4">
        <v>14217684.612818975</v>
      </c>
      <c r="E146" s="5">
        <v>3026</v>
      </c>
      <c r="F146" s="4">
        <v>1394223.0216445434</v>
      </c>
      <c r="G146" s="5">
        <v>300</v>
      </c>
      <c r="H146" s="4">
        <v>122895.03838204181</v>
      </c>
      <c r="I146" s="5">
        <v>25</v>
      </c>
      <c r="J146" s="4">
        <v>16951.039776833353</v>
      </c>
      <c r="K146" s="5">
        <v>3</v>
      </c>
      <c r="L146" s="4">
        <v>4237.7599442083383</v>
      </c>
      <c r="M146" s="5">
        <v>1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23.997395834453123</v>
      </c>
      <c r="S146" s="6">
        <v>20.9677429199219</v>
      </c>
      <c r="U146" s="10">
        <f t="shared" si="4"/>
        <v>15755991.472566603</v>
      </c>
      <c r="W146" s="14">
        <f t="shared" si="5"/>
        <v>12279262.585005678</v>
      </c>
    </row>
    <row r="147" spans="1:23" ht="15" customHeight="1" x14ac:dyDescent="0.25">
      <c r="B147" s="13">
        <v>575</v>
      </c>
      <c r="C147" s="3">
        <v>44287.417604166665</v>
      </c>
      <c r="D147" s="4">
        <v>8615365.9665755518</v>
      </c>
      <c r="E147" s="5">
        <v>1781</v>
      </c>
      <c r="F147" s="4">
        <v>1067915.5059405013</v>
      </c>
      <c r="G147" s="5">
        <v>223</v>
      </c>
      <c r="H147" s="4">
        <v>122895.03838204181</v>
      </c>
      <c r="I147" s="5">
        <v>28</v>
      </c>
      <c r="J147" s="4">
        <v>4237.7599442083383</v>
      </c>
      <c r="K147" s="5">
        <v>1</v>
      </c>
      <c r="L147" s="4">
        <v>0</v>
      </c>
      <c r="M147" s="5">
        <v>0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23.997395834453123</v>
      </c>
      <c r="S147" s="6">
        <v>21.129032135009801</v>
      </c>
      <c r="U147" s="10">
        <f t="shared" si="4"/>
        <v>9810414.2708423026</v>
      </c>
      <c r="W147" s="14">
        <f t="shared" si="5"/>
        <v>6333685.3832813781</v>
      </c>
    </row>
    <row r="148" spans="1:23" ht="15" customHeight="1" x14ac:dyDescent="0.25">
      <c r="B148" s="13">
        <v>580</v>
      </c>
      <c r="C148" s="3">
        <v>44287.417662037034</v>
      </c>
      <c r="D148" s="4">
        <v>8530610.767691385</v>
      </c>
      <c r="E148" s="5">
        <v>1803</v>
      </c>
      <c r="F148" s="4">
        <v>889929.58828375116</v>
      </c>
      <c r="G148" s="5">
        <v>192</v>
      </c>
      <c r="H148" s="4">
        <v>76279.678995750102</v>
      </c>
      <c r="I148" s="5">
        <v>17</v>
      </c>
      <c r="J148" s="4">
        <v>4237.7599442083383</v>
      </c>
      <c r="K148" s="5">
        <v>1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23.997395834453123</v>
      </c>
      <c r="S148" s="6">
        <v>21.129032135009801</v>
      </c>
      <c r="U148" s="10">
        <f t="shared" si="4"/>
        <v>9501057.794915095</v>
      </c>
      <c r="W148" s="14">
        <f t="shared" si="5"/>
        <v>6024328.9073541705</v>
      </c>
    </row>
    <row r="149" spans="1:23" ht="15" customHeight="1" x14ac:dyDescent="0.25">
      <c r="B149" s="13">
        <v>585</v>
      </c>
      <c r="C149" s="3">
        <v>44287.417719907404</v>
      </c>
      <c r="D149" s="4">
        <v>10501169.141748264</v>
      </c>
      <c r="E149" s="5">
        <v>2234</v>
      </c>
      <c r="F149" s="4">
        <v>1034013.4263868346</v>
      </c>
      <c r="G149" s="5">
        <v>226</v>
      </c>
      <c r="H149" s="4">
        <v>76279.678995750102</v>
      </c>
      <c r="I149" s="5">
        <v>16</v>
      </c>
      <c r="J149" s="4">
        <v>8475.5198884166766</v>
      </c>
      <c r="K149" s="5">
        <v>2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23.997395834453123</v>
      </c>
      <c r="S149" s="6">
        <v>20.9677429199219</v>
      </c>
      <c r="U149" s="10">
        <f t="shared" si="4"/>
        <v>11619937.767019266</v>
      </c>
      <c r="W149" s="14">
        <f t="shared" si="5"/>
        <v>8143208.8794583417</v>
      </c>
    </row>
    <row r="150" spans="1:23" ht="15" customHeight="1" x14ac:dyDescent="0.25">
      <c r="B150" s="13">
        <v>590</v>
      </c>
      <c r="C150" s="3">
        <v>44287.41777777778</v>
      </c>
      <c r="D150" s="4">
        <v>12488678.555581972</v>
      </c>
      <c r="E150" s="5">
        <v>2658</v>
      </c>
      <c r="F150" s="4">
        <v>1224712.6238762098</v>
      </c>
      <c r="G150" s="5">
        <v>267</v>
      </c>
      <c r="H150" s="4">
        <v>93230.718772583452</v>
      </c>
      <c r="I150" s="5">
        <v>22</v>
      </c>
      <c r="J150" s="4">
        <v>0</v>
      </c>
      <c r="K150" s="5">
        <v>0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23.997395834453123</v>
      </c>
      <c r="S150" s="6">
        <v>20.9677429199219</v>
      </c>
      <c r="U150" s="10">
        <f t="shared" si="4"/>
        <v>13806621.898230765</v>
      </c>
      <c r="W150" s="14">
        <f t="shared" si="5"/>
        <v>10329893.01066984</v>
      </c>
    </row>
    <row r="151" spans="1:23" ht="15" customHeight="1" x14ac:dyDescent="0.25">
      <c r="B151" s="13">
        <v>595</v>
      </c>
      <c r="C151" s="3">
        <v>44287.41783564815</v>
      </c>
      <c r="D151" s="4">
        <v>21201513.000874314</v>
      </c>
      <c r="E151" s="5">
        <v>4588</v>
      </c>
      <c r="F151" s="4">
        <v>1758670.3768464606</v>
      </c>
      <c r="G151" s="5">
        <v>385</v>
      </c>
      <c r="H151" s="4">
        <v>127132.79832625015</v>
      </c>
      <c r="I151" s="5">
        <v>29</v>
      </c>
      <c r="J151" s="4">
        <v>4237.7599442083383</v>
      </c>
      <c r="K151" s="5">
        <v>1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23.997395834453123</v>
      </c>
      <c r="S151" s="6">
        <v>20.9677429199219</v>
      </c>
      <c r="U151" s="10">
        <f t="shared" si="4"/>
        <v>23091553.935991231</v>
      </c>
      <c r="W151" s="14">
        <f t="shared" si="5"/>
        <v>19614825.048430305</v>
      </c>
    </row>
    <row r="152" spans="1:23" ht="15" customHeight="1" x14ac:dyDescent="0.25">
      <c r="A152" s="13">
        <v>10</v>
      </c>
      <c r="B152" s="13">
        <v>600</v>
      </c>
      <c r="C152" s="3">
        <v>44287.417893518519</v>
      </c>
      <c r="D152" s="4">
        <v>12276790.558371557</v>
      </c>
      <c r="E152" s="5">
        <v>2602</v>
      </c>
      <c r="F152" s="4">
        <v>1250139.1835414597</v>
      </c>
      <c r="G152" s="5">
        <v>283</v>
      </c>
      <c r="H152" s="4">
        <v>50853.119330500063</v>
      </c>
      <c r="I152" s="5">
        <v>11</v>
      </c>
      <c r="J152" s="4">
        <v>4237.7599442083383</v>
      </c>
      <c r="K152" s="5">
        <v>0</v>
      </c>
      <c r="L152" s="4">
        <v>4237.7599442083383</v>
      </c>
      <c r="M152" s="5">
        <v>0</v>
      </c>
      <c r="N152" s="4">
        <v>4237.7599442083383</v>
      </c>
      <c r="O152" s="5">
        <v>1</v>
      </c>
      <c r="P152" s="5">
        <v>5</v>
      </c>
      <c r="Q152" s="6">
        <v>2.3597372509961577E-4</v>
      </c>
      <c r="R152" s="6">
        <v>23.997395834453123</v>
      </c>
      <c r="S152" s="6">
        <v>20.9677429199219</v>
      </c>
      <c r="U152" s="10">
        <f t="shared" si="4"/>
        <v>13590496.14107614</v>
      </c>
      <c r="W152" s="14">
        <f t="shared" si="5"/>
        <v>10113767.253515216</v>
      </c>
    </row>
    <row r="153" spans="1:23" ht="15" customHeight="1" x14ac:dyDescent="0.25">
      <c r="B153" s="13">
        <v>605</v>
      </c>
      <c r="C153" s="3">
        <v>44287.417951388888</v>
      </c>
      <c r="D153" s="4">
        <v>13433699.023140432</v>
      </c>
      <c r="E153" s="5">
        <v>2874</v>
      </c>
      <c r="F153" s="4">
        <v>1254376.9434856682</v>
      </c>
      <c r="G153" s="5">
        <v>280</v>
      </c>
      <c r="H153" s="4">
        <v>67804.159107333413</v>
      </c>
      <c r="I153" s="5">
        <v>16</v>
      </c>
      <c r="J153" s="4">
        <v>0</v>
      </c>
      <c r="K153" s="5">
        <v>0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23.997395834453123</v>
      </c>
      <c r="S153" s="6">
        <v>21.129032135009801</v>
      </c>
      <c r="U153" s="10">
        <f t="shared" si="4"/>
        <v>14755880.125733433</v>
      </c>
      <c r="W153" s="14">
        <f t="shared" si="5"/>
        <v>11279151.238172509</v>
      </c>
    </row>
    <row r="154" spans="1:23" ht="15" customHeight="1" x14ac:dyDescent="0.25">
      <c r="B154" s="13">
        <v>610</v>
      </c>
      <c r="C154" s="3">
        <v>44287.418009259258</v>
      </c>
      <c r="D154" s="4">
        <v>23697553.60801303</v>
      </c>
      <c r="E154" s="5">
        <v>5143</v>
      </c>
      <c r="F154" s="4">
        <v>1902754.2149495441</v>
      </c>
      <c r="G154" s="5">
        <v>420</v>
      </c>
      <c r="H154" s="4">
        <v>122895.03838204181</v>
      </c>
      <c r="I154" s="5">
        <v>28</v>
      </c>
      <c r="J154" s="4">
        <v>4237.7599442083383</v>
      </c>
      <c r="K154" s="5">
        <v>1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23.726128473320315</v>
      </c>
      <c r="S154" s="6">
        <v>21.129032135009801</v>
      </c>
      <c r="U154" s="10">
        <f t="shared" si="4"/>
        <v>25727440.621288825</v>
      </c>
      <c r="W154" s="14">
        <f t="shared" si="5"/>
        <v>22250711.733727898</v>
      </c>
    </row>
    <row r="155" spans="1:23" ht="15" customHeight="1" x14ac:dyDescent="0.25">
      <c r="B155" s="13">
        <v>615</v>
      </c>
      <c r="C155" s="3">
        <v>44287.418067129627</v>
      </c>
      <c r="D155" s="4">
        <v>14327866.371368393</v>
      </c>
      <c r="E155" s="5">
        <v>3089</v>
      </c>
      <c r="F155" s="4">
        <v>1237425.9037088349</v>
      </c>
      <c r="G155" s="5">
        <v>279</v>
      </c>
      <c r="H155" s="4">
        <v>55090.879274708401</v>
      </c>
      <c r="I155" s="5">
        <v>13</v>
      </c>
      <c r="J155" s="4">
        <v>0</v>
      </c>
      <c r="K155" s="5">
        <v>0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23.997395834453123</v>
      </c>
      <c r="S155" s="6">
        <v>21.290321350097699</v>
      </c>
      <c r="U155" s="10">
        <f t="shared" si="4"/>
        <v>15620383.154351937</v>
      </c>
      <c r="W155" s="14">
        <f t="shared" si="5"/>
        <v>12143654.266791012</v>
      </c>
    </row>
    <row r="156" spans="1:23" ht="15" customHeight="1" x14ac:dyDescent="0.25">
      <c r="B156" s="13">
        <v>620</v>
      </c>
      <c r="C156" s="3">
        <v>44287.418124999997</v>
      </c>
      <c r="D156" s="4">
        <v>58337003.391971983</v>
      </c>
      <c r="E156" s="5">
        <v>12871</v>
      </c>
      <c r="F156" s="4">
        <v>3792795.1500664628</v>
      </c>
      <c r="G156" s="5">
        <v>871</v>
      </c>
      <c r="H156" s="4">
        <v>101706.23866100013</v>
      </c>
      <c r="I156" s="5">
        <v>22</v>
      </c>
      <c r="J156" s="4">
        <v>8475.5198884166766</v>
      </c>
      <c r="K156" s="5">
        <v>2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23.997395834453123</v>
      </c>
      <c r="S156" s="6">
        <v>21.290321350097699</v>
      </c>
      <c r="U156" s="10">
        <f t="shared" si="4"/>
        <v>62239980.300587863</v>
      </c>
      <c r="W156" s="14">
        <f t="shared" si="5"/>
        <v>58763251.413026936</v>
      </c>
    </row>
    <row r="157" spans="1:23" ht="15" customHeight="1" x14ac:dyDescent="0.25">
      <c r="B157" s="13">
        <v>625</v>
      </c>
      <c r="C157" s="3">
        <v>44287.418182870373</v>
      </c>
      <c r="D157" s="4">
        <v>116877419.26126596</v>
      </c>
      <c r="E157" s="5">
        <v>25862</v>
      </c>
      <c r="F157" s="4">
        <v>7280471.584149926</v>
      </c>
      <c r="G157" s="5">
        <v>1681</v>
      </c>
      <c r="H157" s="4">
        <v>156797.11793570852</v>
      </c>
      <c r="I157" s="5">
        <v>34</v>
      </c>
      <c r="J157" s="4">
        <v>12713.279832625016</v>
      </c>
      <c r="K157" s="5">
        <v>3</v>
      </c>
      <c r="L157" s="4">
        <v>0</v>
      </c>
      <c r="M157" s="5">
        <v>0</v>
      </c>
      <c r="N157" s="4">
        <v>0</v>
      </c>
      <c r="O157" s="5">
        <v>0</v>
      </c>
      <c r="P157" s="5">
        <v>5</v>
      </c>
      <c r="Q157" s="6">
        <v>2.3597372509961577E-4</v>
      </c>
      <c r="R157" s="6">
        <v>23.997395834453123</v>
      </c>
      <c r="S157" s="6">
        <v>21.290321350097699</v>
      </c>
      <c r="U157" s="10">
        <f t="shared" si="4"/>
        <v>124327401.24318422</v>
      </c>
      <c r="W157" s="14">
        <f t="shared" si="5"/>
        <v>120850672.3556233</v>
      </c>
    </row>
    <row r="158" spans="1:23" ht="15" customHeight="1" x14ac:dyDescent="0.25">
      <c r="B158" s="13">
        <v>630</v>
      </c>
      <c r="C158" s="3">
        <v>44287.418240740742</v>
      </c>
      <c r="D158" s="4">
        <v>96578549.128508031</v>
      </c>
      <c r="E158" s="5">
        <v>21324</v>
      </c>
      <c r="F158" s="4">
        <v>6212556.0782094244</v>
      </c>
      <c r="G158" s="5">
        <v>1442</v>
      </c>
      <c r="H158" s="4">
        <v>101706.23866100013</v>
      </c>
      <c r="I158" s="5">
        <v>20</v>
      </c>
      <c r="J158" s="4">
        <v>16951.039776833353</v>
      </c>
      <c r="K158" s="5">
        <v>4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23.997395834453123</v>
      </c>
      <c r="S158" s="6">
        <v>21.451614379882798</v>
      </c>
      <c r="U158" s="10">
        <f t="shared" si="4"/>
        <v>102909762.4851553</v>
      </c>
      <c r="W158" s="14">
        <f t="shared" si="5"/>
        <v>99433033.59759438</v>
      </c>
    </row>
    <row r="159" spans="1:23" ht="15" customHeight="1" x14ac:dyDescent="0.25">
      <c r="B159" s="13">
        <v>635</v>
      </c>
      <c r="C159" s="3">
        <v>44287.418298611112</v>
      </c>
      <c r="D159" s="4">
        <v>39928174.194330968</v>
      </c>
      <c r="E159" s="5">
        <v>8744</v>
      </c>
      <c r="F159" s="4">
        <v>2873201.2421732536</v>
      </c>
      <c r="G159" s="5">
        <v>650</v>
      </c>
      <c r="H159" s="4">
        <v>118657.27843783348</v>
      </c>
      <c r="I159" s="5">
        <v>24</v>
      </c>
      <c r="J159" s="4">
        <v>16951.039776833353</v>
      </c>
      <c r="K159" s="5">
        <v>4</v>
      </c>
      <c r="L159" s="4">
        <v>0</v>
      </c>
      <c r="M159" s="5">
        <v>0</v>
      </c>
      <c r="N159" s="4">
        <v>0</v>
      </c>
      <c r="O159" s="5">
        <v>0</v>
      </c>
      <c r="P159" s="5">
        <v>5</v>
      </c>
      <c r="Q159" s="6">
        <v>2.3597372509961577E-4</v>
      </c>
      <c r="R159" s="6">
        <v>23.997395834453123</v>
      </c>
      <c r="S159" s="6">
        <v>21.6129035949707</v>
      </c>
      <c r="U159" s="10">
        <f t="shared" si="4"/>
        <v>42936983.754718885</v>
      </c>
      <c r="W159" s="14">
        <f t="shared" si="5"/>
        <v>39460254.867157958</v>
      </c>
    </row>
    <row r="160" spans="1:23" ht="15" customHeight="1" x14ac:dyDescent="0.25">
      <c r="B160" s="13">
        <v>640</v>
      </c>
      <c r="C160" s="3">
        <v>44287.418356481481</v>
      </c>
      <c r="D160" s="4">
        <v>86886792.13610357</v>
      </c>
      <c r="E160" s="5">
        <v>19122</v>
      </c>
      <c r="F160" s="4">
        <v>5852346.4829517156</v>
      </c>
      <c r="G160" s="5">
        <v>1349</v>
      </c>
      <c r="H160" s="4">
        <v>135608.31821466683</v>
      </c>
      <c r="I160" s="5">
        <v>27</v>
      </c>
      <c r="J160" s="4">
        <v>21188.799721041691</v>
      </c>
      <c r="K160" s="5">
        <v>2</v>
      </c>
      <c r="L160" s="4">
        <v>12713.279832625016</v>
      </c>
      <c r="M160" s="5">
        <v>2</v>
      </c>
      <c r="N160" s="4">
        <v>4237.7599442083383</v>
      </c>
      <c r="O160" s="5">
        <v>1</v>
      </c>
      <c r="P160" s="5">
        <v>5</v>
      </c>
      <c r="Q160" s="6">
        <v>2.3597372509961577E-4</v>
      </c>
      <c r="R160" s="6">
        <v>23.997395834453123</v>
      </c>
      <c r="S160" s="6">
        <v>21.290321350097699</v>
      </c>
      <c r="U160" s="10">
        <f t="shared" si="4"/>
        <v>92912886.77676785</v>
      </c>
      <c r="W160" s="14">
        <f t="shared" si="5"/>
        <v>89436157.889206931</v>
      </c>
    </row>
    <row r="161" spans="1:23" ht="15" customHeight="1" x14ac:dyDescent="0.25">
      <c r="B161" s="13">
        <v>645</v>
      </c>
      <c r="C161" s="3">
        <v>44287.418414351851</v>
      </c>
      <c r="D161" s="4">
        <v>41182551.137816638</v>
      </c>
      <c r="E161" s="5">
        <v>9023</v>
      </c>
      <c r="F161" s="4">
        <v>2945243.161224795</v>
      </c>
      <c r="G161" s="5">
        <v>670</v>
      </c>
      <c r="H161" s="4">
        <v>105943.99860520846</v>
      </c>
      <c r="I161" s="5">
        <v>22</v>
      </c>
      <c r="J161" s="4">
        <v>12713.279832625016</v>
      </c>
      <c r="K161" s="5">
        <v>3</v>
      </c>
      <c r="L161" s="4">
        <v>0</v>
      </c>
      <c r="M161" s="5">
        <v>0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23.997395834453123</v>
      </c>
      <c r="S161" s="6">
        <v>21.451614379882798</v>
      </c>
      <c r="U161" s="10">
        <f t="shared" si="4"/>
        <v>44246451.577479266</v>
      </c>
      <c r="W161" s="14">
        <f t="shared" si="5"/>
        <v>40769722.689918339</v>
      </c>
    </row>
    <row r="162" spans="1:23" ht="15" customHeight="1" x14ac:dyDescent="0.25">
      <c r="B162" s="13">
        <v>650</v>
      </c>
      <c r="C162" s="3">
        <v>44287.41847222222</v>
      </c>
      <c r="D162" s="4">
        <v>18493584.396525189</v>
      </c>
      <c r="E162" s="5">
        <v>3983</v>
      </c>
      <c r="F162" s="4">
        <v>1614586.538743377</v>
      </c>
      <c r="G162" s="5">
        <v>350</v>
      </c>
      <c r="H162" s="4">
        <v>131370.55827045851</v>
      </c>
      <c r="I162" s="5">
        <v>27</v>
      </c>
      <c r="J162" s="4">
        <v>16951.039776833353</v>
      </c>
      <c r="K162" s="5">
        <v>4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23.726128473320315</v>
      </c>
      <c r="S162" s="6">
        <v>21.451614379882798</v>
      </c>
      <c r="U162" s="10">
        <f t="shared" si="4"/>
        <v>20256492.533315856</v>
      </c>
      <c r="W162" s="14">
        <f t="shared" si="5"/>
        <v>16779763.64575493</v>
      </c>
    </row>
    <row r="163" spans="1:23" ht="15" customHeight="1" x14ac:dyDescent="0.25">
      <c r="B163" s="13">
        <v>655</v>
      </c>
      <c r="C163" s="3">
        <v>44287.418530092589</v>
      </c>
      <c r="D163" s="4">
        <v>5699787.1249602158</v>
      </c>
      <c r="E163" s="5">
        <v>1180</v>
      </c>
      <c r="F163" s="4">
        <v>699230.39079437579</v>
      </c>
      <c r="G163" s="5">
        <v>140</v>
      </c>
      <c r="H163" s="4">
        <v>105943.99860520846</v>
      </c>
      <c r="I163" s="5">
        <v>19</v>
      </c>
      <c r="J163" s="4">
        <v>25426.559665250032</v>
      </c>
      <c r="K163" s="5">
        <v>5</v>
      </c>
      <c r="L163" s="4">
        <v>4237.7599442083383</v>
      </c>
      <c r="M163" s="5">
        <v>0</v>
      </c>
      <c r="N163" s="4">
        <v>4237.7599442083383</v>
      </c>
      <c r="O163" s="5">
        <v>1</v>
      </c>
      <c r="P163" s="5">
        <v>5</v>
      </c>
      <c r="Q163" s="6">
        <v>2.3597372509961577E-4</v>
      </c>
      <c r="R163" s="6">
        <v>23.726128473320315</v>
      </c>
      <c r="S163" s="6">
        <v>21.451614379882798</v>
      </c>
      <c r="U163" s="10">
        <f t="shared" si="4"/>
        <v>6538863.5939134657</v>
      </c>
      <c r="W163" s="14">
        <f t="shared" si="5"/>
        <v>3062134.7063525408</v>
      </c>
    </row>
    <row r="164" spans="1:23" ht="15" customHeight="1" x14ac:dyDescent="0.25">
      <c r="A164" s="13">
        <v>11</v>
      </c>
      <c r="B164" s="13">
        <v>660</v>
      </c>
      <c r="C164" s="3">
        <v>44287.418587962966</v>
      </c>
      <c r="D164" s="4">
        <v>5924388.4020032575</v>
      </c>
      <c r="E164" s="5">
        <v>1198</v>
      </c>
      <c r="F164" s="4">
        <v>847551.98884166765</v>
      </c>
      <c r="G164" s="5">
        <v>169</v>
      </c>
      <c r="H164" s="4">
        <v>131370.55827045851</v>
      </c>
      <c r="I164" s="5">
        <v>22</v>
      </c>
      <c r="J164" s="4">
        <v>38139.839497875051</v>
      </c>
      <c r="K164" s="5">
        <v>6</v>
      </c>
      <c r="L164" s="4">
        <v>12713.279832625016</v>
      </c>
      <c r="M164" s="5">
        <v>0</v>
      </c>
      <c r="N164" s="4">
        <v>12713.279832625016</v>
      </c>
      <c r="O164" s="5">
        <v>3</v>
      </c>
      <c r="P164" s="5">
        <v>5</v>
      </c>
      <c r="Q164" s="6">
        <v>2.3597372509961577E-4</v>
      </c>
      <c r="R164" s="6">
        <v>23.726128473320315</v>
      </c>
      <c r="S164" s="6">
        <v>21.451614379882798</v>
      </c>
      <c r="U164" s="10">
        <f t="shared" si="4"/>
        <v>6966877.3482785085</v>
      </c>
      <c r="W164" s="14">
        <f t="shared" si="5"/>
        <v>3490148.4607175835</v>
      </c>
    </row>
    <row r="165" spans="1:23" ht="15" customHeight="1" x14ac:dyDescent="0.25">
      <c r="B165" s="13">
        <v>665</v>
      </c>
      <c r="C165" s="3">
        <v>44287.418645833335</v>
      </c>
      <c r="D165" s="4">
        <v>7030443.7474416327</v>
      </c>
      <c r="E165" s="5">
        <v>1453</v>
      </c>
      <c r="F165" s="4">
        <v>872978.54850691766</v>
      </c>
      <c r="G165" s="5">
        <v>185</v>
      </c>
      <c r="H165" s="4">
        <v>88992.958828375122</v>
      </c>
      <c r="I165" s="5">
        <v>15</v>
      </c>
      <c r="J165" s="4">
        <v>25426.559665250032</v>
      </c>
      <c r="K165" s="5">
        <v>5</v>
      </c>
      <c r="L165" s="4">
        <v>4237.7599442083383</v>
      </c>
      <c r="M165" s="5">
        <v>1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23.997395834453123</v>
      </c>
      <c r="S165" s="6">
        <v>21.290321350097699</v>
      </c>
      <c r="U165" s="10">
        <f t="shared" si="4"/>
        <v>8022079.5743863825</v>
      </c>
      <c r="W165" s="14">
        <f t="shared" si="5"/>
        <v>4545350.686825458</v>
      </c>
    </row>
    <row r="166" spans="1:23" ht="15" customHeight="1" x14ac:dyDescent="0.25">
      <c r="B166" s="13">
        <v>670</v>
      </c>
      <c r="C166" s="3">
        <v>44287.418703703705</v>
      </c>
      <c r="D166" s="4">
        <v>47246785.617978767</v>
      </c>
      <c r="E166" s="5">
        <v>10417</v>
      </c>
      <c r="F166" s="4">
        <v>3102040.2791605038</v>
      </c>
      <c r="G166" s="5">
        <v>694</v>
      </c>
      <c r="H166" s="4">
        <v>161034.87787991686</v>
      </c>
      <c r="I166" s="5">
        <v>32</v>
      </c>
      <c r="J166" s="4">
        <v>25426.559665250032</v>
      </c>
      <c r="K166" s="5">
        <v>5</v>
      </c>
      <c r="L166" s="4">
        <v>4237.7599442083383</v>
      </c>
      <c r="M166" s="5">
        <v>0</v>
      </c>
      <c r="N166" s="4">
        <v>4237.7599442083383</v>
      </c>
      <c r="O166" s="5">
        <v>1</v>
      </c>
      <c r="P166" s="5">
        <v>5</v>
      </c>
      <c r="Q166" s="6">
        <v>2.3597372509961577E-4</v>
      </c>
      <c r="R166" s="6">
        <v>23.997395834453123</v>
      </c>
      <c r="S166" s="6">
        <v>21.290321350097699</v>
      </c>
      <c r="U166" s="10">
        <f t="shared" si="4"/>
        <v>50543762.854572855</v>
      </c>
      <c r="W166" s="14">
        <f t="shared" si="5"/>
        <v>47067033.967011929</v>
      </c>
    </row>
    <row r="167" spans="1:23" ht="15" customHeight="1" x14ac:dyDescent="0.25">
      <c r="B167" s="13">
        <v>675</v>
      </c>
      <c r="C167" s="3">
        <v>44287.418761574074</v>
      </c>
      <c r="D167" s="4">
        <v>6394779.7558103828</v>
      </c>
      <c r="E167" s="5">
        <v>1301</v>
      </c>
      <c r="F167" s="4">
        <v>881454.06839533441</v>
      </c>
      <c r="G167" s="5">
        <v>182</v>
      </c>
      <c r="H167" s="4">
        <v>110181.7585494168</v>
      </c>
      <c r="I167" s="5">
        <v>24</v>
      </c>
      <c r="J167" s="4">
        <v>8475.5198884166766</v>
      </c>
      <c r="K167" s="5">
        <v>2</v>
      </c>
      <c r="L167" s="4">
        <v>0</v>
      </c>
      <c r="M167" s="5">
        <v>0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23.997395834453123</v>
      </c>
      <c r="S167" s="6">
        <v>21.451614379882798</v>
      </c>
      <c r="U167" s="10">
        <f t="shared" si="4"/>
        <v>7394891.1026435504</v>
      </c>
      <c r="W167" s="14">
        <f t="shared" si="5"/>
        <v>3918162.2150826254</v>
      </c>
    </row>
    <row r="168" spans="1:23" ht="15" customHeight="1" x14ac:dyDescent="0.25">
      <c r="B168" s="13">
        <v>680</v>
      </c>
      <c r="C168" s="3">
        <v>44287.418819444443</v>
      </c>
      <c r="D168" s="4">
        <v>35080176.81815663</v>
      </c>
      <c r="E168" s="5">
        <v>7692</v>
      </c>
      <c r="F168" s="4">
        <v>2483327.3273060862</v>
      </c>
      <c r="G168" s="5">
        <v>562</v>
      </c>
      <c r="H168" s="4">
        <v>101706.23866100013</v>
      </c>
      <c r="I168" s="5">
        <v>20</v>
      </c>
      <c r="J168" s="4">
        <v>16951.039776833353</v>
      </c>
      <c r="K168" s="5">
        <v>2</v>
      </c>
      <c r="L168" s="4">
        <v>8475.5198884166766</v>
      </c>
      <c r="M168" s="5">
        <v>2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23.997395834453123</v>
      </c>
      <c r="S168" s="6">
        <v>21.290321350097699</v>
      </c>
      <c r="U168" s="10">
        <f t="shared" si="4"/>
        <v>37690636.943788961</v>
      </c>
      <c r="W168" s="14">
        <f t="shared" si="5"/>
        <v>34213908.056228034</v>
      </c>
    </row>
    <row r="169" spans="1:23" ht="15" customHeight="1" x14ac:dyDescent="0.25">
      <c r="B169" s="13">
        <v>685</v>
      </c>
      <c r="C169" s="3">
        <v>44287.418877314813</v>
      </c>
      <c r="D169" s="4">
        <v>6949926.3085016748</v>
      </c>
      <c r="E169" s="5">
        <v>1451</v>
      </c>
      <c r="F169" s="4">
        <v>800936.62945537607</v>
      </c>
      <c r="G169" s="5">
        <v>157</v>
      </c>
      <c r="H169" s="4">
        <v>135608.31821466683</v>
      </c>
      <c r="I169" s="5">
        <v>29</v>
      </c>
      <c r="J169" s="4">
        <v>12713.279832625016</v>
      </c>
      <c r="K169" s="5">
        <v>1</v>
      </c>
      <c r="L169" s="4">
        <v>8475.5198884166766</v>
      </c>
      <c r="M169" s="5">
        <v>1</v>
      </c>
      <c r="N169" s="4">
        <v>4237.7599442083383</v>
      </c>
      <c r="O169" s="5">
        <v>1</v>
      </c>
      <c r="P169" s="5">
        <v>5</v>
      </c>
      <c r="Q169" s="6">
        <v>2.3597372509961577E-4</v>
      </c>
      <c r="R169" s="6">
        <v>23.997395834453123</v>
      </c>
      <c r="S169" s="6">
        <v>21.290321350097699</v>
      </c>
      <c r="U169" s="10">
        <f t="shared" si="4"/>
        <v>7911897.8158369679</v>
      </c>
      <c r="W169" s="14">
        <f t="shared" si="5"/>
        <v>4435168.9282760434</v>
      </c>
    </row>
    <row r="170" spans="1:23" ht="15" customHeight="1" x14ac:dyDescent="0.25">
      <c r="B170" s="13">
        <v>690</v>
      </c>
      <c r="C170" s="3">
        <v>44287.418935185182</v>
      </c>
      <c r="D170" s="4">
        <v>4186906.8248778386</v>
      </c>
      <c r="E170" s="5">
        <v>829</v>
      </c>
      <c r="F170" s="4">
        <v>673803.83112912579</v>
      </c>
      <c r="G170" s="5">
        <v>143</v>
      </c>
      <c r="H170" s="4">
        <v>67804.159107333413</v>
      </c>
      <c r="I170" s="5">
        <v>15</v>
      </c>
      <c r="J170" s="4">
        <v>4237.7599442083383</v>
      </c>
      <c r="K170" s="5">
        <v>1</v>
      </c>
      <c r="L170" s="4">
        <v>0</v>
      </c>
      <c r="M170" s="5">
        <v>0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23.997395834453123</v>
      </c>
      <c r="S170" s="6">
        <v>21.290321350097699</v>
      </c>
      <c r="U170" s="10">
        <f t="shared" si="4"/>
        <v>4932752.5750585049</v>
      </c>
      <c r="W170" s="14">
        <f t="shared" si="5"/>
        <v>1456023.68749758</v>
      </c>
    </row>
    <row r="171" spans="1:23" ht="15" customHeight="1" x14ac:dyDescent="0.25">
      <c r="B171" s="13">
        <v>695</v>
      </c>
      <c r="C171" s="3">
        <v>44287.418993055559</v>
      </c>
      <c r="D171" s="4">
        <v>4254710.9839851717</v>
      </c>
      <c r="E171" s="5">
        <v>851</v>
      </c>
      <c r="F171" s="4">
        <v>648377.27146387578</v>
      </c>
      <c r="G171" s="5">
        <v>129</v>
      </c>
      <c r="H171" s="4">
        <v>101706.23866100013</v>
      </c>
      <c r="I171" s="5">
        <v>19</v>
      </c>
      <c r="J171" s="4">
        <v>21188.799721041691</v>
      </c>
      <c r="K171" s="5">
        <v>5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23.997395834453123</v>
      </c>
      <c r="S171" s="6">
        <v>21.290321350097699</v>
      </c>
      <c r="U171" s="10">
        <f t="shared" si="4"/>
        <v>5025983.2938310895</v>
      </c>
      <c r="W171" s="14">
        <f t="shared" si="5"/>
        <v>1549254.4062701645</v>
      </c>
    </row>
    <row r="172" spans="1:23" ht="15" customHeight="1" x14ac:dyDescent="0.25">
      <c r="B172" s="13">
        <v>700</v>
      </c>
      <c r="C172" s="3">
        <v>44287.419050925928</v>
      </c>
      <c r="D172" s="4">
        <v>7005017.187776383</v>
      </c>
      <c r="E172" s="5">
        <v>1476</v>
      </c>
      <c r="F172" s="4">
        <v>750083.51012487593</v>
      </c>
      <c r="G172" s="5">
        <v>154</v>
      </c>
      <c r="H172" s="4">
        <v>97468.478716791782</v>
      </c>
      <c r="I172" s="5">
        <v>18</v>
      </c>
      <c r="J172" s="4">
        <v>21188.799721041691</v>
      </c>
      <c r="K172" s="5">
        <v>4</v>
      </c>
      <c r="L172" s="4">
        <v>4237.7599442083383</v>
      </c>
      <c r="M172" s="5">
        <v>1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23.997395834453123</v>
      </c>
      <c r="S172" s="6">
        <v>21.129032135009801</v>
      </c>
      <c r="U172" s="10">
        <f t="shared" si="4"/>
        <v>7877995.7362833004</v>
      </c>
      <c r="W172" s="14">
        <f t="shared" si="5"/>
        <v>4401266.8487223759</v>
      </c>
    </row>
    <row r="173" spans="1:23" ht="15" customHeight="1" x14ac:dyDescent="0.25">
      <c r="B173" s="13">
        <v>705</v>
      </c>
      <c r="C173" s="3">
        <v>44287.419108796297</v>
      </c>
      <c r="D173" s="4">
        <v>7572877.0203003008</v>
      </c>
      <c r="E173" s="5">
        <v>1573</v>
      </c>
      <c r="F173" s="4">
        <v>906880.62806058442</v>
      </c>
      <c r="G173" s="5">
        <v>175</v>
      </c>
      <c r="H173" s="4">
        <v>165272.63782412521</v>
      </c>
      <c r="I173" s="5">
        <v>34</v>
      </c>
      <c r="J173" s="4">
        <v>21188.799721041691</v>
      </c>
      <c r="K173" s="5">
        <v>5</v>
      </c>
      <c r="L173" s="4">
        <v>0</v>
      </c>
      <c r="M173" s="5">
        <v>0</v>
      </c>
      <c r="N173" s="4">
        <v>0</v>
      </c>
      <c r="O173" s="5">
        <v>0</v>
      </c>
      <c r="P173" s="5">
        <v>5</v>
      </c>
      <c r="Q173" s="6">
        <v>2.3597372509961577E-4</v>
      </c>
      <c r="R173" s="6">
        <v>23.997395834453123</v>
      </c>
      <c r="S173" s="6">
        <v>21.129032135009801</v>
      </c>
      <c r="U173" s="10">
        <f t="shared" si="4"/>
        <v>8666219.085906053</v>
      </c>
      <c r="W173" s="14">
        <f t="shared" si="5"/>
        <v>5189490.1983451284</v>
      </c>
    </row>
    <row r="174" spans="1:23" ht="15" customHeight="1" x14ac:dyDescent="0.25">
      <c r="B174" s="13">
        <v>710</v>
      </c>
      <c r="C174" s="3">
        <v>44287.419166666667</v>
      </c>
      <c r="D174" s="4">
        <v>10390987.383198846</v>
      </c>
      <c r="E174" s="5">
        <v>2215</v>
      </c>
      <c r="F174" s="4">
        <v>1004349.1067773763</v>
      </c>
      <c r="G174" s="5">
        <v>212</v>
      </c>
      <c r="H174" s="4">
        <v>105943.99860520846</v>
      </c>
      <c r="I174" s="5">
        <v>22</v>
      </c>
      <c r="J174" s="4">
        <v>12713.279832625016</v>
      </c>
      <c r="K174" s="5">
        <v>0</v>
      </c>
      <c r="L174" s="4">
        <v>12713.279832625016</v>
      </c>
      <c r="M174" s="5">
        <v>1</v>
      </c>
      <c r="N174" s="4">
        <v>8475.5198884166766</v>
      </c>
      <c r="O174" s="5">
        <v>2</v>
      </c>
      <c r="P174" s="5">
        <v>5</v>
      </c>
      <c r="Q174" s="6">
        <v>2.3597372509961577E-4</v>
      </c>
      <c r="R174" s="6">
        <v>23.997395834453123</v>
      </c>
      <c r="S174" s="6">
        <v>21.129032135009801</v>
      </c>
      <c r="U174" s="10">
        <f t="shared" si="4"/>
        <v>11535182.568135098</v>
      </c>
      <c r="W174" s="14">
        <f t="shared" si="5"/>
        <v>8058453.6805741731</v>
      </c>
    </row>
    <row r="175" spans="1:23" ht="15" customHeight="1" x14ac:dyDescent="0.25">
      <c r="B175" s="13">
        <v>715</v>
      </c>
      <c r="C175" s="3">
        <v>44287.419224537036</v>
      </c>
      <c r="D175" s="4">
        <v>30376263.28008537</v>
      </c>
      <c r="E175" s="5">
        <v>6662</v>
      </c>
      <c r="F175" s="4">
        <v>2144306.5317694191</v>
      </c>
      <c r="G175" s="5">
        <v>479</v>
      </c>
      <c r="H175" s="4">
        <v>114419.51849362515</v>
      </c>
      <c r="I175" s="5">
        <v>26</v>
      </c>
      <c r="J175" s="4">
        <v>4237.7599442083383</v>
      </c>
      <c r="K175" s="5">
        <v>1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23.997395834453123</v>
      </c>
      <c r="S175" s="6">
        <v>21.129032135009801</v>
      </c>
      <c r="U175" s="10">
        <f t="shared" si="4"/>
        <v>32639227.090292621</v>
      </c>
      <c r="W175" s="14">
        <f t="shared" si="5"/>
        <v>29162498.202731695</v>
      </c>
    </row>
    <row r="176" spans="1:23" ht="15" customHeight="1" x14ac:dyDescent="0.25">
      <c r="A176" s="13">
        <v>12</v>
      </c>
      <c r="B176" s="13">
        <v>720</v>
      </c>
      <c r="C176" s="3">
        <v>44287.419282407405</v>
      </c>
      <c r="D176" s="4">
        <v>15065236.601660643</v>
      </c>
      <c r="E176" s="5">
        <v>3260</v>
      </c>
      <c r="F176" s="4">
        <v>1250139.1835414597</v>
      </c>
      <c r="G176" s="5">
        <v>280</v>
      </c>
      <c r="H176" s="4">
        <v>63566.399163125076</v>
      </c>
      <c r="I176" s="5">
        <v>14</v>
      </c>
      <c r="J176" s="4">
        <v>4237.7599442083383</v>
      </c>
      <c r="K176" s="5">
        <v>1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23.997395834453123</v>
      </c>
      <c r="S176" s="6">
        <v>21.129032135009801</v>
      </c>
      <c r="U176" s="10">
        <f t="shared" si="4"/>
        <v>16383179.944309436</v>
      </c>
      <c r="W176" s="14">
        <f t="shared" si="5"/>
        <v>12906451.056748511</v>
      </c>
    </row>
    <row r="177" spans="1:23" ht="15" customHeight="1" x14ac:dyDescent="0.25">
      <c r="B177" s="13">
        <v>725</v>
      </c>
      <c r="C177" s="3">
        <v>44287.419340277775</v>
      </c>
      <c r="D177" s="4">
        <v>17052746.015494354</v>
      </c>
      <c r="E177" s="5">
        <v>3685</v>
      </c>
      <c r="F177" s="4">
        <v>1436600.6210866268</v>
      </c>
      <c r="G177" s="5">
        <v>319</v>
      </c>
      <c r="H177" s="4">
        <v>84755.198884166763</v>
      </c>
      <c r="I177" s="5">
        <v>18</v>
      </c>
      <c r="J177" s="4">
        <v>8475.5198884166766</v>
      </c>
      <c r="K177" s="5">
        <v>2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23.997395834453123</v>
      </c>
      <c r="S177" s="6">
        <v>21.290321350097699</v>
      </c>
      <c r="U177" s="10">
        <f t="shared" si="4"/>
        <v>18582577.355353564</v>
      </c>
      <c r="W177" s="14">
        <f t="shared" si="5"/>
        <v>15105848.46779264</v>
      </c>
    </row>
    <row r="178" spans="1:23" ht="15" customHeight="1" x14ac:dyDescent="0.25">
      <c r="B178" s="13">
        <v>730</v>
      </c>
      <c r="C178" s="3">
        <v>44287.419398148151</v>
      </c>
      <c r="D178" s="4">
        <v>8979813.3217774685</v>
      </c>
      <c r="E178" s="5">
        <v>1917</v>
      </c>
      <c r="F178" s="4">
        <v>856027.5087300844</v>
      </c>
      <c r="G178" s="5">
        <v>187</v>
      </c>
      <c r="H178" s="4">
        <v>63566.399163125076</v>
      </c>
      <c r="I178" s="5">
        <v>13</v>
      </c>
      <c r="J178" s="4">
        <v>8475.5198884166766</v>
      </c>
      <c r="K178" s="5">
        <v>2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23.997395834453123</v>
      </c>
      <c r="S178" s="6">
        <v>21.129032135009801</v>
      </c>
      <c r="U178" s="10">
        <f t="shared" si="4"/>
        <v>9907882.7495590933</v>
      </c>
      <c r="W178" s="14">
        <f t="shared" si="5"/>
        <v>6431153.8619981688</v>
      </c>
    </row>
    <row r="179" spans="1:23" ht="15" customHeight="1" x14ac:dyDescent="0.25">
      <c r="B179" s="13">
        <v>735</v>
      </c>
      <c r="C179" s="3">
        <v>44287.419456018521</v>
      </c>
      <c r="D179" s="4">
        <v>7911897.8158369679</v>
      </c>
      <c r="E179" s="5">
        <v>1695</v>
      </c>
      <c r="F179" s="4">
        <v>728894.71040383424</v>
      </c>
      <c r="G179" s="5">
        <v>157</v>
      </c>
      <c r="H179" s="4">
        <v>63566.399163125076</v>
      </c>
      <c r="I179" s="5">
        <v>11</v>
      </c>
      <c r="J179" s="4">
        <v>16951.039776833353</v>
      </c>
      <c r="K179" s="5">
        <v>4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23.997395834453123</v>
      </c>
      <c r="S179" s="6">
        <v>21.129032135009801</v>
      </c>
      <c r="U179" s="10">
        <f t="shared" si="4"/>
        <v>8721309.9651807602</v>
      </c>
      <c r="W179" s="14">
        <f t="shared" si="5"/>
        <v>5244581.0776198357</v>
      </c>
    </row>
    <row r="180" spans="1:23" ht="15" customHeight="1" x14ac:dyDescent="0.25">
      <c r="B180" s="13">
        <v>740</v>
      </c>
      <c r="C180" s="3">
        <v>44287.41951388889</v>
      </c>
      <c r="D180" s="4">
        <v>6534625.8339692578</v>
      </c>
      <c r="E180" s="5">
        <v>1364</v>
      </c>
      <c r="F180" s="4">
        <v>754321.27006908425</v>
      </c>
      <c r="G180" s="5">
        <v>152</v>
      </c>
      <c r="H180" s="4">
        <v>110181.7585494168</v>
      </c>
      <c r="I180" s="5">
        <v>23</v>
      </c>
      <c r="J180" s="4">
        <v>12713.279832625016</v>
      </c>
      <c r="K180" s="5">
        <v>2</v>
      </c>
      <c r="L180" s="4">
        <v>4237.7599442083383</v>
      </c>
      <c r="M180" s="5">
        <v>0</v>
      </c>
      <c r="N180" s="4">
        <v>4237.7599442083383</v>
      </c>
      <c r="O180" s="5">
        <v>1</v>
      </c>
      <c r="P180" s="5">
        <v>5</v>
      </c>
      <c r="Q180" s="6">
        <v>2.3597372509961577E-4</v>
      </c>
      <c r="R180" s="6">
        <v>23.997395834453123</v>
      </c>
      <c r="S180" s="6">
        <v>21.129032135009801</v>
      </c>
      <c r="U180" s="10">
        <f t="shared" si="4"/>
        <v>7420317.6623087991</v>
      </c>
      <c r="W180" s="14">
        <f t="shared" si="5"/>
        <v>3943588.7747478741</v>
      </c>
    </row>
    <row r="181" spans="1:23" ht="15" customHeight="1" x14ac:dyDescent="0.25">
      <c r="B181" s="13">
        <v>745</v>
      </c>
      <c r="C181" s="3">
        <v>44287.419571759259</v>
      </c>
      <c r="D181" s="4">
        <v>13967656.776110683</v>
      </c>
      <c r="E181" s="5">
        <v>3017</v>
      </c>
      <c r="F181" s="4">
        <v>1182335.0244341264</v>
      </c>
      <c r="G181" s="5">
        <v>260</v>
      </c>
      <c r="H181" s="4">
        <v>80517.438939958432</v>
      </c>
      <c r="I181" s="5">
        <v>17</v>
      </c>
      <c r="J181" s="4">
        <v>8475.5198884166766</v>
      </c>
      <c r="K181" s="5">
        <v>2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23.997395834453123</v>
      </c>
      <c r="S181" s="6">
        <v>21.129032135009801</v>
      </c>
      <c r="U181" s="10">
        <f t="shared" si="4"/>
        <v>15238984.759373184</v>
      </c>
      <c r="W181" s="14">
        <f t="shared" si="5"/>
        <v>11762255.87181226</v>
      </c>
    </row>
    <row r="182" spans="1:23" ht="15" customHeight="1" x14ac:dyDescent="0.25">
      <c r="B182" s="13">
        <v>750</v>
      </c>
      <c r="C182" s="3">
        <v>44287.419629629629</v>
      </c>
      <c r="D182" s="4">
        <v>4547116.4201355474</v>
      </c>
      <c r="E182" s="5">
        <v>921</v>
      </c>
      <c r="F182" s="4">
        <v>644139.51151966746</v>
      </c>
      <c r="G182" s="5">
        <v>134</v>
      </c>
      <c r="H182" s="4">
        <v>76279.678995750102</v>
      </c>
      <c r="I182" s="5">
        <v>17</v>
      </c>
      <c r="J182" s="4">
        <v>4237.7599442083383</v>
      </c>
      <c r="K182" s="5">
        <v>1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23.997395834453123</v>
      </c>
      <c r="S182" s="6">
        <v>21.129032135009801</v>
      </c>
      <c r="U182" s="10">
        <f t="shared" si="4"/>
        <v>5271773.370595173</v>
      </c>
      <c r="W182" s="14">
        <f t="shared" si="5"/>
        <v>1795044.483034248</v>
      </c>
    </row>
    <row r="183" spans="1:23" ht="15" customHeight="1" x14ac:dyDescent="0.25">
      <c r="B183" s="13">
        <v>755</v>
      </c>
      <c r="C183" s="3">
        <v>44287.419687499998</v>
      </c>
      <c r="D183" s="4">
        <v>4542878.6601913394</v>
      </c>
      <c r="E183" s="5">
        <v>902</v>
      </c>
      <c r="F183" s="4">
        <v>720419.19051541761</v>
      </c>
      <c r="G183" s="5">
        <v>148</v>
      </c>
      <c r="H183" s="4">
        <v>93230.718772583452</v>
      </c>
      <c r="I183" s="5">
        <v>19</v>
      </c>
      <c r="J183" s="4">
        <v>12713.279832625016</v>
      </c>
      <c r="K183" s="5">
        <v>3</v>
      </c>
      <c r="L183" s="4">
        <v>0</v>
      </c>
      <c r="M183" s="5">
        <v>0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23.997395834453123</v>
      </c>
      <c r="S183" s="6">
        <v>21.290321350097699</v>
      </c>
      <c r="U183" s="10">
        <f t="shared" si="4"/>
        <v>5369241.8493119655</v>
      </c>
      <c r="W183" s="14">
        <f t="shared" si="5"/>
        <v>1892512.9617510405</v>
      </c>
    </row>
    <row r="184" spans="1:23" ht="15" customHeight="1" x14ac:dyDescent="0.25">
      <c r="B184" s="13">
        <v>760</v>
      </c>
      <c r="C184" s="3">
        <v>44287.419745370367</v>
      </c>
      <c r="D184" s="4">
        <v>4606445.0593544636</v>
      </c>
      <c r="E184" s="5">
        <v>925</v>
      </c>
      <c r="F184" s="4">
        <v>686517.11096175085</v>
      </c>
      <c r="G184" s="5">
        <v>145</v>
      </c>
      <c r="H184" s="4">
        <v>72041.919051541758</v>
      </c>
      <c r="I184" s="5">
        <v>16</v>
      </c>
      <c r="J184" s="4">
        <v>4237.7599442083383</v>
      </c>
      <c r="K184" s="5">
        <v>1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23.997395834453123</v>
      </c>
      <c r="S184" s="6">
        <v>21.129032135009801</v>
      </c>
      <c r="U184" s="10">
        <f t="shared" si="4"/>
        <v>5369241.8493119646</v>
      </c>
      <c r="W184" s="14">
        <f t="shared" si="5"/>
        <v>1892512.9617510396</v>
      </c>
    </row>
    <row r="185" spans="1:23" ht="15" customHeight="1" x14ac:dyDescent="0.25">
      <c r="B185" s="13">
        <v>765</v>
      </c>
      <c r="C185" s="3">
        <v>44287.419803240744</v>
      </c>
      <c r="D185" s="4">
        <v>4241997.7041525468</v>
      </c>
      <c r="E185" s="5">
        <v>820</v>
      </c>
      <c r="F185" s="4">
        <v>767034.54990170919</v>
      </c>
      <c r="G185" s="5">
        <v>155</v>
      </c>
      <c r="H185" s="4">
        <v>110181.7585494168</v>
      </c>
      <c r="I185" s="5">
        <v>24</v>
      </c>
      <c r="J185" s="4">
        <v>8475.5198884166766</v>
      </c>
      <c r="K185" s="5">
        <v>2</v>
      </c>
      <c r="L185" s="4">
        <v>0</v>
      </c>
      <c r="M185" s="5">
        <v>0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23.997395834453123</v>
      </c>
      <c r="S185" s="6">
        <v>21.129032135009801</v>
      </c>
      <c r="U185" s="10">
        <f t="shared" si="4"/>
        <v>5127689.5324920891</v>
      </c>
      <c r="W185" s="14">
        <f t="shared" si="5"/>
        <v>1650960.6449311641</v>
      </c>
    </row>
    <row r="186" spans="1:23" ht="15" customHeight="1" x14ac:dyDescent="0.25">
      <c r="B186" s="13">
        <v>770</v>
      </c>
      <c r="C186" s="3">
        <v>44287.419861111113</v>
      </c>
      <c r="D186" s="4">
        <v>7081296.8667721339</v>
      </c>
      <c r="E186" s="5">
        <v>1452</v>
      </c>
      <c r="F186" s="4">
        <v>928069.42778162612</v>
      </c>
      <c r="G186" s="5">
        <v>198</v>
      </c>
      <c r="H186" s="4">
        <v>88992.958828375122</v>
      </c>
      <c r="I186" s="5">
        <v>18</v>
      </c>
      <c r="J186" s="4">
        <v>12713.279832625016</v>
      </c>
      <c r="K186" s="5">
        <v>3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23.997395834453123</v>
      </c>
      <c r="S186" s="6">
        <v>21.129032135009801</v>
      </c>
      <c r="U186" s="10">
        <f t="shared" si="4"/>
        <v>8111072.53321476</v>
      </c>
      <c r="W186" s="14">
        <f t="shared" si="5"/>
        <v>4634343.6456538346</v>
      </c>
    </row>
    <row r="187" spans="1:23" ht="15" customHeight="1" x14ac:dyDescent="0.25">
      <c r="B187" s="13">
        <v>775</v>
      </c>
      <c r="C187" s="3">
        <v>44287.419918981483</v>
      </c>
      <c r="D187" s="4">
        <v>11789448.164787596</v>
      </c>
      <c r="E187" s="5">
        <v>2516</v>
      </c>
      <c r="F187" s="4">
        <v>1127244.145159418</v>
      </c>
      <c r="G187" s="5">
        <v>246</v>
      </c>
      <c r="H187" s="4">
        <v>84755.198884166763</v>
      </c>
      <c r="I187" s="5">
        <v>17</v>
      </c>
      <c r="J187" s="4">
        <v>12713.279832625016</v>
      </c>
      <c r="K187" s="5">
        <v>3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23.997395834453123</v>
      </c>
      <c r="S187" s="6">
        <v>21.129032135009801</v>
      </c>
      <c r="U187" s="10">
        <f t="shared" si="4"/>
        <v>13014160.788663806</v>
      </c>
      <c r="W187" s="14">
        <f t="shared" si="5"/>
        <v>9537431.9011028819</v>
      </c>
    </row>
    <row r="188" spans="1:23" ht="15" customHeight="1" x14ac:dyDescent="0.25">
      <c r="A188" s="13">
        <v>13</v>
      </c>
      <c r="B188" s="13">
        <v>780</v>
      </c>
      <c r="C188" s="3">
        <v>44287.419976851852</v>
      </c>
      <c r="D188" s="4">
        <v>4089438.346161047</v>
      </c>
      <c r="E188" s="5">
        <v>792</v>
      </c>
      <c r="F188" s="4">
        <v>733132.47034804255</v>
      </c>
      <c r="G188" s="5">
        <v>156</v>
      </c>
      <c r="H188" s="4">
        <v>72041.919051541758</v>
      </c>
      <c r="I188" s="5">
        <v>14</v>
      </c>
      <c r="J188" s="4">
        <v>12713.279832625016</v>
      </c>
      <c r="K188" s="5">
        <v>1</v>
      </c>
      <c r="L188" s="4">
        <v>8475.5198884166766</v>
      </c>
      <c r="M188" s="5">
        <v>2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23.997395834453123</v>
      </c>
      <c r="S188" s="6">
        <v>21.129032135009801</v>
      </c>
      <c r="U188" s="10">
        <f t="shared" si="4"/>
        <v>4915801.5352816731</v>
      </c>
      <c r="W188" s="14">
        <f t="shared" si="5"/>
        <v>1439072.6477207481</v>
      </c>
    </row>
    <row r="189" spans="1:23" ht="15" customHeight="1" x14ac:dyDescent="0.25">
      <c r="B189" s="13">
        <v>785</v>
      </c>
      <c r="C189" s="3">
        <v>44287.420034722221</v>
      </c>
      <c r="D189" s="4">
        <v>3729228.7509033377</v>
      </c>
      <c r="E189" s="5">
        <v>733</v>
      </c>
      <c r="F189" s="4">
        <v>622950.71179862577</v>
      </c>
      <c r="G189" s="5">
        <v>129</v>
      </c>
      <c r="H189" s="4">
        <v>76279.678995750102</v>
      </c>
      <c r="I189" s="5">
        <v>18</v>
      </c>
      <c r="J189" s="4">
        <v>0</v>
      </c>
      <c r="K189" s="5">
        <v>0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23.997395834453123</v>
      </c>
      <c r="S189" s="6">
        <v>20.9677429199219</v>
      </c>
      <c r="U189" s="10">
        <f t="shared" si="4"/>
        <v>4428459.1416977132</v>
      </c>
      <c r="W189" s="14">
        <f t="shared" si="5"/>
        <v>951730.25413678819</v>
      </c>
    </row>
    <row r="190" spans="1:23" ht="15" customHeight="1" x14ac:dyDescent="0.25">
      <c r="B190" s="13">
        <v>790</v>
      </c>
      <c r="C190" s="3">
        <v>44287.420092592591</v>
      </c>
      <c r="D190" s="4">
        <v>3148655.6385467956</v>
      </c>
      <c r="E190" s="5">
        <v>605</v>
      </c>
      <c r="F190" s="4">
        <v>584810.87230075069</v>
      </c>
      <c r="G190" s="5">
        <v>111</v>
      </c>
      <c r="H190" s="4">
        <v>114419.51849362515</v>
      </c>
      <c r="I190" s="5">
        <v>25</v>
      </c>
      <c r="J190" s="4">
        <v>8475.5198884166766</v>
      </c>
      <c r="K190" s="5">
        <v>2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23.997395834453123</v>
      </c>
      <c r="S190" s="6">
        <v>20.9677429199219</v>
      </c>
      <c r="U190" s="10">
        <f t="shared" si="4"/>
        <v>3856361.5492295884</v>
      </c>
      <c r="W190" s="14">
        <f t="shared" si="5"/>
        <v>379632.66166866338</v>
      </c>
    </row>
    <row r="191" spans="1:23" ht="15" customHeight="1" x14ac:dyDescent="0.25">
      <c r="B191" s="13">
        <v>795</v>
      </c>
      <c r="C191" s="3">
        <v>44287.42015046296</v>
      </c>
      <c r="D191" s="4">
        <v>2860487.9623406287</v>
      </c>
      <c r="E191" s="5">
        <v>554</v>
      </c>
      <c r="F191" s="4">
        <v>512768.95324920898</v>
      </c>
      <c r="G191" s="5">
        <v>104</v>
      </c>
      <c r="H191" s="4">
        <v>72041.919051541758</v>
      </c>
      <c r="I191" s="5">
        <v>15</v>
      </c>
      <c r="J191" s="4">
        <v>8475.5198884166766</v>
      </c>
      <c r="K191" s="5">
        <v>2</v>
      </c>
      <c r="L191" s="4">
        <v>0</v>
      </c>
      <c r="M191" s="5">
        <v>0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23.997395834453123</v>
      </c>
      <c r="S191" s="6">
        <v>20.9677429199219</v>
      </c>
      <c r="U191" s="10">
        <f t="shared" si="4"/>
        <v>3453774.3545297966</v>
      </c>
      <c r="W191" s="14">
        <f t="shared" si="5"/>
        <v>-22954.533031128347</v>
      </c>
    </row>
    <row r="192" spans="1:23" ht="15" customHeight="1" x14ac:dyDescent="0.25">
      <c r="B192" s="13">
        <v>800</v>
      </c>
      <c r="C192" s="3">
        <v>44287.420208333337</v>
      </c>
      <c r="D192" s="4">
        <v>3686851.1514612543</v>
      </c>
      <c r="E192" s="5">
        <v>733</v>
      </c>
      <c r="F192" s="4">
        <v>580573.11235654238</v>
      </c>
      <c r="G192" s="5">
        <v>120</v>
      </c>
      <c r="H192" s="4">
        <v>72041.919051541758</v>
      </c>
      <c r="I192" s="5">
        <v>14</v>
      </c>
      <c r="J192" s="4">
        <v>12713.279832625016</v>
      </c>
      <c r="K192" s="5">
        <v>3</v>
      </c>
      <c r="L192" s="4">
        <v>0</v>
      </c>
      <c r="M192" s="5">
        <v>0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23.997395834453123</v>
      </c>
      <c r="S192" s="6">
        <v>20.9677429199219</v>
      </c>
      <c r="U192" s="10">
        <f t="shared" si="4"/>
        <v>4352179.4627019633</v>
      </c>
      <c r="W192" s="14">
        <f t="shared" si="5"/>
        <v>875450.57514103828</v>
      </c>
    </row>
    <row r="193" spans="1:23" ht="15" customHeight="1" x14ac:dyDescent="0.25">
      <c r="B193" s="13">
        <v>805</v>
      </c>
      <c r="C193" s="3">
        <v>44287.420266203706</v>
      </c>
      <c r="D193" s="4">
        <v>3771606.3503454216</v>
      </c>
      <c r="E193" s="5">
        <v>745</v>
      </c>
      <c r="F193" s="4">
        <v>614475.19191020913</v>
      </c>
      <c r="G193" s="5">
        <v>126</v>
      </c>
      <c r="H193" s="4">
        <v>80517.438939958432</v>
      </c>
      <c r="I193" s="5">
        <v>19</v>
      </c>
      <c r="J193" s="4">
        <v>0</v>
      </c>
      <c r="K193" s="5">
        <v>0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23.997395834453123</v>
      </c>
      <c r="S193" s="6">
        <v>20.9677429199219</v>
      </c>
      <c r="U193" s="10">
        <f t="shared" si="4"/>
        <v>4466598.9811955895</v>
      </c>
      <c r="W193" s="14">
        <f t="shared" si="5"/>
        <v>989870.09363466455</v>
      </c>
    </row>
    <row r="194" spans="1:23" ht="15" customHeight="1" x14ac:dyDescent="0.25">
      <c r="B194" s="13">
        <v>810</v>
      </c>
      <c r="C194" s="3">
        <v>44287.420324074075</v>
      </c>
      <c r="D194" s="4">
        <v>3135942.3587141703</v>
      </c>
      <c r="E194" s="5">
        <v>602</v>
      </c>
      <c r="F194" s="4">
        <v>584810.87230075069</v>
      </c>
      <c r="G194" s="5">
        <v>118</v>
      </c>
      <c r="H194" s="4">
        <v>84755.198884166763</v>
      </c>
      <c r="I194" s="5">
        <v>18</v>
      </c>
      <c r="J194" s="4">
        <v>8475.5198884166766</v>
      </c>
      <c r="K194" s="5">
        <v>2</v>
      </c>
      <c r="L194" s="4">
        <v>0</v>
      </c>
      <c r="M194" s="5">
        <v>0</v>
      </c>
      <c r="N194" s="4">
        <v>0</v>
      </c>
      <c r="O194" s="5">
        <v>0</v>
      </c>
      <c r="P194" s="5">
        <v>5</v>
      </c>
      <c r="Q194" s="6">
        <v>2.3597372509961577E-4</v>
      </c>
      <c r="R194" s="6">
        <v>23.997395834453123</v>
      </c>
      <c r="S194" s="6">
        <v>20.9677429199219</v>
      </c>
      <c r="U194" s="10">
        <f t="shared" si="4"/>
        <v>3813983.9497875045</v>
      </c>
      <c r="W194" s="14">
        <f t="shared" si="5"/>
        <v>337255.06222657952</v>
      </c>
    </row>
    <row r="195" spans="1:23" ht="15" customHeight="1" x14ac:dyDescent="0.25">
      <c r="B195" s="13">
        <v>815</v>
      </c>
      <c r="C195" s="3">
        <v>44287.420381944445</v>
      </c>
      <c r="D195" s="4">
        <v>3767368.5904012132</v>
      </c>
      <c r="E195" s="5">
        <v>739</v>
      </c>
      <c r="F195" s="4">
        <v>635663.99163125083</v>
      </c>
      <c r="G195" s="5">
        <v>140</v>
      </c>
      <c r="H195" s="4">
        <v>42377.599442083381</v>
      </c>
      <c r="I195" s="5">
        <v>10</v>
      </c>
      <c r="J195" s="4">
        <v>0</v>
      </c>
      <c r="K195" s="5">
        <v>0</v>
      </c>
      <c r="L195" s="4">
        <v>0</v>
      </c>
      <c r="M195" s="5">
        <v>0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23.997395834453123</v>
      </c>
      <c r="S195" s="6">
        <v>20.9677429199219</v>
      </c>
      <c r="U195" s="10">
        <f t="shared" si="4"/>
        <v>4445410.1814745478</v>
      </c>
      <c r="W195" s="14">
        <f t="shared" si="5"/>
        <v>968681.29391362285</v>
      </c>
    </row>
    <row r="196" spans="1:23" ht="15" customHeight="1" x14ac:dyDescent="0.25">
      <c r="B196" s="13">
        <v>820</v>
      </c>
      <c r="C196" s="3">
        <v>44287.420439814814</v>
      </c>
      <c r="D196" s="4">
        <v>3665662.3517402131</v>
      </c>
      <c r="E196" s="5">
        <v>710</v>
      </c>
      <c r="F196" s="4">
        <v>656852.79135229252</v>
      </c>
      <c r="G196" s="5">
        <v>136</v>
      </c>
      <c r="H196" s="4">
        <v>80517.438939958432</v>
      </c>
      <c r="I196" s="5">
        <v>18</v>
      </c>
      <c r="J196" s="4">
        <v>4237.7599442083383</v>
      </c>
      <c r="K196" s="5">
        <v>1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23.997395834453123</v>
      </c>
      <c r="S196" s="6">
        <v>20.9677429199219</v>
      </c>
      <c r="U196" s="10">
        <f t="shared" si="4"/>
        <v>4407270.3419766724</v>
      </c>
      <c r="W196" s="14">
        <f t="shared" si="5"/>
        <v>930541.45441574743</v>
      </c>
    </row>
    <row r="197" spans="1:23" ht="15" customHeight="1" x14ac:dyDescent="0.25">
      <c r="B197" s="13">
        <v>825</v>
      </c>
      <c r="C197" s="3">
        <v>44287.420497685183</v>
      </c>
      <c r="D197" s="4">
        <v>2983383.0007226705</v>
      </c>
      <c r="E197" s="5">
        <v>580</v>
      </c>
      <c r="F197" s="4">
        <v>525482.23308183404</v>
      </c>
      <c r="G197" s="5">
        <v>102</v>
      </c>
      <c r="H197" s="4">
        <v>93230.718772583452</v>
      </c>
      <c r="I197" s="5">
        <v>18</v>
      </c>
      <c r="J197" s="4">
        <v>16951.039776833353</v>
      </c>
      <c r="K197" s="5">
        <v>3</v>
      </c>
      <c r="L197" s="4">
        <v>4237.7599442083383</v>
      </c>
      <c r="M197" s="5">
        <v>1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23.997395834453123</v>
      </c>
      <c r="S197" s="6">
        <v>20.806453704833999</v>
      </c>
      <c r="U197" s="10">
        <f t="shared" si="4"/>
        <v>3623284.7522981297</v>
      </c>
      <c r="W197" s="14">
        <f t="shared" si="5"/>
        <v>146555.86473720474</v>
      </c>
    </row>
    <row r="198" spans="1:23" ht="15" customHeight="1" x14ac:dyDescent="0.25">
      <c r="B198" s="13">
        <v>830</v>
      </c>
      <c r="C198" s="3">
        <v>44287.420555555553</v>
      </c>
      <c r="D198" s="4">
        <v>3199508.7578772958</v>
      </c>
      <c r="E198" s="5">
        <v>619</v>
      </c>
      <c r="F198" s="4">
        <v>576335.35241233406</v>
      </c>
      <c r="G198" s="5">
        <v>112</v>
      </c>
      <c r="H198" s="4">
        <v>101706.23866100013</v>
      </c>
      <c r="I198" s="5">
        <v>24</v>
      </c>
      <c r="J198" s="4">
        <v>0</v>
      </c>
      <c r="K198" s="5">
        <v>0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23.997395834453123</v>
      </c>
      <c r="S198" s="6">
        <v>20.9677429199219</v>
      </c>
      <c r="U198" s="10">
        <f t="shared" si="4"/>
        <v>3877550.3489506301</v>
      </c>
      <c r="W198" s="14">
        <f t="shared" si="5"/>
        <v>400821.46138970507</v>
      </c>
    </row>
    <row r="199" spans="1:23" ht="15" customHeight="1" x14ac:dyDescent="0.25">
      <c r="B199" s="13">
        <v>835</v>
      </c>
      <c r="C199" s="3">
        <v>44287.420613425929</v>
      </c>
      <c r="D199" s="4">
        <v>3199508.7578772958</v>
      </c>
      <c r="E199" s="5">
        <v>617</v>
      </c>
      <c r="F199" s="4">
        <v>584810.87230075069</v>
      </c>
      <c r="G199" s="5">
        <v>121</v>
      </c>
      <c r="H199" s="4">
        <v>72041.919051541758</v>
      </c>
      <c r="I199" s="5">
        <v>15</v>
      </c>
      <c r="J199" s="4">
        <v>8475.5198884166766</v>
      </c>
      <c r="K199" s="5">
        <v>2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23.997395834453123</v>
      </c>
      <c r="S199" s="6">
        <v>20.9677429199219</v>
      </c>
      <c r="U199" s="10">
        <f t="shared" si="4"/>
        <v>3864837.0691180052</v>
      </c>
      <c r="W199" s="14">
        <f t="shared" si="5"/>
        <v>388108.18155708024</v>
      </c>
    </row>
    <row r="200" spans="1:23" ht="15" customHeight="1" x14ac:dyDescent="0.25">
      <c r="A200" s="13">
        <v>14</v>
      </c>
      <c r="B200" s="13">
        <v>840</v>
      </c>
      <c r="C200" s="3">
        <v>44287.420671296299</v>
      </c>
      <c r="D200" s="4">
        <v>2618935.6455207528</v>
      </c>
      <c r="E200" s="5">
        <v>489</v>
      </c>
      <c r="F200" s="4">
        <v>546671.03280287562</v>
      </c>
      <c r="G200" s="5">
        <v>103</v>
      </c>
      <c r="H200" s="4">
        <v>110181.7585494168</v>
      </c>
      <c r="I200" s="5">
        <v>25</v>
      </c>
      <c r="J200" s="4">
        <v>4237.7599442083383</v>
      </c>
      <c r="K200" s="5">
        <v>1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23.997395834453123</v>
      </c>
      <c r="S200" s="6">
        <v>20.9677429199219</v>
      </c>
      <c r="U200" s="10">
        <f t="shared" si="4"/>
        <v>3280026.1968172537</v>
      </c>
      <c r="W200" s="14">
        <f t="shared" si="5"/>
        <v>-196702.69074367126</v>
      </c>
    </row>
    <row r="201" spans="1:23" ht="15" customHeight="1" x14ac:dyDescent="0.25">
      <c r="B201" s="13">
        <v>845</v>
      </c>
      <c r="C201" s="3">
        <v>44287.420729166668</v>
      </c>
      <c r="D201" s="4">
        <v>2623173.4054649617</v>
      </c>
      <c r="E201" s="5">
        <v>493</v>
      </c>
      <c r="F201" s="4">
        <v>533957.75297025067</v>
      </c>
      <c r="G201" s="5">
        <v>101</v>
      </c>
      <c r="H201" s="4">
        <v>105943.99860520846</v>
      </c>
      <c r="I201" s="5">
        <v>22</v>
      </c>
      <c r="J201" s="4">
        <v>12713.279832625016</v>
      </c>
      <c r="K201" s="5">
        <v>3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23.997395834453123</v>
      </c>
      <c r="S201" s="6">
        <v>20.9677429199219</v>
      </c>
      <c r="U201" s="10">
        <f t="shared" ref="U201:U264" si="6">SUM(D201,F201,H201,J201,L201,N201)</f>
        <v>3275788.4368730457</v>
      </c>
      <c r="W201" s="14">
        <f t="shared" ref="W201:W264" si="7">U201-$V$31</f>
        <v>-200940.45068787923</v>
      </c>
    </row>
    <row r="202" spans="1:23" ht="15" customHeight="1" x14ac:dyDescent="0.25">
      <c r="B202" s="13">
        <v>850</v>
      </c>
      <c r="C202" s="3">
        <v>44287.420787037037</v>
      </c>
      <c r="D202" s="4">
        <v>2775732.763456462</v>
      </c>
      <c r="E202" s="5">
        <v>527</v>
      </c>
      <c r="F202" s="4">
        <v>542433.2728586673</v>
      </c>
      <c r="G202" s="5">
        <v>112</v>
      </c>
      <c r="H202" s="4">
        <v>67804.159107333413</v>
      </c>
      <c r="I202" s="5">
        <v>14</v>
      </c>
      <c r="J202" s="4">
        <v>8475.5198884166766</v>
      </c>
      <c r="K202" s="5">
        <v>2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23.997395834453123</v>
      </c>
      <c r="S202" s="6">
        <v>20.9677429199219</v>
      </c>
      <c r="U202" s="10">
        <f t="shared" si="6"/>
        <v>3394445.7153108795</v>
      </c>
      <c r="W202" s="14">
        <f t="shared" si="7"/>
        <v>-82283.172250045463</v>
      </c>
    </row>
    <row r="203" spans="1:23" ht="15" customHeight="1" x14ac:dyDescent="0.25">
      <c r="B203" s="13">
        <v>855</v>
      </c>
      <c r="C203" s="3">
        <v>44287.420844907407</v>
      </c>
      <c r="D203" s="4">
        <v>2860487.9623406287</v>
      </c>
      <c r="E203" s="5">
        <v>539</v>
      </c>
      <c r="F203" s="4">
        <v>576335.35241233406</v>
      </c>
      <c r="G203" s="5">
        <v>118</v>
      </c>
      <c r="H203" s="4">
        <v>76279.678995750102</v>
      </c>
      <c r="I203" s="5">
        <v>14</v>
      </c>
      <c r="J203" s="4">
        <v>16951.039776833353</v>
      </c>
      <c r="K203" s="5">
        <v>4</v>
      </c>
      <c r="L203" s="4">
        <v>0</v>
      </c>
      <c r="M203" s="5">
        <v>0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23.997395834453123</v>
      </c>
      <c r="S203" s="6">
        <v>20.9677429199219</v>
      </c>
      <c r="U203" s="10">
        <f t="shared" si="6"/>
        <v>3530054.0335255461</v>
      </c>
      <c r="W203" s="14">
        <f t="shared" si="7"/>
        <v>53325.145964621101</v>
      </c>
    </row>
    <row r="204" spans="1:23" ht="15" customHeight="1" x14ac:dyDescent="0.25">
      <c r="B204" s="13">
        <v>860</v>
      </c>
      <c r="C204" s="3">
        <v>44287.420902777776</v>
      </c>
      <c r="D204" s="4">
        <v>3135942.3587141703</v>
      </c>
      <c r="E204" s="5">
        <v>598</v>
      </c>
      <c r="F204" s="4">
        <v>601761.91207758407</v>
      </c>
      <c r="G204" s="5">
        <v>118</v>
      </c>
      <c r="H204" s="4">
        <v>101706.23866100013</v>
      </c>
      <c r="I204" s="5">
        <v>21</v>
      </c>
      <c r="J204" s="4">
        <v>12713.279832625016</v>
      </c>
      <c r="K204" s="5">
        <v>2</v>
      </c>
      <c r="L204" s="4">
        <v>4237.7599442083383</v>
      </c>
      <c r="M204" s="5">
        <v>0</v>
      </c>
      <c r="N204" s="4">
        <v>4237.7599442083383</v>
      </c>
      <c r="O204" s="5">
        <v>1</v>
      </c>
      <c r="P204" s="5">
        <v>5</v>
      </c>
      <c r="Q204" s="6">
        <v>2.3597372509961577E-4</v>
      </c>
      <c r="R204" s="6">
        <v>23.997395834453123</v>
      </c>
      <c r="S204" s="6">
        <v>20.9677429199219</v>
      </c>
      <c r="U204" s="10">
        <f t="shared" si="6"/>
        <v>3860599.3091737959</v>
      </c>
      <c r="W204" s="14">
        <f t="shared" si="7"/>
        <v>383870.42161287088</v>
      </c>
    </row>
    <row r="205" spans="1:23" ht="15" customHeight="1" x14ac:dyDescent="0.25">
      <c r="B205" s="13">
        <v>865</v>
      </c>
      <c r="C205" s="3">
        <v>44287.420960648145</v>
      </c>
      <c r="D205" s="4">
        <v>4089438.346161047</v>
      </c>
      <c r="E205" s="5">
        <v>834</v>
      </c>
      <c r="F205" s="4">
        <v>555146.55269129237</v>
      </c>
      <c r="G205" s="5">
        <v>115</v>
      </c>
      <c r="H205" s="4">
        <v>67804.159107333413</v>
      </c>
      <c r="I205" s="5">
        <v>15</v>
      </c>
      <c r="J205" s="4">
        <v>4237.7599442083383</v>
      </c>
      <c r="K205" s="5">
        <v>1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23.997395834453123</v>
      </c>
      <c r="S205" s="6">
        <v>20.9677429199219</v>
      </c>
      <c r="U205" s="10">
        <f t="shared" si="6"/>
        <v>4716626.81790388</v>
      </c>
      <c r="W205" s="14">
        <f t="shared" si="7"/>
        <v>1239897.930342955</v>
      </c>
    </row>
    <row r="206" spans="1:23" ht="15" customHeight="1" x14ac:dyDescent="0.25">
      <c r="B206" s="13">
        <v>870</v>
      </c>
      <c r="C206" s="3">
        <v>44287.421018518522</v>
      </c>
      <c r="D206" s="4">
        <v>2614697.8855765448</v>
      </c>
      <c r="E206" s="5">
        <v>496</v>
      </c>
      <c r="F206" s="4">
        <v>512768.95324920898</v>
      </c>
      <c r="G206" s="5">
        <v>105</v>
      </c>
      <c r="H206" s="4">
        <v>67804.159107333413</v>
      </c>
      <c r="I206" s="5">
        <v>11</v>
      </c>
      <c r="J206" s="4">
        <v>21188.799721041691</v>
      </c>
      <c r="K206" s="5">
        <v>5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23.997395834453123</v>
      </c>
      <c r="S206" s="6">
        <v>20.9677429199219</v>
      </c>
      <c r="U206" s="10">
        <f t="shared" si="6"/>
        <v>3216459.7976541291</v>
      </c>
      <c r="W206" s="14">
        <f t="shared" si="7"/>
        <v>-260269.08990679588</v>
      </c>
    </row>
    <row r="207" spans="1:23" ht="15" customHeight="1" x14ac:dyDescent="0.25">
      <c r="B207" s="13">
        <v>875</v>
      </c>
      <c r="C207" s="3">
        <v>44287.421076388891</v>
      </c>
      <c r="D207" s="4">
        <v>2551131.4864134197</v>
      </c>
      <c r="E207" s="5">
        <v>472</v>
      </c>
      <c r="F207" s="4">
        <v>550908.79274708393</v>
      </c>
      <c r="G207" s="5">
        <v>107</v>
      </c>
      <c r="H207" s="4">
        <v>97468.478716791782</v>
      </c>
      <c r="I207" s="5">
        <v>20</v>
      </c>
      <c r="J207" s="4">
        <v>12713.279832625016</v>
      </c>
      <c r="K207" s="5">
        <v>3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23.997395834453123</v>
      </c>
      <c r="S207" s="6">
        <v>20.9677429199219</v>
      </c>
      <c r="U207" s="10">
        <f t="shared" si="6"/>
        <v>3212222.0377099202</v>
      </c>
      <c r="W207" s="14">
        <f t="shared" si="7"/>
        <v>-264506.84985100478</v>
      </c>
    </row>
    <row r="208" spans="1:23" ht="15" customHeight="1" x14ac:dyDescent="0.25">
      <c r="B208" s="13">
        <v>880</v>
      </c>
      <c r="C208" s="3">
        <v>44287.421134259261</v>
      </c>
      <c r="D208" s="4">
        <v>2648599.9651302118</v>
      </c>
      <c r="E208" s="5">
        <v>480</v>
      </c>
      <c r="F208" s="4">
        <v>614475.19191020913</v>
      </c>
      <c r="G208" s="5">
        <v>121</v>
      </c>
      <c r="H208" s="4">
        <v>101706.23866100013</v>
      </c>
      <c r="I208" s="5">
        <v>21</v>
      </c>
      <c r="J208" s="4">
        <v>12713.279832625016</v>
      </c>
      <c r="K208" s="5">
        <v>2</v>
      </c>
      <c r="L208" s="4">
        <v>4237.7599442083383</v>
      </c>
      <c r="M208" s="5">
        <v>0</v>
      </c>
      <c r="N208" s="4">
        <v>4237.7599442083383</v>
      </c>
      <c r="O208" s="5">
        <v>1</v>
      </c>
      <c r="P208" s="5">
        <v>5</v>
      </c>
      <c r="Q208" s="6">
        <v>2.3597372509961577E-4</v>
      </c>
      <c r="R208" s="6">
        <v>23.997395834453123</v>
      </c>
      <c r="S208" s="6">
        <v>20.9677429199219</v>
      </c>
      <c r="U208" s="10">
        <f t="shared" si="6"/>
        <v>3385970.1954224627</v>
      </c>
      <c r="W208" s="14">
        <f t="shared" si="7"/>
        <v>-90758.692138462327</v>
      </c>
    </row>
    <row r="209" spans="1:23" ht="15" customHeight="1" x14ac:dyDescent="0.25">
      <c r="B209" s="13">
        <v>885</v>
      </c>
      <c r="C209" s="3">
        <v>44287.42119212963</v>
      </c>
      <c r="D209" s="4">
        <v>2801159.3231217116</v>
      </c>
      <c r="E209" s="5">
        <v>517</v>
      </c>
      <c r="F209" s="4">
        <v>610237.43196600082</v>
      </c>
      <c r="G209" s="5">
        <v>122</v>
      </c>
      <c r="H209" s="4">
        <v>93230.718772583452</v>
      </c>
      <c r="I209" s="5">
        <v>19</v>
      </c>
      <c r="J209" s="4">
        <v>12713.279832625016</v>
      </c>
      <c r="K209" s="5">
        <v>3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23.997395834453123</v>
      </c>
      <c r="S209" s="6">
        <v>20.9677429199219</v>
      </c>
      <c r="U209" s="10">
        <f t="shared" si="6"/>
        <v>3517340.7536929208</v>
      </c>
      <c r="W209" s="14">
        <f t="shared" si="7"/>
        <v>40611.866131995805</v>
      </c>
    </row>
    <row r="210" spans="1:23" ht="15" customHeight="1" x14ac:dyDescent="0.25">
      <c r="B210" s="13">
        <v>890</v>
      </c>
      <c r="C210" s="3">
        <v>44287.421249999999</v>
      </c>
      <c r="D210" s="4">
        <v>3212222.0377099207</v>
      </c>
      <c r="E210" s="5">
        <v>620</v>
      </c>
      <c r="F210" s="4">
        <v>584810.87230075069</v>
      </c>
      <c r="G210" s="5">
        <v>114</v>
      </c>
      <c r="H210" s="4">
        <v>101706.23866100013</v>
      </c>
      <c r="I210" s="5">
        <v>21</v>
      </c>
      <c r="J210" s="4">
        <v>12713.279832625016</v>
      </c>
      <c r="K210" s="5">
        <v>3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23.997395834453123</v>
      </c>
      <c r="S210" s="6">
        <v>20.9677429199219</v>
      </c>
      <c r="U210" s="10">
        <f t="shared" si="6"/>
        <v>3911452.4285042961</v>
      </c>
      <c r="W210" s="14">
        <f t="shared" si="7"/>
        <v>434723.54094337113</v>
      </c>
    </row>
    <row r="211" spans="1:23" ht="15" customHeight="1" x14ac:dyDescent="0.25">
      <c r="B211" s="13">
        <v>895</v>
      </c>
      <c r="C211" s="3">
        <v>44287.421307870369</v>
      </c>
      <c r="D211" s="4">
        <v>2661313.2449628366</v>
      </c>
      <c r="E211" s="5">
        <v>502</v>
      </c>
      <c r="F211" s="4">
        <v>533957.75297025067</v>
      </c>
      <c r="G211" s="5">
        <v>102</v>
      </c>
      <c r="H211" s="4">
        <v>101706.23866100013</v>
      </c>
      <c r="I211" s="5">
        <v>20</v>
      </c>
      <c r="J211" s="4">
        <v>16951.039776833353</v>
      </c>
      <c r="K211" s="5">
        <v>2</v>
      </c>
      <c r="L211" s="4">
        <v>8475.5198884166766</v>
      </c>
      <c r="M211" s="5">
        <v>2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23.997395834453123</v>
      </c>
      <c r="S211" s="6">
        <v>20.9677429199219</v>
      </c>
      <c r="U211" s="10">
        <f t="shared" si="6"/>
        <v>3322403.7962593376</v>
      </c>
      <c r="W211" s="14">
        <f t="shared" si="7"/>
        <v>-154325.09130158741</v>
      </c>
    </row>
    <row r="212" spans="1:23" ht="15" customHeight="1" x14ac:dyDescent="0.25">
      <c r="A212" s="13">
        <v>15</v>
      </c>
      <c r="B212" s="13">
        <v>900</v>
      </c>
      <c r="C212" s="3">
        <v>44287.421365740738</v>
      </c>
      <c r="D212" s="4">
        <v>3013047.3203321286</v>
      </c>
      <c r="E212" s="5">
        <v>579</v>
      </c>
      <c r="F212" s="4">
        <v>559384.31263550068</v>
      </c>
      <c r="G212" s="5">
        <v>113</v>
      </c>
      <c r="H212" s="4">
        <v>80517.438939958432</v>
      </c>
      <c r="I212" s="5">
        <v>18</v>
      </c>
      <c r="J212" s="4">
        <v>4237.7599442083383</v>
      </c>
      <c r="K212" s="5">
        <v>1</v>
      </c>
      <c r="L212" s="4">
        <v>0</v>
      </c>
      <c r="M212" s="5">
        <v>0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23.997395834453123</v>
      </c>
      <c r="S212" s="6">
        <v>20.9677429199219</v>
      </c>
      <c r="U212" s="10">
        <f t="shared" si="6"/>
        <v>3657186.8318517962</v>
      </c>
      <c r="W212" s="14">
        <f t="shared" si="7"/>
        <v>180457.94429087127</v>
      </c>
    </row>
    <row r="213" spans="1:23" ht="15" customHeight="1" x14ac:dyDescent="0.25">
      <c r="B213" s="13">
        <v>905</v>
      </c>
      <c r="C213" s="3">
        <v>44287.421423611115</v>
      </c>
      <c r="D213" s="4">
        <v>2593509.0858555031</v>
      </c>
      <c r="E213" s="5">
        <v>484</v>
      </c>
      <c r="F213" s="4">
        <v>542433.2728586673</v>
      </c>
      <c r="G213" s="5">
        <v>111</v>
      </c>
      <c r="H213" s="4">
        <v>72041.919051541758</v>
      </c>
      <c r="I213" s="5">
        <v>13</v>
      </c>
      <c r="J213" s="4">
        <v>16951.039776833353</v>
      </c>
      <c r="K213" s="5">
        <v>4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23.726128473320315</v>
      </c>
      <c r="S213" s="6">
        <v>20.9677429199219</v>
      </c>
      <c r="U213" s="10">
        <f t="shared" si="6"/>
        <v>3224935.3175425455</v>
      </c>
      <c r="W213" s="14">
        <f t="shared" si="7"/>
        <v>-251793.57001837948</v>
      </c>
    </row>
    <row r="214" spans="1:23" ht="15" customHeight="1" x14ac:dyDescent="0.25">
      <c r="B214" s="13">
        <v>910</v>
      </c>
      <c r="C214" s="3">
        <v>44287.421481481484</v>
      </c>
      <c r="D214" s="4">
        <v>2572320.2861344614</v>
      </c>
      <c r="E214" s="5">
        <v>481</v>
      </c>
      <c r="F214" s="4">
        <v>533957.75297025067</v>
      </c>
      <c r="G214" s="5">
        <v>110</v>
      </c>
      <c r="H214" s="4">
        <v>67804.159107333413</v>
      </c>
      <c r="I214" s="5">
        <v>15</v>
      </c>
      <c r="J214" s="4">
        <v>4237.7599442083383</v>
      </c>
      <c r="K214" s="5">
        <v>1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23.997395834453123</v>
      </c>
      <c r="S214" s="6">
        <v>20.9677429199219</v>
      </c>
      <c r="U214" s="10">
        <f t="shared" si="6"/>
        <v>3178319.9581562541</v>
      </c>
      <c r="W214" s="14">
        <f t="shared" si="7"/>
        <v>-298408.92940467084</v>
      </c>
    </row>
    <row r="215" spans="1:23" ht="15" customHeight="1" x14ac:dyDescent="0.25">
      <c r="B215" s="13">
        <v>915</v>
      </c>
      <c r="C215" s="3">
        <v>44287.421539351853</v>
      </c>
      <c r="D215" s="4">
        <v>2521467.1668039616</v>
      </c>
      <c r="E215" s="5">
        <v>475</v>
      </c>
      <c r="F215" s="4">
        <v>508531.1933050006</v>
      </c>
      <c r="G215" s="5">
        <v>103</v>
      </c>
      <c r="H215" s="4">
        <v>72041.919051541758</v>
      </c>
      <c r="I215" s="5">
        <v>16</v>
      </c>
      <c r="J215" s="4">
        <v>4237.7599442083383</v>
      </c>
      <c r="K215" s="5">
        <v>1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23.997395834453123</v>
      </c>
      <c r="S215" s="6">
        <v>20.806453704833999</v>
      </c>
      <c r="U215" s="10">
        <f t="shared" si="6"/>
        <v>3106278.0391047127</v>
      </c>
      <c r="W215" s="14">
        <f t="shared" si="7"/>
        <v>-370450.84845621232</v>
      </c>
    </row>
    <row r="216" spans="1:23" ht="15" customHeight="1" x14ac:dyDescent="0.25">
      <c r="B216" s="13">
        <v>920</v>
      </c>
      <c r="C216" s="3">
        <v>44287.421597222223</v>
      </c>
      <c r="D216" s="4">
        <v>2474851.8074176698</v>
      </c>
      <c r="E216" s="5">
        <v>475</v>
      </c>
      <c r="F216" s="4">
        <v>461915.8339187089</v>
      </c>
      <c r="G216" s="5">
        <v>98</v>
      </c>
      <c r="H216" s="4">
        <v>46615.359386291726</v>
      </c>
      <c r="I216" s="5">
        <v>8</v>
      </c>
      <c r="J216" s="4">
        <v>12713.279832625016</v>
      </c>
      <c r="K216" s="5">
        <v>3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23.997395834453123</v>
      </c>
      <c r="S216" s="6">
        <v>20.806453704833999</v>
      </c>
      <c r="U216" s="10">
        <f t="shared" si="6"/>
        <v>2996096.2805552953</v>
      </c>
      <c r="W216" s="14">
        <f t="shared" si="7"/>
        <v>-480632.60700562969</v>
      </c>
    </row>
    <row r="217" spans="1:23" ht="15" customHeight="1" x14ac:dyDescent="0.25">
      <c r="B217" s="13">
        <v>925</v>
      </c>
      <c r="C217" s="3">
        <v>44287.421655092592</v>
      </c>
      <c r="D217" s="4">
        <v>2559607.0063018366</v>
      </c>
      <c r="E217" s="5">
        <v>487</v>
      </c>
      <c r="F217" s="4">
        <v>495817.91347237566</v>
      </c>
      <c r="G217" s="5">
        <v>104</v>
      </c>
      <c r="H217" s="4">
        <v>55090.879274708401</v>
      </c>
      <c r="I217" s="5">
        <v>11</v>
      </c>
      <c r="J217" s="4">
        <v>8475.5198884166766</v>
      </c>
      <c r="K217" s="5">
        <v>2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23.997395834453123</v>
      </c>
      <c r="S217" s="6">
        <v>20.806453704833999</v>
      </c>
      <c r="U217" s="10">
        <f t="shared" si="6"/>
        <v>3118991.3189373375</v>
      </c>
      <c r="W217" s="14">
        <f t="shared" si="7"/>
        <v>-357737.56862358749</v>
      </c>
    </row>
    <row r="218" spans="1:23" ht="15" customHeight="1" x14ac:dyDescent="0.25">
      <c r="B218" s="13">
        <v>930</v>
      </c>
      <c r="C218" s="3">
        <v>44287.421712962961</v>
      </c>
      <c r="D218" s="4">
        <v>2525704.9267481701</v>
      </c>
      <c r="E218" s="5">
        <v>462</v>
      </c>
      <c r="F218" s="4">
        <v>567859.83252391743</v>
      </c>
      <c r="G218" s="5">
        <v>115</v>
      </c>
      <c r="H218" s="4">
        <v>80517.438939958432</v>
      </c>
      <c r="I218" s="5">
        <v>13</v>
      </c>
      <c r="J218" s="4">
        <v>25426.559665250032</v>
      </c>
      <c r="K218" s="5">
        <v>4</v>
      </c>
      <c r="L218" s="4">
        <v>8475.5198884166766</v>
      </c>
      <c r="M218" s="5">
        <v>1</v>
      </c>
      <c r="N218" s="4">
        <v>4237.7599442083383</v>
      </c>
      <c r="O218" s="5">
        <v>1</v>
      </c>
      <c r="P218" s="5">
        <v>5</v>
      </c>
      <c r="Q218" s="6">
        <v>2.3597372509961577E-4</v>
      </c>
      <c r="R218" s="6">
        <v>23.997395834453123</v>
      </c>
      <c r="S218" s="6">
        <v>20.806453704833999</v>
      </c>
      <c r="U218" s="10">
        <f t="shared" si="6"/>
        <v>3212222.0377099211</v>
      </c>
      <c r="W218" s="14">
        <f t="shared" si="7"/>
        <v>-264506.84985100385</v>
      </c>
    </row>
    <row r="219" spans="1:23" ht="15" customHeight="1" x14ac:dyDescent="0.25">
      <c r="B219" s="13">
        <v>935</v>
      </c>
      <c r="C219" s="3">
        <v>44287.421770833331</v>
      </c>
      <c r="D219" s="4">
        <v>2525704.9267481701</v>
      </c>
      <c r="E219" s="5">
        <v>471</v>
      </c>
      <c r="F219" s="4">
        <v>529719.99302604236</v>
      </c>
      <c r="G219" s="5">
        <v>110</v>
      </c>
      <c r="H219" s="4">
        <v>63566.399163125076</v>
      </c>
      <c r="I219" s="5">
        <v>14</v>
      </c>
      <c r="J219" s="4">
        <v>4237.7599442083383</v>
      </c>
      <c r="K219" s="5">
        <v>1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23.997395834453123</v>
      </c>
      <c r="S219" s="6">
        <v>20.806453704833999</v>
      </c>
      <c r="U219" s="10">
        <f t="shared" si="6"/>
        <v>3123229.0788815459</v>
      </c>
      <c r="W219" s="14">
        <f t="shared" si="7"/>
        <v>-353499.80867937906</v>
      </c>
    </row>
    <row r="220" spans="1:23" ht="15" customHeight="1" x14ac:dyDescent="0.25">
      <c r="B220" s="13">
        <v>940</v>
      </c>
      <c r="C220" s="3">
        <v>44287.4218287037</v>
      </c>
      <c r="D220" s="4">
        <v>2466376.2875292529</v>
      </c>
      <c r="E220" s="5">
        <v>458</v>
      </c>
      <c r="F220" s="4">
        <v>525482.23308183404</v>
      </c>
      <c r="G220" s="5">
        <v>105</v>
      </c>
      <c r="H220" s="4">
        <v>80517.438939958432</v>
      </c>
      <c r="I220" s="5">
        <v>16</v>
      </c>
      <c r="J220" s="4">
        <v>12713.279832625016</v>
      </c>
      <c r="K220" s="5">
        <v>3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23.997395834453123</v>
      </c>
      <c r="S220" s="6">
        <v>20.9677429199219</v>
      </c>
      <c r="U220" s="10">
        <f t="shared" si="6"/>
        <v>3085089.23938367</v>
      </c>
      <c r="W220" s="14">
        <f t="shared" si="7"/>
        <v>-391639.64817725495</v>
      </c>
    </row>
    <row r="221" spans="1:23" ht="15" customHeight="1" x14ac:dyDescent="0.25">
      <c r="B221" s="13">
        <v>945</v>
      </c>
      <c r="C221" s="3">
        <v>44287.421886574077</v>
      </c>
      <c r="D221" s="4">
        <v>2678264.2847396699</v>
      </c>
      <c r="E221" s="5">
        <v>467</v>
      </c>
      <c r="F221" s="4">
        <v>699230.39079437579</v>
      </c>
      <c r="G221" s="5">
        <v>142</v>
      </c>
      <c r="H221" s="4">
        <v>97468.478716791782</v>
      </c>
      <c r="I221" s="5">
        <v>22</v>
      </c>
      <c r="J221" s="4">
        <v>4237.7599442083383</v>
      </c>
      <c r="K221" s="5">
        <v>1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23.997395834453123</v>
      </c>
      <c r="S221" s="6">
        <v>20.9677429199219</v>
      </c>
      <c r="U221" s="10">
        <f t="shared" si="6"/>
        <v>3479200.9141950458</v>
      </c>
      <c r="W221" s="14">
        <f t="shared" si="7"/>
        <v>2472.026634120848</v>
      </c>
    </row>
    <row r="222" spans="1:23" ht="15" customHeight="1" x14ac:dyDescent="0.25">
      <c r="B222" s="13">
        <v>950</v>
      </c>
      <c r="C222" s="3">
        <v>44287.421944444446</v>
      </c>
      <c r="D222" s="4">
        <v>2407047.6483103363</v>
      </c>
      <c r="E222" s="5">
        <v>417</v>
      </c>
      <c r="F222" s="4">
        <v>639901.75157545914</v>
      </c>
      <c r="G222" s="5">
        <v>137</v>
      </c>
      <c r="H222" s="4">
        <v>59328.639218916738</v>
      </c>
      <c r="I222" s="5">
        <v>12</v>
      </c>
      <c r="J222" s="4">
        <v>8475.5198884166766</v>
      </c>
      <c r="K222" s="5">
        <v>2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23.997395834453123</v>
      </c>
      <c r="S222" s="6">
        <v>20.9677429199219</v>
      </c>
      <c r="U222" s="10">
        <f t="shared" si="6"/>
        <v>3114753.5589931291</v>
      </c>
      <c r="W222" s="14">
        <f t="shared" si="7"/>
        <v>-361975.32856779592</v>
      </c>
    </row>
    <row r="223" spans="1:23" ht="15" customHeight="1" x14ac:dyDescent="0.25">
      <c r="B223" s="13">
        <v>955</v>
      </c>
      <c r="C223" s="3">
        <v>44287.422002314815</v>
      </c>
      <c r="D223" s="4">
        <v>2347719.0090914196</v>
      </c>
      <c r="E223" s="5">
        <v>416</v>
      </c>
      <c r="F223" s="4">
        <v>584810.87230075069</v>
      </c>
      <c r="G223" s="5">
        <v>117</v>
      </c>
      <c r="H223" s="4">
        <v>88992.958828375122</v>
      </c>
      <c r="I223" s="5">
        <v>17</v>
      </c>
      <c r="J223" s="4">
        <v>16951.039776833353</v>
      </c>
      <c r="K223" s="5">
        <v>4</v>
      </c>
      <c r="L223" s="4">
        <v>0</v>
      </c>
      <c r="M223" s="5">
        <v>0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23.997395834453123</v>
      </c>
      <c r="S223" s="6">
        <v>20.9677429199219</v>
      </c>
      <c r="U223" s="10">
        <f t="shared" si="6"/>
        <v>3038473.8799973787</v>
      </c>
      <c r="W223" s="14">
        <f t="shared" si="7"/>
        <v>-438255.0075635463</v>
      </c>
    </row>
    <row r="224" spans="1:23" ht="15" customHeight="1" x14ac:dyDescent="0.25">
      <c r="A224" s="13">
        <v>16</v>
      </c>
      <c r="B224" s="13">
        <v>960</v>
      </c>
      <c r="C224" s="3">
        <v>44287.422060185185</v>
      </c>
      <c r="D224" s="4">
        <v>2199397.4110441278</v>
      </c>
      <c r="E224" s="5">
        <v>405</v>
      </c>
      <c r="F224" s="4">
        <v>483104.63363975059</v>
      </c>
      <c r="G224" s="5">
        <v>102</v>
      </c>
      <c r="H224" s="4">
        <v>50853.119330500063</v>
      </c>
      <c r="I224" s="5">
        <v>11</v>
      </c>
      <c r="J224" s="4">
        <v>4237.7599442083383</v>
      </c>
      <c r="K224" s="5">
        <v>1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23.997395834453123</v>
      </c>
      <c r="S224" s="6">
        <v>20.806453704833999</v>
      </c>
      <c r="U224" s="10">
        <f t="shared" si="6"/>
        <v>2737592.923958587</v>
      </c>
      <c r="W224" s="14">
        <f t="shared" si="7"/>
        <v>-739135.96360233799</v>
      </c>
    </row>
    <row r="225" spans="1:23" ht="15" customHeight="1" x14ac:dyDescent="0.25">
      <c r="B225" s="13">
        <v>965</v>
      </c>
      <c r="C225" s="3">
        <v>44287.422118055554</v>
      </c>
      <c r="D225" s="4">
        <v>2233299.4905977943</v>
      </c>
      <c r="E225" s="5">
        <v>399</v>
      </c>
      <c r="F225" s="4">
        <v>542433.2728586673</v>
      </c>
      <c r="G225" s="5">
        <v>109</v>
      </c>
      <c r="H225" s="4">
        <v>80517.438939958432</v>
      </c>
      <c r="I225" s="5">
        <v>19</v>
      </c>
      <c r="J225" s="4">
        <v>0</v>
      </c>
      <c r="K225" s="5">
        <v>0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23.726128473320315</v>
      </c>
      <c r="S225" s="6">
        <v>20.9677429199219</v>
      </c>
      <c r="U225" s="10">
        <f t="shared" si="6"/>
        <v>2856250.2023964198</v>
      </c>
      <c r="W225" s="14">
        <f t="shared" si="7"/>
        <v>-620478.68516450515</v>
      </c>
    </row>
    <row r="226" spans="1:23" ht="15" customHeight="1" x14ac:dyDescent="0.25">
      <c r="B226" s="13">
        <v>970</v>
      </c>
      <c r="C226" s="3">
        <v>44287.422175925924</v>
      </c>
      <c r="D226" s="4">
        <v>2470614.0474734614</v>
      </c>
      <c r="E226" s="5">
        <v>450</v>
      </c>
      <c r="F226" s="4">
        <v>563622.072579709</v>
      </c>
      <c r="G226" s="5">
        <v>108</v>
      </c>
      <c r="H226" s="4">
        <v>105943.99860520846</v>
      </c>
      <c r="I226" s="5">
        <v>21</v>
      </c>
      <c r="J226" s="4">
        <v>16951.039776833353</v>
      </c>
      <c r="K226" s="5">
        <v>4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23.997395834453123</v>
      </c>
      <c r="S226" s="6">
        <v>20.9677429199219</v>
      </c>
      <c r="U226" s="10">
        <f t="shared" si="6"/>
        <v>3157131.158435212</v>
      </c>
      <c r="W226" s="14">
        <f t="shared" si="7"/>
        <v>-319597.729125713</v>
      </c>
    </row>
    <row r="227" spans="1:23" ht="15" customHeight="1" x14ac:dyDescent="0.25">
      <c r="B227" s="13">
        <v>975</v>
      </c>
      <c r="C227" s="3">
        <v>44287.422233796293</v>
      </c>
      <c r="D227" s="4">
        <v>2322292.4494261695</v>
      </c>
      <c r="E227" s="5">
        <v>426</v>
      </c>
      <c r="F227" s="4">
        <v>517006.71319341729</v>
      </c>
      <c r="G227" s="5">
        <v>105</v>
      </c>
      <c r="H227" s="4">
        <v>72041.919051541758</v>
      </c>
      <c r="I227" s="5">
        <v>17</v>
      </c>
      <c r="J227" s="4">
        <v>0</v>
      </c>
      <c r="K227" s="5">
        <v>0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23.997395834453123</v>
      </c>
      <c r="S227" s="6">
        <v>20.9677429199219</v>
      </c>
      <c r="U227" s="10">
        <f t="shared" si="6"/>
        <v>2911341.081671129</v>
      </c>
      <c r="W227" s="14">
        <f t="shared" si="7"/>
        <v>-565387.805889796</v>
      </c>
    </row>
    <row r="228" spans="1:23" ht="15" customHeight="1" x14ac:dyDescent="0.25">
      <c r="B228" s="13">
        <v>980</v>
      </c>
      <c r="C228" s="3">
        <v>44287.422291666669</v>
      </c>
      <c r="D228" s="4">
        <v>2118879.9721041694</v>
      </c>
      <c r="E228" s="5">
        <v>369</v>
      </c>
      <c r="F228" s="4">
        <v>555146.55269129237</v>
      </c>
      <c r="G228" s="5">
        <v>117</v>
      </c>
      <c r="H228" s="4">
        <v>59328.639218916738</v>
      </c>
      <c r="I228" s="5">
        <v>13</v>
      </c>
      <c r="J228" s="4">
        <v>4237.7599442083383</v>
      </c>
      <c r="K228" s="5">
        <v>1</v>
      </c>
      <c r="L228" s="4">
        <v>0</v>
      </c>
      <c r="M228" s="5">
        <v>0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23.997395834453123</v>
      </c>
      <c r="S228" s="6">
        <v>20.9677429199219</v>
      </c>
      <c r="U228" s="10">
        <f t="shared" si="6"/>
        <v>2737592.923958587</v>
      </c>
      <c r="W228" s="14">
        <f t="shared" si="7"/>
        <v>-739135.96360233799</v>
      </c>
    </row>
    <row r="229" spans="1:23" ht="15" customHeight="1" x14ac:dyDescent="0.25">
      <c r="B229" s="13">
        <v>985</v>
      </c>
      <c r="C229" s="3">
        <v>44287.422349537039</v>
      </c>
      <c r="D229" s="4">
        <v>2190921.8911557109</v>
      </c>
      <c r="E229" s="5">
        <v>399</v>
      </c>
      <c r="F229" s="4">
        <v>500055.67341658397</v>
      </c>
      <c r="G229" s="5">
        <v>99</v>
      </c>
      <c r="H229" s="4">
        <v>80517.438939958432</v>
      </c>
      <c r="I229" s="5">
        <v>17</v>
      </c>
      <c r="J229" s="4">
        <v>8475.5198884166766</v>
      </c>
      <c r="K229" s="5">
        <v>1</v>
      </c>
      <c r="L229" s="4">
        <v>4237.7599442083383</v>
      </c>
      <c r="M229" s="5">
        <v>0</v>
      </c>
      <c r="N229" s="4">
        <v>4237.7599442083383</v>
      </c>
      <c r="O229" s="5">
        <v>1</v>
      </c>
      <c r="P229" s="5">
        <v>5</v>
      </c>
      <c r="Q229" s="6">
        <v>2.3597372509961577E-4</v>
      </c>
      <c r="R229" s="6">
        <v>23.997395834453123</v>
      </c>
      <c r="S229" s="6">
        <v>20.9677429199219</v>
      </c>
      <c r="U229" s="10">
        <f t="shared" si="6"/>
        <v>2788446.0432890868</v>
      </c>
      <c r="W229" s="14">
        <f t="shared" si="7"/>
        <v>-688282.8442718382</v>
      </c>
    </row>
    <row r="230" spans="1:23" ht="15" customHeight="1" x14ac:dyDescent="0.25">
      <c r="B230" s="13">
        <v>990</v>
      </c>
      <c r="C230" s="3">
        <v>44287.422407407408</v>
      </c>
      <c r="D230" s="4">
        <v>2140068.7718252107</v>
      </c>
      <c r="E230" s="5">
        <v>371</v>
      </c>
      <c r="F230" s="4">
        <v>567859.83252391743</v>
      </c>
      <c r="G230" s="5">
        <v>109</v>
      </c>
      <c r="H230" s="4">
        <v>105943.99860520846</v>
      </c>
      <c r="I230" s="5">
        <v>22</v>
      </c>
      <c r="J230" s="4">
        <v>12713.279832625016</v>
      </c>
      <c r="K230" s="5">
        <v>3</v>
      </c>
      <c r="L230" s="4">
        <v>0</v>
      </c>
      <c r="M230" s="5">
        <v>0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23.997395834453123</v>
      </c>
      <c r="S230" s="6">
        <v>20.9677429199219</v>
      </c>
      <c r="U230" s="10">
        <f t="shared" si="6"/>
        <v>2826585.8827869613</v>
      </c>
      <c r="W230" s="14">
        <f t="shared" si="7"/>
        <v>-650143.00477396371</v>
      </c>
    </row>
    <row r="231" spans="1:23" ht="15" customHeight="1" x14ac:dyDescent="0.25">
      <c r="B231" s="13">
        <v>995</v>
      </c>
      <c r="C231" s="3">
        <v>44287.422465277778</v>
      </c>
      <c r="D231" s="4">
        <v>2254488.290318836</v>
      </c>
      <c r="E231" s="5">
        <v>406</v>
      </c>
      <c r="F231" s="4">
        <v>533957.75297025067</v>
      </c>
      <c r="G231" s="5">
        <v>104</v>
      </c>
      <c r="H231" s="4">
        <v>93230.718772583452</v>
      </c>
      <c r="I231" s="5">
        <v>21</v>
      </c>
      <c r="J231" s="4">
        <v>4237.7599442083383</v>
      </c>
      <c r="K231" s="5">
        <v>1</v>
      </c>
      <c r="L231" s="4">
        <v>0</v>
      </c>
      <c r="M231" s="5">
        <v>0</v>
      </c>
      <c r="N231" s="4">
        <v>0</v>
      </c>
      <c r="O231" s="5">
        <v>0</v>
      </c>
      <c r="P231" s="5">
        <v>5</v>
      </c>
      <c r="Q231" s="6">
        <v>2.3597372509961577E-4</v>
      </c>
      <c r="R231" s="6">
        <v>23.997395834453123</v>
      </c>
      <c r="S231" s="6">
        <v>20.9677429199219</v>
      </c>
      <c r="U231" s="10">
        <f t="shared" si="6"/>
        <v>2885914.5220058789</v>
      </c>
      <c r="W231" s="14">
        <f t="shared" si="7"/>
        <v>-590814.36555504613</v>
      </c>
    </row>
    <row r="232" spans="1:23" ht="15" customHeight="1" x14ac:dyDescent="0.25">
      <c r="B232" s="13">
        <v>1000</v>
      </c>
      <c r="C232" s="3">
        <v>44287.422523148147</v>
      </c>
      <c r="D232" s="4">
        <v>2114642.212159961</v>
      </c>
      <c r="E232" s="5">
        <v>366</v>
      </c>
      <c r="F232" s="4">
        <v>563622.072579709</v>
      </c>
      <c r="G232" s="5">
        <v>115</v>
      </c>
      <c r="H232" s="4">
        <v>76279.678995750102</v>
      </c>
      <c r="I232" s="5">
        <v>15</v>
      </c>
      <c r="J232" s="4">
        <v>12713.279832625016</v>
      </c>
      <c r="K232" s="5">
        <v>3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23.997395834453123</v>
      </c>
      <c r="S232" s="6">
        <v>20.9677429199219</v>
      </c>
      <c r="U232" s="10">
        <f t="shared" si="6"/>
        <v>2767257.2435680446</v>
      </c>
      <c r="W232" s="14">
        <f t="shared" si="7"/>
        <v>-709471.64399288036</v>
      </c>
    </row>
    <row r="233" spans="1:23" ht="15" customHeight="1" x14ac:dyDescent="0.25">
      <c r="B233" s="13">
        <v>1005</v>
      </c>
      <c r="C233" s="3">
        <v>44287.422581018516</v>
      </c>
      <c r="D233" s="4">
        <v>2114642.212159961</v>
      </c>
      <c r="E233" s="5">
        <v>381</v>
      </c>
      <c r="F233" s="4">
        <v>500055.67341658397</v>
      </c>
      <c r="G233" s="5">
        <v>102</v>
      </c>
      <c r="H233" s="4">
        <v>67804.159107333413</v>
      </c>
      <c r="I233" s="5">
        <v>12</v>
      </c>
      <c r="J233" s="4">
        <v>16951.039776833353</v>
      </c>
      <c r="K233" s="5">
        <v>3</v>
      </c>
      <c r="L233" s="4">
        <v>4237.7599442083383</v>
      </c>
      <c r="M233" s="5">
        <v>1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23.726128473320315</v>
      </c>
      <c r="S233" s="6">
        <v>20.9677429199219</v>
      </c>
      <c r="U233" s="10">
        <f t="shared" si="6"/>
        <v>2703690.84440492</v>
      </c>
      <c r="W233" s="14">
        <f t="shared" si="7"/>
        <v>-773038.04315600498</v>
      </c>
    </row>
    <row r="234" spans="1:23" ht="15" customHeight="1" x14ac:dyDescent="0.25">
      <c r="B234" s="13">
        <v>1010</v>
      </c>
      <c r="C234" s="3">
        <v>44287.422638888886</v>
      </c>
      <c r="D234" s="4">
        <v>2131593.2519367943</v>
      </c>
      <c r="E234" s="5">
        <v>367</v>
      </c>
      <c r="F234" s="4">
        <v>576335.35241233406</v>
      </c>
      <c r="G234" s="5">
        <v>113</v>
      </c>
      <c r="H234" s="4">
        <v>97468.478716791782</v>
      </c>
      <c r="I234" s="5">
        <v>17</v>
      </c>
      <c r="J234" s="4">
        <v>25426.559665250032</v>
      </c>
      <c r="K234" s="5">
        <v>5</v>
      </c>
      <c r="L234" s="4">
        <v>4237.7599442083383</v>
      </c>
      <c r="M234" s="5">
        <v>1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23.726128473320315</v>
      </c>
      <c r="S234" s="6">
        <v>20.806453704833999</v>
      </c>
      <c r="U234" s="10">
        <f t="shared" si="6"/>
        <v>2835061.4026753786</v>
      </c>
      <c r="W234" s="14">
        <f t="shared" si="7"/>
        <v>-641667.48488554638</v>
      </c>
    </row>
    <row r="235" spans="1:23" ht="15" customHeight="1" x14ac:dyDescent="0.25">
      <c r="B235" s="13">
        <v>1015</v>
      </c>
      <c r="C235" s="3">
        <v>44287.422696759262</v>
      </c>
      <c r="D235" s="4">
        <v>2178208.6113230861</v>
      </c>
      <c r="E235" s="5">
        <v>384</v>
      </c>
      <c r="F235" s="4">
        <v>550908.79274708393</v>
      </c>
      <c r="G235" s="5">
        <v>107</v>
      </c>
      <c r="H235" s="4">
        <v>97468.478716791782</v>
      </c>
      <c r="I235" s="5">
        <v>17</v>
      </c>
      <c r="J235" s="4">
        <v>25426.559665250032</v>
      </c>
      <c r="K235" s="5">
        <v>6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23.726128473320315</v>
      </c>
      <c r="S235" s="6">
        <v>20.806453704833999</v>
      </c>
      <c r="U235" s="10">
        <f t="shared" si="6"/>
        <v>2852012.4424522119</v>
      </c>
      <c r="W235" s="14">
        <f t="shared" si="7"/>
        <v>-624716.44510871312</v>
      </c>
    </row>
    <row r="236" spans="1:23" ht="15" customHeight="1" x14ac:dyDescent="0.25">
      <c r="A236" s="13">
        <v>17</v>
      </c>
      <c r="B236" s="13">
        <v>1020</v>
      </c>
      <c r="C236" s="3">
        <v>44287.422754629632</v>
      </c>
      <c r="D236" s="4">
        <v>2110404.4522157526</v>
      </c>
      <c r="E236" s="5">
        <v>375</v>
      </c>
      <c r="F236" s="4">
        <v>521244.47313762561</v>
      </c>
      <c r="G236" s="5">
        <v>101</v>
      </c>
      <c r="H236" s="4">
        <v>93230.718772583452</v>
      </c>
      <c r="I236" s="5">
        <v>19</v>
      </c>
      <c r="J236" s="4">
        <v>12713.279832625016</v>
      </c>
      <c r="K236" s="5">
        <v>3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23.997395834453123</v>
      </c>
      <c r="S236" s="6">
        <v>20.9677429199219</v>
      </c>
      <c r="U236" s="10">
        <f t="shared" si="6"/>
        <v>2737592.9239585865</v>
      </c>
      <c r="W236" s="14">
        <f t="shared" si="7"/>
        <v>-739135.96360233845</v>
      </c>
    </row>
    <row r="237" spans="1:23" ht="15" customHeight="1" x14ac:dyDescent="0.25">
      <c r="B237" s="13">
        <v>1025</v>
      </c>
      <c r="C237" s="3">
        <v>44287.422812500001</v>
      </c>
      <c r="D237" s="4">
        <v>2076502.3726620858</v>
      </c>
      <c r="E237" s="5">
        <v>360</v>
      </c>
      <c r="F237" s="4">
        <v>550908.79274708393</v>
      </c>
      <c r="G237" s="5">
        <v>111</v>
      </c>
      <c r="H237" s="4">
        <v>80517.438939958432</v>
      </c>
      <c r="I237" s="5">
        <v>16</v>
      </c>
      <c r="J237" s="4">
        <v>12713.279832625016</v>
      </c>
      <c r="K237" s="5">
        <v>3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23.997395834453123</v>
      </c>
      <c r="S237" s="6">
        <v>20.9677429199219</v>
      </c>
      <c r="U237" s="10">
        <f t="shared" si="6"/>
        <v>2720641.8841817528</v>
      </c>
      <c r="W237" s="14">
        <f t="shared" si="7"/>
        <v>-756087.00337917218</v>
      </c>
    </row>
    <row r="238" spans="1:23" ht="15" customHeight="1" x14ac:dyDescent="0.25">
      <c r="B238" s="13">
        <v>1030</v>
      </c>
      <c r="C238" s="3">
        <v>44287.42287037037</v>
      </c>
      <c r="D238" s="4">
        <v>2055313.5729410443</v>
      </c>
      <c r="E238" s="5">
        <v>352</v>
      </c>
      <c r="F238" s="4">
        <v>563622.072579709</v>
      </c>
      <c r="G238" s="5">
        <v>109</v>
      </c>
      <c r="H238" s="4">
        <v>101706.23866100013</v>
      </c>
      <c r="I238" s="5">
        <v>20</v>
      </c>
      <c r="J238" s="4">
        <v>16951.039776833353</v>
      </c>
      <c r="K238" s="5">
        <v>4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23.726128473320315</v>
      </c>
      <c r="S238" s="6">
        <v>20.9677429199219</v>
      </c>
      <c r="U238" s="10">
        <f t="shared" si="6"/>
        <v>2737592.9239585865</v>
      </c>
      <c r="W238" s="14">
        <f t="shared" si="7"/>
        <v>-739135.96360233845</v>
      </c>
    </row>
    <row r="239" spans="1:23" ht="15" customHeight="1" x14ac:dyDescent="0.25">
      <c r="B239" s="13">
        <v>1035</v>
      </c>
      <c r="C239" s="3">
        <v>44287.42292824074</v>
      </c>
      <c r="D239" s="4">
        <v>1979033.893945294</v>
      </c>
      <c r="E239" s="5">
        <v>346</v>
      </c>
      <c r="F239" s="4">
        <v>512768.95324920898</v>
      </c>
      <c r="G239" s="5">
        <v>99</v>
      </c>
      <c r="H239" s="4">
        <v>93230.718772583452</v>
      </c>
      <c r="I239" s="5">
        <v>18</v>
      </c>
      <c r="J239" s="4">
        <v>16951.039776833353</v>
      </c>
      <c r="K239" s="5">
        <v>4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23.997395834453123</v>
      </c>
      <c r="S239" s="6">
        <v>20.9677429199219</v>
      </c>
      <c r="U239" s="10">
        <f t="shared" si="6"/>
        <v>2601984.60574392</v>
      </c>
      <c r="W239" s="14">
        <f t="shared" si="7"/>
        <v>-874744.28181700502</v>
      </c>
    </row>
    <row r="240" spans="1:23" ht="15" customHeight="1" x14ac:dyDescent="0.25">
      <c r="B240" s="13">
        <v>1040</v>
      </c>
      <c r="C240" s="3">
        <v>44287.422986111109</v>
      </c>
      <c r="D240" s="4">
        <v>1805285.7362327522</v>
      </c>
      <c r="E240" s="5">
        <v>323</v>
      </c>
      <c r="F240" s="4">
        <v>436489.27425345883</v>
      </c>
      <c r="G240" s="5">
        <v>80</v>
      </c>
      <c r="H240" s="4">
        <v>97468.478716791782</v>
      </c>
      <c r="I240" s="5">
        <v>22</v>
      </c>
      <c r="J240" s="4">
        <v>4237.7599442083383</v>
      </c>
      <c r="K240" s="5">
        <v>1</v>
      </c>
      <c r="L240" s="4">
        <v>0</v>
      </c>
      <c r="M240" s="5">
        <v>0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23.997395834453123</v>
      </c>
      <c r="S240" s="6">
        <v>20.806453704833999</v>
      </c>
      <c r="U240" s="10">
        <f t="shared" si="6"/>
        <v>2343481.2491472112</v>
      </c>
      <c r="W240" s="14">
        <f t="shared" si="7"/>
        <v>-1133247.6384137138</v>
      </c>
    </row>
    <row r="241" spans="1:23" ht="15" customHeight="1" x14ac:dyDescent="0.25">
      <c r="B241" s="13">
        <v>1045</v>
      </c>
      <c r="C241" s="3">
        <v>44287.423043981478</v>
      </c>
      <c r="D241" s="4">
        <v>1957845.0942242523</v>
      </c>
      <c r="E241" s="5">
        <v>343</v>
      </c>
      <c r="F241" s="4">
        <v>504293.43336079229</v>
      </c>
      <c r="G241" s="5">
        <v>105</v>
      </c>
      <c r="H241" s="4">
        <v>59328.639218916738</v>
      </c>
      <c r="I241" s="5">
        <v>13</v>
      </c>
      <c r="J241" s="4">
        <v>4237.7599442083383</v>
      </c>
      <c r="K241" s="5">
        <v>1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23.997395834453123</v>
      </c>
      <c r="S241" s="6">
        <v>20.806453704833999</v>
      </c>
      <c r="U241" s="10">
        <f t="shared" si="6"/>
        <v>2525704.9267481696</v>
      </c>
      <c r="W241" s="14">
        <f t="shared" si="7"/>
        <v>-951023.96081275539</v>
      </c>
    </row>
    <row r="242" spans="1:23" ht="15" customHeight="1" x14ac:dyDescent="0.25">
      <c r="B242" s="13">
        <v>1050</v>
      </c>
      <c r="C242" s="3">
        <v>44287.423101851855</v>
      </c>
      <c r="D242" s="4">
        <v>1970558.3740568773</v>
      </c>
      <c r="E242" s="5">
        <v>325</v>
      </c>
      <c r="F242" s="4">
        <v>593286.39218916732</v>
      </c>
      <c r="G242" s="5">
        <v>121</v>
      </c>
      <c r="H242" s="4">
        <v>80517.438939958432</v>
      </c>
      <c r="I242" s="5">
        <v>17</v>
      </c>
      <c r="J242" s="4">
        <v>8475.5198884166766</v>
      </c>
      <c r="K242" s="5">
        <v>2</v>
      </c>
      <c r="L242" s="4">
        <v>0</v>
      </c>
      <c r="M242" s="5">
        <v>0</v>
      </c>
      <c r="N242" s="4">
        <v>0</v>
      </c>
      <c r="O242" s="5">
        <v>0</v>
      </c>
      <c r="P242" s="5">
        <v>5</v>
      </c>
      <c r="Q242" s="6">
        <v>2.3597372509961577E-4</v>
      </c>
      <c r="R242" s="6">
        <v>23.997395834453123</v>
      </c>
      <c r="S242" s="6">
        <v>20.806453704833999</v>
      </c>
      <c r="U242" s="10">
        <f t="shared" si="6"/>
        <v>2652837.7250744198</v>
      </c>
      <c r="W242" s="14">
        <f t="shared" si="7"/>
        <v>-823891.16248650523</v>
      </c>
    </row>
    <row r="243" spans="1:23" ht="15" customHeight="1" x14ac:dyDescent="0.25">
      <c r="B243" s="13">
        <v>1055</v>
      </c>
      <c r="C243" s="3">
        <v>44287.423159722224</v>
      </c>
      <c r="D243" s="4">
        <v>1974796.1340010858</v>
      </c>
      <c r="E243" s="5">
        <v>352</v>
      </c>
      <c r="F243" s="4">
        <v>483104.63363975059</v>
      </c>
      <c r="G243" s="5">
        <v>99</v>
      </c>
      <c r="H243" s="4">
        <v>63566.399163125076</v>
      </c>
      <c r="I243" s="5">
        <v>13</v>
      </c>
      <c r="J243" s="4">
        <v>8475.5198884166766</v>
      </c>
      <c r="K243" s="5">
        <v>2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23.997395834453123</v>
      </c>
      <c r="S243" s="6">
        <v>20.806453704833999</v>
      </c>
      <c r="U243" s="10">
        <f t="shared" si="6"/>
        <v>2529942.6866923785</v>
      </c>
      <c r="W243" s="14">
        <f t="shared" si="7"/>
        <v>-946786.2008685465</v>
      </c>
    </row>
    <row r="244" spans="1:23" ht="15" customHeight="1" x14ac:dyDescent="0.25">
      <c r="B244" s="13">
        <v>1060</v>
      </c>
      <c r="C244" s="3">
        <v>44287.423217592594</v>
      </c>
      <c r="D244" s="4">
        <v>2008698.2135547525</v>
      </c>
      <c r="E244" s="5">
        <v>342</v>
      </c>
      <c r="F244" s="4">
        <v>559384.31263550068</v>
      </c>
      <c r="G244" s="5">
        <v>118</v>
      </c>
      <c r="H244" s="4">
        <v>59328.639218916738</v>
      </c>
      <c r="I244" s="5">
        <v>13</v>
      </c>
      <c r="J244" s="4">
        <v>4237.7599442083383</v>
      </c>
      <c r="K244" s="5">
        <v>1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23.997395834453123</v>
      </c>
      <c r="S244" s="6">
        <v>20.806453704833999</v>
      </c>
      <c r="U244" s="10">
        <f t="shared" si="6"/>
        <v>2631648.9253533781</v>
      </c>
      <c r="W244" s="14">
        <f t="shared" si="7"/>
        <v>-845079.96220754692</v>
      </c>
    </row>
    <row r="245" spans="1:23" ht="15" customHeight="1" x14ac:dyDescent="0.25">
      <c r="B245" s="13">
        <v>1065</v>
      </c>
      <c r="C245" s="3">
        <v>44287.423275462963</v>
      </c>
      <c r="D245" s="4">
        <v>1881565.4152285024</v>
      </c>
      <c r="E245" s="5">
        <v>338</v>
      </c>
      <c r="F245" s="4">
        <v>449202.5540860839</v>
      </c>
      <c r="G245" s="5">
        <v>96</v>
      </c>
      <c r="H245" s="4">
        <v>42377.599442083381</v>
      </c>
      <c r="I245" s="5">
        <v>9</v>
      </c>
      <c r="J245" s="4">
        <v>4237.7599442083383</v>
      </c>
      <c r="K245" s="5">
        <v>1</v>
      </c>
      <c r="L245" s="4">
        <v>0</v>
      </c>
      <c r="M245" s="5">
        <v>0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23.997395834453123</v>
      </c>
      <c r="S245" s="6">
        <v>20.806453704833999</v>
      </c>
      <c r="U245" s="10">
        <f t="shared" si="6"/>
        <v>2377383.3287008782</v>
      </c>
      <c r="W245" s="14">
        <f t="shared" si="7"/>
        <v>-1099345.5588600468</v>
      </c>
    </row>
    <row r="246" spans="1:23" ht="15" customHeight="1" x14ac:dyDescent="0.25">
      <c r="B246" s="13">
        <v>1070</v>
      </c>
      <c r="C246" s="3">
        <v>44287.423333333332</v>
      </c>
      <c r="D246" s="4">
        <v>1847663.3356748356</v>
      </c>
      <c r="E246" s="5">
        <v>318</v>
      </c>
      <c r="F246" s="4">
        <v>500055.67341658397</v>
      </c>
      <c r="G246" s="5">
        <v>106</v>
      </c>
      <c r="H246" s="4">
        <v>50853.119330500063</v>
      </c>
      <c r="I246" s="5">
        <v>10</v>
      </c>
      <c r="J246" s="4">
        <v>8475.5198884166766</v>
      </c>
      <c r="K246" s="5">
        <v>2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23.997395834453123</v>
      </c>
      <c r="S246" s="6">
        <v>20.806453704833999</v>
      </c>
      <c r="U246" s="10">
        <f t="shared" si="6"/>
        <v>2407047.6483103368</v>
      </c>
      <c r="W246" s="14">
        <f t="shared" si="7"/>
        <v>-1069681.2392505882</v>
      </c>
    </row>
    <row r="247" spans="1:23" ht="15" customHeight="1" x14ac:dyDescent="0.25">
      <c r="B247" s="13">
        <v>1075</v>
      </c>
      <c r="C247" s="3">
        <v>44287.423391203702</v>
      </c>
      <c r="D247" s="4">
        <v>1758670.3768464606</v>
      </c>
      <c r="E247" s="5">
        <v>318</v>
      </c>
      <c r="F247" s="4">
        <v>411062.71458820882</v>
      </c>
      <c r="G247" s="5">
        <v>84</v>
      </c>
      <c r="H247" s="4">
        <v>55090.879274708401</v>
      </c>
      <c r="I247" s="5">
        <v>11</v>
      </c>
      <c r="J247" s="4">
        <v>8475.5198884166766</v>
      </c>
      <c r="K247" s="5">
        <v>2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23.997395834453123</v>
      </c>
      <c r="S247" s="6">
        <v>20.806453704833999</v>
      </c>
      <c r="U247" s="10">
        <f t="shared" si="6"/>
        <v>2233299.4905977948</v>
      </c>
      <c r="W247" s="14">
        <f t="shared" si="7"/>
        <v>-1243429.3969631302</v>
      </c>
    </row>
    <row r="248" spans="1:23" ht="15" customHeight="1" x14ac:dyDescent="0.25">
      <c r="A248" s="13">
        <v>18</v>
      </c>
      <c r="B248" s="13">
        <v>1080</v>
      </c>
      <c r="C248" s="3">
        <v>44287.423449074071</v>
      </c>
      <c r="D248" s="4">
        <v>1915467.4947821689</v>
      </c>
      <c r="E248" s="5">
        <v>340</v>
      </c>
      <c r="F248" s="4">
        <v>474629.11375133391</v>
      </c>
      <c r="G248" s="5">
        <v>94</v>
      </c>
      <c r="H248" s="4">
        <v>76279.678995750102</v>
      </c>
      <c r="I248" s="5">
        <v>15</v>
      </c>
      <c r="J248" s="4">
        <v>12713.279832625016</v>
      </c>
      <c r="K248" s="5">
        <v>3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23.997395834453123</v>
      </c>
      <c r="S248" s="6">
        <v>20.806453704833999</v>
      </c>
      <c r="U248" s="10">
        <f t="shared" si="6"/>
        <v>2479089.5673618773</v>
      </c>
      <c r="W248" s="14">
        <f t="shared" si="7"/>
        <v>-997639.32019904768</v>
      </c>
    </row>
    <row r="249" spans="1:23" ht="15" customHeight="1" x14ac:dyDescent="0.25">
      <c r="B249" s="13">
        <v>1085</v>
      </c>
      <c r="C249" s="3">
        <v>44287.423506944448</v>
      </c>
      <c r="D249" s="4">
        <v>1678152.937906502</v>
      </c>
      <c r="E249" s="5">
        <v>286</v>
      </c>
      <c r="F249" s="4">
        <v>466153.59386291722</v>
      </c>
      <c r="G249" s="5">
        <v>92</v>
      </c>
      <c r="H249" s="4">
        <v>76279.678995750102</v>
      </c>
      <c r="I249" s="5">
        <v>15</v>
      </c>
      <c r="J249" s="4">
        <v>12713.279832625016</v>
      </c>
      <c r="K249" s="5">
        <v>3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23.997395834453123</v>
      </c>
      <c r="S249" s="6">
        <v>20.806453704833999</v>
      </c>
      <c r="U249" s="10">
        <f t="shared" si="6"/>
        <v>2233299.4905977938</v>
      </c>
      <c r="W249" s="14">
        <f t="shared" si="7"/>
        <v>-1243429.3969631311</v>
      </c>
    </row>
    <row r="250" spans="1:23" ht="15" customHeight="1" x14ac:dyDescent="0.25">
      <c r="B250" s="13">
        <v>1090</v>
      </c>
      <c r="C250" s="3">
        <v>44287.423564814817</v>
      </c>
      <c r="D250" s="4">
        <v>1779859.1765675023</v>
      </c>
      <c r="E250" s="5">
        <v>320</v>
      </c>
      <c r="F250" s="4">
        <v>423775.99442083383</v>
      </c>
      <c r="G250" s="5">
        <v>84</v>
      </c>
      <c r="H250" s="4">
        <v>67804.159107333413</v>
      </c>
      <c r="I250" s="5">
        <v>16</v>
      </c>
      <c r="J250" s="4">
        <v>0</v>
      </c>
      <c r="K250" s="5">
        <v>0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23.997395834453123</v>
      </c>
      <c r="S250" s="6">
        <v>20.9677429199219</v>
      </c>
      <c r="U250" s="10">
        <f t="shared" si="6"/>
        <v>2271439.3300956697</v>
      </c>
      <c r="W250" s="14">
        <f t="shared" si="7"/>
        <v>-1205289.5574652553</v>
      </c>
    </row>
    <row r="251" spans="1:23" ht="15" customHeight="1" x14ac:dyDescent="0.25">
      <c r="B251" s="13">
        <v>1095</v>
      </c>
      <c r="C251" s="3">
        <v>44287.423622685186</v>
      </c>
      <c r="D251" s="4">
        <v>1928180.7746147942</v>
      </c>
      <c r="E251" s="5">
        <v>332</v>
      </c>
      <c r="F251" s="4">
        <v>521244.47313762561</v>
      </c>
      <c r="G251" s="5">
        <v>105</v>
      </c>
      <c r="H251" s="4">
        <v>76279.678995750102</v>
      </c>
      <c r="I251" s="5">
        <v>17</v>
      </c>
      <c r="J251" s="4">
        <v>4237.7599442083383</v>
      </c>
      <c r="K251" s="5">
        <v>1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23.726128473320315</v>
      </c>
      <c r="S251" s="6">
        <v>20.806453704833999</v>
      </c>
      <c r="U251" s="10">
        <f t="shared" si="6"/>
        <v>2529942.686692378</v>
      </c>
      <c r="W251" s="14">
        <f t="shared" si="7"/>
        <v>-946786.20086854696</v>
      </c>
    </row>
    <row r="252" spans="1:23" ht="15" customHeight="1" x14ac:dyDescent="0.25">
      <c r="B252" s="13">
        <v>1100</v>
      </c>
      <c r="C252" s="3">
        <v>44287.423680555556</v>
      </c>
      <c r="D252" s="4">
        <v>1902754.2149495441</v>
      </c>
      <c r="E252" s="5">
        <v>326</v>
      </c>
      <c r="F252" s="4">
        <v>521244.47313762561</v>
      </c>
      <c r="G252" s="5">
        <v>104</v>
      </c>
      <c r="H252" s="4">
        <v>80517.438939958432</v>
      </c>
      <c r="I252" s="5">
        <v>14</v>
      </c>
      <c r="J252" s="4">
        <v>21188.799721041691</v>
      </c>
      <c r="K252" s="5">
        <v>5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23.997395834453123</v>
      </c>
      <c r="S252" s="6">
        <v>20.806453704833999</v>
      </c>
      <c r="U252" s="10">
        <f t="shared" si="6"/>
        <v>2525704.9267481696</v>
      </c>
      <c r="W252" s="14">
        <f t="shared" si="7"/>
        <v>-951023.96081275539</v>
      </c>
    </row>
    <row r="253" spans="1:23" ht="15" customHeight="1" x14ac:dyDescent="0.25">
      <c r="B253" s="13">
        <v>1105</v>
      </c>
      <c r="C253" s="3">
        <v>44287.423738425925</v>
      </c>
      <c r="D253" s="4">
        <v>1784096.9365117105</v>
      </c>
      <c r="E253" s="5">
        <v>326</v>
      </c>
      <c r="F253" s="4">
        <v>402587.19469979219</v>
      </c>
      <c r="G253" s="5">
        <v>88</v>
      </c>
      <c r="H253" s="4">
        <v>29664.319609458369</v>
      </c>
      <c r="I253" s="5">
        <v>6</v>
      </c>
      <c r="J253" s="4">
        <v>4237.7599442083383</v>
      </c>
      <c r="K253" s="5">
        <v>1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23.997395834453123</v>
      </c>
      <c r="S253" s="6">
        <v>20.806453704833999</v>
      </c>
      <c r="U253" s="10">
        <f t="shared" si="6"/>
        <v>2220586.2107651695</v>
      </c>
      <c r="W253" s="14">
        <f t="shared" si="7"/>
        <v>-1256142.6767957555</v>
      </c>
    </row>
    <row r="254" spans="1:23" ht="15" customHeight="1" x14ac:dyDescent="0.25">
      <c r="B254" s="13">
        <v>1110</v>
      </c>
      <c r="C254" s="3">
        <v>44287.423796296294</v>
      </c>
      <c r="D254" s="4">
        <v>1885803.1751727108</v>
      </c>
      <c r="E254" s="5">
        <v>334</v>
      </c>
      <c r="F254" s="4">
        <v>470391.35380712559</v>
      </c>
      <c r="G254" s="5">
        <v>94</v>
      </c>
      <c r="H254" s="4">
        <v>72041.919051541758</v>
      </c>
      <c r="I254" s="5">
        <v>15</v>
      </c>
      <c r="J254" s="4">
        <v>8475.5198884166766</v>
      </c>
      <c r="K254" s="5">
        <v>2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23.997395834453123</v>
      </c>
      <c r="S254" s="6">
        <v>20.9677429199219</v>
      </c>
      <c r="U254" s="10">
        <f t="shared" si="6"/>
        <v>2436711.9679197953</v>
      </c>
      <c r="W254" s="14">
        <f t="shared" si="7"/>
        <v>-1040016.9196411297</v>
      </c>
    </row>
    <row r="255" spans="1:23" ht="15" customHeight="1" x14ac:dyDescent="0.25">
      <c r="B255" s="13">
        <v>1115</v>
      </c>
      <c r="C255" s="3">
        <v>44287.423854166664</v>
      </c>
      <c r="D255" s="4">
        <v>1695103.9776833353</v>
      </c>
      <c r="E255" s="5">
        <v>283</v>
      </c>
      <c r="F255" s="4">
        <v>495817.91347237566</v>
      </c>
      <c r="G255" s="5">
        <v>101</v>
      </c>
      <c r="H255" s="4">
        <v>67804.159107333413</v>
      </c>
      <c r="I255" s="5">
        <v>13</v>
      </c>
      <c r="J255" s="4">
        <v>12713.279832625016</v>
      </c>
      <c r="K255" s="5">
        <v>3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23.726128473320315</v>
      </c>
      <c r="S255" s="6">
        <v>20.9677429199219</v>
      </c>
      <c r="U255" s="10">
        <f t="shared" si="6"/>
        <v>2271439.3300956693</v>
      </c>
      <c r="W255" s="14">
        <f t="shared" si="7"/>
        <v>-1205289.5574652557</v>
      </c>
    </row>
    <row r="256" spans="1:23" ht="15" customHeight="1" x14ac:dyDescent="0.25">
      <c r="B256" s="13">
        <v>1120</v>
      </c>
      <c r="C256" s="3">
        <v>44287.42391203704</v>
      </c>
      <c r="D256" s="4">
        <v>1686628.4577949187</v>
      </c>
      <c r="E256" s="5">
        <v>296</v>
      </c>
      <c r="F256" s="4">
        <v>432251.51430925052</v>
      </c>
      <c r="G256" s="5">
        <v>88</v>
      </c>
      <c r="H256" s="4">
        <v>59328.639218916738</v>
      </c>
      <c r="I256" s="5">
        <v>13</v>
      </c>
      <c r="J256" s="4">
        <v>4237.7599442083383</v>
      </c>
      <c r="K256" s="5">
        <v>1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23.726128473320315</v>
      </c>
      <c r="S256" s="6">
        <v>20.806453704833999</v>
      </c>
      <c r="U256" s="10">
        <f t="shared" si="6"/>
        <v>2182446.3712672945</v>
      </c>
      <c r="W256" s="14">
        <f t="shared" si="7"/>
        <v>-1294282.5162936305</v>
      </c>
    </row>
    <row r="257" spans="1:23" ht="15" customHeight="1" x14ac:dyDescent="0.25">
      <c r="B257" s="13">
        <v>1125</v>
      </c>
      <c r="C257" s="3">
        <v>44287.42396990741</v>
      </c>
      <c r="D257" s="4">
        <v>1775621.4166232939</v>
      </c>
      <c r="E257" s="5">
        <v>309</v>
      </c>
      <c r="F257" s="4">
        <v>466153.59386291722</v>
      </c>
      <c r="G257" s="5">
        <v>95</v>
      </c>
      <c r="H257" s="4">
        <v>63566.399163125076</v>
      </c>
      <c r="I257" s="5">
        <v>12</v>
      </c>
      <c r="J257" s="4">
        <v>12713.279832625016</v>
      </c>
      <c r="K257" s="5">
        <v>3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23.726128473320315</v>
      </c>
      <c r="S257" s="6">
        <v>20.806453704833999</v>
      </c>
      <c r="U257" s="10">
        <f t="shared" si="6"/>
        <v>2318054.6894819611</v>
      </c>
      <c r="W257" s="14">
        <f t="shared" si="7"/>
        <v>-1158674.1980789639</v>
      </c>
    </row>
    <row r="258" spans="1:23" ht="15" customHeight="1" x14ac:dyDescent="0.25">
      <c r="B258" s="13">
        <v>1130</v>
      </c>
      <c r="C258" s="3">
        <v>44287.424027777779</v>
      </c>
      <c r="D258" s="4">
        <v>1830712.2958980023</v>
      </c>
      <c r="E258" s="5">
        <v>292</v>
      </c>
      <c r="F258" s="4">
        <v>593286.39218916732</v>
      </c>
      <c r="G258" s="5">
        <v>127</v>
      </c>
      <c r="H258" s="4">
        <v>55090.879274708401</v>
      </c>
      <c r="I258" s="5">
        <v>11</v>
      </c>
      <c r="J258" s="4">
        <v>8475.5198884166766</v>
      </c>
      <c r="K258" s="5">
        <v>2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23.997395834453123</v>
      </c>
      <c r="S258" s="6">
        <v>20.806453704833999</v>
      </c>
      <c r="U258" s="10">
        <f t="shared" si="6"/>
        <v>2487565.0872502946</v>
      </c>
      <c r="W258" s="14">
        <f t="shared" si="7"/>
        <v>-989163.80031063035</v>
      </c>
    </row>
    <row r="259" spans="1:23" ht="15" customHeight="1" x14ac:dyDescent="0.25">
      <c r="B259" s="13">
        <v>1135</v>
      </c>
      <c r="C259" s="3">
        <v>44287.424085648148</v>
      </c>
      <c r="D259" s="4">
        <v>1695103.9776833353</v>
      </c>
      <c r="E259" s="5">
        <v>297</v>
      </c>
      <c r="F259" s="4">
        <v>436489.27425345883</v>
      </c>
      <c r="G259" s="5">
        <v>81</v>
      </c>
      <c r="H259" s="4">
        <v>93230.718772583452</v>
      </c>
      <c r="I259" s="5">
        <v>22</v>
      </c>
      <c r="J259" s="4">
        <v>0</v>
      </c>
      <c r="K259" s="5">
        <v>0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23.997395834453123</v>
      </c>
      <c r="S259" s="6">
        <v>20.806453704833999</v>
      </c>
      <c r="U259" s="10">
        <f t="shared" si="6"/>
        <v>2224823.9707093779</v>
      </c>
      <c r="W259" s="14">
        <f t="shared" si="7"/>
        <v>-1251904.9168515471</v>
      </c>
    </row>
    <row r="260" spans="1:23" ht="15" customHeight="1" x14ac:dyDescent="0.25">
      <c r="A260" s="13">
        <v>19</v>
      </c>
      <c r="B260" s="13">
        <v>1140</v>
      </c>
      <c r="C260" s="3">
        <v>44287.424143518518</v>
      </c>
      <c r="D260" s="4">
        <v>1856138.8555632522</v>
      </c>
      <c r="E260" s="5">
        <v>300</v>
      </c>
      <c r="F260" s="4">
        <v>584810.87230075069</v>
      </c>
      <c r="G260" s="5">
        <v>117</v>
      </c>
      <c r="H260" s="4">
        <v>88992.958828375122</v>
      </c>
      <c r="I260" s="5">
        <v>21</v>
      </c>
      <c r="J260" s="4">
        <v>0</v>
      </c>
      <c r="K260" s="5">
        <v>0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23.997395834453123</v>
      </c>
      <c r="S260" s="6">
        <v>20.806453704833999</v>
      </c>
      <c r="U260" s="10">
        <f t="shared" si="6"/>
        <v>2529942.686692378</v>
      </c>
      <c r="W260" s="14">
        <f t="shared" si="7"/>
        <v>-946786.20086854696</v>
      </c>
    </row>
    <row r="261" spans="1:23" ht="15" customHeight="1" x14ac:dyDescent="0.25">
      <c r="B261" s="13">
        <v>1145</v>
      </c>
      <c r="C261" s="3">
        <v>44287.424201388887</v>
      </c>
      <c r="D261" s="4">
        <v>2034124.7732200024</v>
      </c>
      <c r="E261" s="5">
        <v>348</v>
      </c>
      <c r="F261" s="4">
        <v>559384.31263550068</v>
      </c>
      <c r="G261" s="5">
        <v>104</v>
      </c>
      <c r="H261" s="4">
        <v>118657.27843783348</v>
      </c>
      <c r="I261" s="5">
        <v>21</v>
      </c>
      <c r="J261" s="4">
        <v>29664.319609458369</v>
      </c>
      <c r="K261" s="5">
        <v>7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23.997395834453123</v>
      </c>
      <c r="S261" s="6">
        <v>20.9677429199219</v>
      </c>
      <c r="U261" s="10">
        <f t="shared" si="6"/>
        <v>2741830.683902795</v>
      </c>
      <c r="W261" s="14">
        <f t="shared" si="7"/>
        <v>-734898.20365813002</v>
      </c>
    </row>
    <row r="262" spans="1:23" ht="15" customHeight="1" x14ac:dyDescent="0.25">
      <c r="B262" s="13">
        <v>1150</v>
      </c>
      <c r="C262" s="3">
        <v>44287.424259259256</v>
      </c>
      <c r="D262" s="4">
        <v>1890040.935116919</v>
      </c>
      <c r="E262" s="5">
        <v>337</v>
      </c>
      <c r="F262" s="4">
        <v>461915.8339187089</v>
      </c>
      <c r="G262" s="5">
        <v>91</v>
      </c>
      <c r="H262" s="4">
        <v>76279.678995750102</v>
      </c>
      <c r="I262" s="5">
        <v>17</v>
      </c>
      <c r="J262" s="4">
        <v>4237.7599442083383</v>
      </c>
      <c r="K262" s="5">
        <v>1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23.997395834453123</v>
      </c>
      <c r="S262" s="6">
        <v>20.806453704833999</v>
      </c>
      <c r="U262" s="10">
        <f t="shared" si="6"/>
        <v>2432474.2079755864</v>
      </c>
      <c r="W262" s="14">
        <f t="shared" si="7"/>
        <v>-1044254.6795853386</v>
      </c>
    </row>
    <row r="263" spans="1:23" ht="15" customHeight="1" x14ac:dyDescent="0.25">
      <c r="B263" s="13">
        <v>1155</v>
      </c>
      <c r="C263" s="3">
        <v>44287.424317129633</v>
      </c>
      <c r="D263" s="4">
        <v>1775621.4166232939</v>
      </c>
      <c r="E263" s="5">
        <v>306</v>
      </c>
      <c r="F263" s="4">
        <v>478866.87369554222</v>
      </c>
      <c r="G263" s="5">
        <v>95</v>
      </c>
      <c r="H263" s="4">
        <v>76279.678995750102</v>
      </c>
      <c r="I263" s="5">
        <v>17</v>
      </c>
      <c r="J263" s="4">
        <v>4237.7599442083383</v>
      </c>
      <c r="K263" s="5">
        <v>1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23.997395834453123</v>
      </c>
      <c r="S263" s="6">
        <v>20.9677429199219</v>
      </c>
      <c r="U263" s="10">
        <f t="shared" si="6"/>
        <v>2335005.7292587943</v>
      </c>
      <c r="W263" s="14">
        <f t="shared" si="7"/>
        <v>-1141723.1583021306</v>
      </c>
    </row>
    <row r="264" spans="1:23" ht="15" customHeight="1" x14ac:dyDescent="0.25">
      <c r="B264" s="13">
        <v>1160</v>
      </c>
      <c r="C264" s="3">
        <v>44287.424375000002</v>
      </c>
      <c r="D264" s="4">
        <v>1970558.3740568773</v>
      </c>
      <c r="E264" s="5">
        <v>345</v>
      </c>
      <c r="F264" s="4">
        <v>508531.1933050006</v>
      </c>
      <c r="G264" s="5">
        <v>101</v>
      </c>
      <c r="H264" s="4">
        <v>80517.438939958432</v>
      </c>
      <c r="I264" s="5">
        <v>15</v>
      </c>
      <c r="J264" s="4">
        <v>16951.039776833353</v>
      </c>
      <c r="K264" s="5">
        <v>4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23.997395834453123</v>
      </c>
      <c r="S264" s="6">
        <v>20.9677429199219</v>
      </c>
      <c r="U264" s="10">
        <f t="shared" si="6"/>
        <v>2576558.0460786694</v>
      </c>
      <c r="W264" s="14">
        <f t="shared" si="7"/>
        <v>-900170.84148225561</v>
      </c>
    </row>
    <row r="265" spans="1:23" ht="15" customHeight="1" x14ac:dyDescent="0.25">
      <c r="B265" s="13">
        <v>1165</v>
      </c>
      <c r="C265" s="3">
        <v>44287.424432870372</v>
      </c>
      <c r="D265" s="4">
        <v>1771383.6566790857</v>
      </c>
      <c r="E265" s="5">
        <v>297</v>
      </c>
      <c r="F265" s="4">
        <v>512768.95324920898</v>
      </c>
      <c r="G265" s="5">
        <v>104</v>
      </c>
      <c r="H265" s="4">
        <v>72041.919051541758</v>
      </c>
      <c r="I265" s="5">
        <v>17</v>
      </c>
      <c r="J265" s="4">
        <v>0</v>
      </c>
      <c r="K265" s="5">
        <v>0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23.997395834453123</v>
      </c>
      <c r="S265" s="6">
        <v>20.9677429199219</v>
      </c>
      <c r="U265" s="10">
        <f t="shared" ref="U265:U328" si="8">SUM(D265,F265,H265,J265,L265,N265)</f>
        <v>2356194.5289798365</v>
      </c>
      <c r="W265" s="14">
        <f t="shared" ref="W265:W328" si="9">U265-$V$31</f>
        <v>-1120534.3585810885</v>
      </c>
    </row>
    <row r="266" spans="1:23" ht="15" customHeight="1" x14ac:dyDescent="0.25">
      <c r="B266" s="13">
        <v>1170</v>
      </c>
      <c r="C266" s="3">
        <v>44287.424490740741</v>
      </c>
      <c r="D266" s="4">
        <v>1932418.5345590024</v>
      </c>
      <c r="E266" s="5">
        <v>334</v>
      </c>
      <c r="F266" s="4">
        <v>517006.71319341729</v>
      </c>
      <c r="G266" s="5">
        <v>96</v>
      </c>
      <c r="H266" s="4">
        <v>110181.7585494168</v>
      </c>
      <c r="I266" s="5">
        <v>23</v>
      </c>
      <c r="J266" s="4">
        <v>12713.279832625016</v>
      </c>
      <c r="K266" s="5">
        <v>3</v>
      </c>
      <c r="L266" s="4">
        <v>0</v>
      </c>
      <c r="M266" s="5">
        <v>0</v>
      </c>
      <c r="N266" s="4">
        <v>0</v>
      </c>
      <c r="O266" s="5">
        <v>0</v>
      </c>
      <c r="P266" s="5">
        <v>5</v>
      </c>
      <c r="Q266" s="6">
        <v>2.3597372509961577E-4</v>
      </c>
      <c r="R266" s="6">
        <v>23.997395834453123</v>
      </c>
      <c r="S266" s="6">
        <v>20.9677429199219</v>
      </c>
      <c r="U266" s="10">
        <f t="shared" si="8"/>
        <v>2572320.2861344614</v>
      </c>
      <c r="W266" s="14">
        <f t="shared" si="9"/>
        <v>-904408.60142646357</v>
      </c>
    </row>
    <row r="267" spans="1:23" ht="15" customHeight="1" x14ac:dyDescent="0.25">
      <c r="B267" s="13">
        <v>1175</v>
      </c>
      <c r="C267" s="3">
        <v>44287.42454861111</v>
      </c>
      <c r="D267" s="4">
        <v>1716292.7774043772</v>
      </c>
      <c r="E267" s="5">
        <v>298</v>
      </c>
      <c r="F267" s="4">
        <v>453440.31403029221</v>
      </c>
      <c r="G267" s="5">
        <v>86</v>
      </c>
      <c r="H267" s="4">
        <v>88992.958828375122</v>
      </c>
      <c r="I267" s="5">
        <v>18</v>
      </c>
      <c r="J267" s="4">
        <v>12713.279832625016</v>
      </c>
      <c r="K267" s="5">
        <v>3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23.726128473320315</v>
      </c>
      <c r="S267" s="6">
        <v>20.9677429199219</v>
      </c>
      <c r="U267" s="10">
        <f t="shared" si="8"/>
        <v>2271439.3300956697</v>
      </c>
      <c r="W267" s="14">
        <f t="shared" si="9"/>
        <v>-1205289.5574652553</v>
      </c>
    </row>
    <row r="268" spans="1:23" ht="15" customHeight="1" x14ac:dyDescent="0.25">
      <c r="B268" s="13">
        <v>1180</v>
      </c>
      <c r="C268" s="3">
        <v>44287.42460648148</v>
      </c>
      <c r="D268" s="4">
        <v>1809523.4961769604</v>
      </c>
      <c r="E268" s="5">
        <v>306</v>
      </c>
      <c r="F268" s="4">
        <v>512768.95324920898</v>
      </c>
      <c r="G268" s="5">
        <v>98</v>
      </c>
      <c r="H268" s="4">
        <v>97468.478716791782</v>
      </c>
      <c r="I268" s="5">
        <v>16</v>
      </c>
      <c r="J268" s="4">
        <v>29664.319609458369</v>
      </c>
      <c r="K268" s="5">
        <v>5</v>
      </c>
      <c r="L268" s="4">
        <v>8475.5198884166766</v>
      </c>
      <c r="M268" s="5">
        <v>1</v>
      </c>
      <c r="N268" s="4">
        <v>4237.7599442083383</v>
      </c>
      <c r="O268" s="5">
        <v>1</v>
      </c>
      <c r="P268" s="5">
        <v>5</v>
      </c>
      <c r="Q268" s="6">
        <v>2.3597372509961577E-4</v>
      </c>
      <c r="R268" s="6">
        <v>23.997395834453123</v>
      </c>
      <c r="S268" s="6">
        <v>20.806453704833999</v>
      </c>
      <c r="U268" s="10">
        <f t="shared" si="8"/>
        <v>2462138.527585045</v>
      </c>
      <c r="W268" s="14">
        <f t="shared" si="9"/>
        <v>-1014590.35997588</v>
      </c>
    </row>
    <row r="269" spans="1:23" ht="15" customHeight="1" x14ac:dyDescent="0.25">
      <c r="B269" s="13">
        <v>1185</v>
      </c>
      <c r="C269" s="3">
        <v>44287.424664351849</v>
      </c>
      <c r="D269" s="4">
        <v>1618824.2986875854</v>
      </c>
      <c r="E269" s="5">
        <v>294</v>
      </c>
      <c r="F269" s="4">
        <v>372922.87509033381</v>
      </c>
      <c r="G269" s="5">
        <v>67</v>
      </c>
      <c r="H269" s="4">
        <v>88992.958828375122</v>
      </c>
      <c r="I269" s="5">
        <v>19</v>
      </c>
      <c r="J269" s="4">
        <v>8475.5198884166766</v>
      </c>
      <c r="K269" s="5">
        <v>2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23.997395834453123</v>
      </c>
      <c r="S269" s="6">
        <v>20.9677429199219</v>
      </c>
      <c r="U269" s="10">
        <f t="shared" si="8"/>
        <v>2089215.6524947111</v>
      </c>
      <c r="W269" s="14">
        <f t="shared" si="9"/>
        <v>-1387513.2350662139</v>
      </c>
    </row>
    <row r="270" spans="1:23" ht="15" customHeight="1" x14ac:dyDescent="0.25">
      <c r="B270" s="13">
        <v>1190</v>
      </c>
      <c r="C270" s="3">
        <v>44287.424722222226</v>
      </c>
      <c r="D270" s="4">
        <v>1712055.0174601688</v>
      </c>
      <c r="E270" s="5">
        <v>288</v>
      </c>
      <c r="F270" s="4">
        <v>491580.15352816723</v>
      </c>
      <c r="G270" s="5">
        <v>102</v>
      </c>
      <c r="H270" s="4">
        <v>59328.639218916738</v>
      </c>
      <c r="I270" s="5">
        <v>10</v>
      </c>
      <c r="J270" s="4">
        <v>16951.039776833353</v>
      </c>
      <c r="K270" s="5">
        <v>3</v>
      </c>
      <c r="L270" s="4">
        <v>4237.7599442083383</v>
      </c>
      <c r="M270" s="5">
        <v>1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23.726128473320315</v>
      </c>
      <c r="S270" s="6">
        <v>20.806453704833999</v>
      </c>
      <c r="U270" s="10">
        <f t="shared" si="8"/>
        <v>2284152.6099282946</v>
      </c>
      <c r="W270" s="14">
        <f t="shared" si="9"/>
        <v>-1192576.2776326304</v>
      </c>
    </row>
    <row r="271" spans="1:23" ht="15" customHeight="1" x14ac:dyDescent="0.25">
      <c r="B271" s="13">
        <v>1195</v>
      </c>
      <c r="C271" s="3">
        <v>44287.424780092595</v>
      </c>
      <c r="D271" s="4">
        <v>1877327.6552842942</v>
      </c>
      <c r="E271" s="5">
        <v>338</v>
      </c>
      <c r="F271" s="4">
        <v>444964.79414187558</v>
      </c>
      <c r="G271" s="5">
        <v>85</v>
      </c>
      <c r="H271" s="4">
        <v>84755.198884166763</v>
      </c>
      <c r="I271" s="5">
        <v>17</v>
      </c>
      <c r="J271" s="4">
        <v>12713.279832625016</v>
      </c>
      <c r="K271" s="5">
        <v>3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23.726128473320315</v>
      </c>
      <c r="S271" s="6">
        <v>20.806453704833999</v>
      </c>
      <c r="U271" s="10">
        <f t="shared" si="8"/>
        <v>2419760.9281429611</v>
      </c>
      <c r="W271" s="14">
        <f t="shared" si="9"/>
        <v>-1056967.9594179639</v>
      </c>
    </row>
    <row r="272" spans="1:23" ht="15" customHeight="1" x14ac:dyDescent="0.25">
      <c r="A272" s="13">
        <v>20</v>
      </c>
      <c r="B272" s="13">
        <v>1200</v>
      </c>
      <c r="C272" s="3">
        <v>44287.424837962964</v>
      </c>
      <c r="D272" s="4">
        <v>1741719.3370696271</v>
      </c>
      <c r="E272" s="5">
        <v>280</v>
      </c>
      <c r="F272" s="4">
        <v>555146.55269129237</v>
      </c>
      <c r="G272" s="5">
        <v>114</v>
      </c>
      <c r="H272" s="4">
        <v>72041.919051541758</v>
      </c>
      <c r="I272" s="5">
        <v>15</v>
      </c>
      <c r="J272" s="4">
        <v>8475.5198884166766</v>
      </c>
      <c r="K272" s="5">
        <v>2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23.726128473320315</v>
      </c>
      <c r="S272" s="6">
        <v>20.806453704833999</v>
      </c>
      <c r="U272" s="10">
        <f t="shared" si="8"/>
        <v>2377383.3287008782</v>
      </c>
      <c r="W272" s="14">
        <f t="shared" si="9"/>
        <v>-1099345.5588600468</v>
      </c>
    </row>
    <row r="273" spans="1:23" ht="15" customHeight="1" x14ac:dyDescent="0.25">
      <c r="B273" s="13">
        <v>1205</v>
      </c>
      <c r="C273" s="3">
        <v>44287.424895833334</v>
      </c>
      <c r="D273" s="4">
        <v>1686628.4577949187</v>
      </c>
      <c r="E273" s="5">
        <v>302</v>
      </c>
      <c r="F273" s="4">
        <v>406824.95464400051</v>
      </c>
      <c r="G273" s="5">
        <v>84</v>
      </c>
      <c r="H273" s="4">
        <v>50853.119330500063</v>
      </c>
      <c r="I273" s="5">
        <v>8</v>
      </c>
      <c r="J273" s="4">
        <v>16951.039776833353</v>
      </c>
      <c r="K273" s="5">
        <v>4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23.997395834453123</v>
      </c>
      <c r="S273" s="6">
        <v>20.9677429199219</v>
      </c>
      <c r="U273" s="10">
        <f t="shared" si="8"/>
        <v>2161257.5715462528</v>
      </c>
      <c r="W273" s="14">
        <f t="shared" si="9"/>
        <v>-1315471.3160146722</v>
      </c>
    </row>
    <row r="274" spans="1:23" ht="15" customHeight="1" x14ac:dyDescent="0.25">
      <c r="B274" s="13">
        <v>1210</v>
      </c>
      <c r="C274" s="3">
        <v>44287.424953703703</v>
      </c>
      <c r="D274" s="4">
        <v>1572208.9393012936</v>
      </c>
      <c r="E274" s="5">
        <v>280</v>
      </c>
      <c r="F274" s="4">
        <v>385636.15492295881</v>
      </c>
      <c r="G274" s="5">
        <v>76</v>
      </c>
      <c r="H274" s="4">
        <v>63566.399163125076</v>
      </c>
      <c r="I274" s="5">
        <v>13</v>
      </c>
      <c r="J274" s="4">
        <v>8475.5198884166766</v>
      </c>
      <c r="K274" s="5">
        <v>2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23.997395834453123</v>
      </c>
      <c r="S274" s="6">
        <v>20.9677429199219</v>
      </c>
      <c r="U274" s="10">
        <f t="shared" si="8"/>
        <v>2029887.013275794</v>
      </c>
      <c r="W274" s="14">
        <f t="shared" si="9"/>
        <v>-1446841.874285131</v>
      </c>
    </row>
    <row r="275" spans="1:23" ht="15" customHeight="1" x14ac:dyDescent="0.25">
      <c r="B275" s="13">
        <v>1215</v>
      </c>
      <c r="C275" s="3">
        <v>44287.425011574072</v>
      </c>
      <c r="D275" s="4">
        <v>1767145.8967348773</v>
      </c>
      <c r="E275" s="5">
        <v>294</v>
      </c>
      <c r="F275" s="4">
        <v>521244.47313762561</v>
      </c>
      <c r="G275" s="5">
        <v>89</v>
      </c>
      <c r="H275" s="4">
        <v>144083.83810308352</v>
      </c>
      <c r="I275" s="5">
        <v>29</v>
      </c>
      <c r="J275" s="4">
        <v>21188.799721041691</v>
      </c>
      <c r="K275" s="5">
        <v>5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23.997395834453123</v>
      </c>
      <c r="S275" s="6">
        <v>20.806453704833999</v>
      </c>
      <c r="U275" s="10">
        <f t="shared" si="8"/>
        <v>2453663.0076966281</v>
      </c>
      <c r="W275" s="14">
        <f t="shared" si="9"/>
        <v>-1023065.8798642969</v>
      </c>
    </row>
    <row r="276" spans="1:23" ht="15" customHeight="1" x14ac:dyDescent="0.25">
      <c r="B276" s="13">
        <v>1220</v>
      </c>
      <c r="C276" s="3">
        <v>44287.425069444442</v>
      </c>
      <c r="D276" s="4">
        <v>1792572.4564001272</v>
      </c>
      <c r="E276" s="5">
        <v>304</v>
      </c>
      <c r="F276" s="4">
        <v>504293.43336079229</v>
      </c>
      <c r="G276" s="5">
        <v>103</v>
      </c>
      <c r="H276" s="4">
        <v>67804.159107333413</v>
      </c>
      <c r="I276" s="5">
        <v>13</v>
      </c>
      <c r="J276" s="4">
        <v>12713.279832625016</v>
      </c>
      <c r="K276" s="5">
        <v>3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23.997395834453123</v>
      </c>
      <c r="S276" s="6">
        <v>20.806453704833999</v>
      </c>
      <c r="U276" s="10">
        <f t="shared" si="8"/>
        <v>2377383.3287008777</v>
      </c>
      <c r="W276" s="14">
        <f t="shared" si="9"/>
        <v>-1099345.5588600473</v>
      </c>
    </row>
    <row r="277" spans="1:23" ht="15" customHeight="1" x14ac:dyDescent="0.25">
      <c r="B277" s="13">
        <v>1225</v>
      </c>
      <c r="C277" s="3">
        <v>44287.425127314818</v>
      </c>
      <c r="D277" s="4">
        <v>1703579.4975717522</v>
      </c>
      <c r="E277" s="5">
        <v>277</v>
      </c>
      <c r="F277" s="4">
        <v>529719.99302604236</v>
      </c>
      <c r="G277" s="5">
        <v>107</v>
      </c>
      <c r="H277" s="4">
        <v>76279.678995750102</v>
      </c>
      <c r="I277" s="5">
        <v>15</v>
      </c>
      <c r="J277" s="4">
        <v>12713.279832625016</v>
      </c>
      <c r="K277" s="5">
        <v>3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23.997395834453123</v>
      </c>
      <c r="S277" s="6">
        <v>20.806453704833999</v>
      </c>
      <c r="U277" s="10">
        <f t="shared" si="8"/>
        <v>2322292.4494261695</v>
      </c>
      <c r="W277" s="14">
        <f t="shared" si="9"/>
        <v>-1154436.4381347555</v>
      </c>
    </row>
    <row r="278" spans="1:23" ht="15" customHeight="1" x14ac:dyDescent="0.25">
      <c r="B278" s="13">
        <v>1230</v>
      </c>
      <c r="C278" s="3">
        <v>44287.425185185188</v>
      </c>
      <c r="D278" s="4">
        <v>1762908.1367906688</v>
      </c>
      <c r="E278" s="5">
        <v>310</v>
      </c>
      <c r="F278" s="4">
        <v>449202.5540860839</v>
      </c>
      <c r="G278" s="5">
        <v>93</v>
      </c>
      <c r="H278" s="4">
        <v>55090.879274708401</v>
      </c>
      <c r="I278" s="5">
        <v>13</v>
      </c>
      <c r="J278" s="4">
        <v>0</v>
      </c>
      <c r="K278" s="5">
        <v>0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23.997395834453123</v>
      </c>
      <c r="S278" s="6">
        <v>20.806453704833999</v>
      </c>
      <c r="U278" s="10">
        <f t="shared" si="8"/>
        <v>2267201.5701514608</v>
      </c>
      <c r="W278" s="14">
        <f t="shared" si="9"/>
        <v>-1209527.3174094642</v>
      </c>
    </row>
    <row r="279" spans="1:23" ht="15" customHeight="1" x14ac:dyDescent="0.25">
      <c r="B279" s="13">
        <v>1235</v>
      </c>
      <c r="C279" s="3">
        <v>44287.425243055557</v>
      </c>
      <c r="D279" s="4">
        <v>1707817.2575159606</v>
      </c>
      <c r="E279" s="5">
        <v>288</v>
      </c>
      <c r="F279" s="4">
        <v>487342.39358395891</v>
      </c>
      <c r="G279" s="5">
        <v>99</v>
      </c>
      <c r="H279" s="4">
        <v>67804.159107333413</v>
      </c>
      <c r="I279" s="5">
        <v>15</v>
      </c>
      <c r="J279" s="4">
        <v>4237.7599442083383</v>
      </c>
      <c r="K279" s="5">
        <v>1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23.997395834453123</v>
      </c>
      <c r="S279" s="6">
        <v>20.806453704833999</v>
      </c>
      <c r="U279" s="10">
        <f t="shared" si="8"/>
        <v>2267201.5701514613</v>
      </c>
      <c r="W279" s="14">
        <f t="shared" si="9"/>
        <v>-1209527.3174094637</v>
      </c>
    </row>
    <row r="280" spans="1:23" ht="15" customHeight="1" x14ac:dyDescent="0.25">
      <c r="B280" s="13">
        <v>1240</v>
      </c>
      <c r="C280" s="3">
        <v>44287.425300925926</v>
      </c>
      <c r="D280" s="4">
        <v>1618824.2986875854</v>
      </c>
      <c r="E280" s="5">
        <v>274</v>
      </c>
      <c r="F280" s="4">
        <v>457678.07397450058</v>
      </c>
      <c r="G280" s="5">
        <v>93</v>
      </c>
      <c r="H280" s="4">
        <v>63566.399163125076</v>
      </c>
      <c r="I280" s="5">
        <v>14</v>
      </c>
      <c r="J280" s="4">
        <v>4237.7599442083383</v>
      </c>
      <c r="K280" s="5">
        <v>1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23.997395834453123</v>
      </c>
      <c r="S280" s="6">
        <v>20.9677429199219</v>
      </c>
      <c r="U280" s="10">
        <f t="shared" si="8"/>
        <v>2144306.5317694196</v>
      </c>
      <c r="W280" s="14">
        <f t="shared" si="9"/>
        <v>-1332422.3557915054</v>
      </c>
    </row>
    <row r="281" spans="1:23" ht="15" customHeight="1" x14ac:dyDescent="0.25">
      <c r="B281" s="13">
        <v>1245</v>
      </c>
      <c r="C281" s="3">
        <v>44287.425358796296</v>
      </c>
      <c r="D281" s="4">
        <v>1635775.3384644187</v>
      </c>
      <c r="E281" s="5">
        <v>290</v>
      </c>
      <c r="F281" s="4">
        <v>406824.95464400051</v>
      </c>
      <c r="G281" s="5">
        <v>82</v>
      </c>
      <c r="H281" s="4">
        <v>59328.639218916738</v>
      </c>
      <c r="I281" s="5">
        <v>14</v>
      </c>
      <c r="J281" s="4">
        <v>0</v>
      </c>
      <c r="K281" s="5">
        <v>0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23.997395834453123</v>
      </c>
      <c r="S281" s="6">
        <v>20.9677429199219</v>
      </c>
      <c r="U281" s="10">
        <f t="shared" si="8"/>
        <v>2101928.9323273357</v>
      </c>
      <c r="W281" s="14">
        <f t="shared" si="9"/>
        <v>-1374799.9552335893</v>
      </c>
    </row>
    <row r="282" spans="1:23" ht="15" customHeight="1" x14ac:dyDescent="0.25">
      <c r="B282" s="13">
        <v>1250</v>
      </c>
      <c r="C282" s="3">
        <v>44287.425416666665</v>
      </c>
      <c r="D282" s="4">
        <v>1576446.6992455018</v>
      </c>
      <c r="E282" s="5">
        <v>285</v>
      </c>
      <c r="F282" s="4">
        <v>368685.11514612543</v>
      </c>
      <c r="G282" s="5">
        <v>76</v>
      </c>
      <c r="H282" s="4">
        <v>46615.359386291726</v>
      </c>
      <c r="I282" s="5">
        <v>10</v>
      </c>
      <c r="J282" s="4">
        <v>4237.7599442083383</v>
      </c>
      <c r="K282" s="5">
        <v>1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23.997395834453123</v>
      </c>
      <c r="S282" s="6">
        <v>20.9677429199219</v>
      </c>
      <c r="U282" s="10">
        <f t="shared" si="8"/>
        <v>1995984.9337221275</v>
      </c>
      <c r="W282" s="14">
        <f t="shared" si="9"/>
        <v>-1480743.9538387975</v>
      </c>
    </row>
    <row r="283" spans="1:23" ht="15" customHeight="1" x14ac:dyDescent="0.25">
      <c r="B283" s="13">
        <v>1255</v>
      </c>
      <c r="C283" s="3">
        <v>44287.425474537034</v>
      </c>
      <c r="D283" s="4">
        <v>1779859.1765675023</v>
      </c>
      <c r="E283" s="5">
        <v>295</v>
      </c>
      <c r="F283" s="4">
        <v>529719.99302604236</v>
      </c>
      <c r="G283" s="5">
        <v>107</v>
      </c>
      <c r="H283" s="4">
        <v>76279.678995750102</v>
      </c>
      <c r="I283" s="5">
        <v>18</v>
      </c>
      <c r="J283" s="4">
        <v>0</v>
      </c>
      <c r="K283" s="5">
        <v>0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23.997395834453123</v>
      </c>
      <c r="S283" s="6">
        <v>20.9677429199219</v>
      </c>
      <c r="U283" s="10">
        <f t="shared" si="8"/>
        <v>2385858.8485892946</v>
      </c>
      <c r="W283" s="14">
        <f t="shared" si="9"/>
        <v>-1090870.0389716304</v>
      </c>
    </row>
    <row r="284" spans="1:23" ht="15" customHeight="1" x14ac:dyDescent="0.25">
      <c r="A284" s="13">
        <v>21</v>
      </c>
      <c r="B284" s="13">
        <v>1260</v>
      </c>
      <c r="C284" s="3">
        <v>44287.425532407404</v>
      </c>
      <c r="D284" s="4">
        <v>1635775.3384644187</v>
      </c>
      <c r="E284" s="5">
        <v>291</v>
      </c>
      <c r="F284" s="4">
        <v>402587.19469979219</v>
      </c>
      <c r="G284" s="5">
        <v>90</v>
      </c>
      <c r="H284" s="4">
        <v>21188.799721041691</v>
      </c>
      <c r="I284" s="5">
        <v>2</v>
      </c>
      <c r="J284" s="4">
        <v>12713.279832625016</v>
      </c>
      <c r="K284" s="5">
        <v>3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23.726128473320315</v>
      </c>
      <c r="S284" s="6">
        <v>20.9677429199219</v>
      </c>
      <c r="U284" s="10">
        <f t="shared" si="8"/>
        <v>2072264.6127178776</v>
      </c>
      <c r="W284" s="14">
        <f t="shared" si="9"/>
        <v>-1404464.2748430474</v>
      </c>
    </row>
    <row r="285" spans="1:23" ht="15" customHeight="1" x14ac:dyDescent="0.25">
      <c r="B285" s="13">
        <v>1265</v>
      </c>
      <c r="C285" s="3">
        <v>44287.42559027778</v>
      </c>
      <c r="D285" s="4">
        <v>1551020.1395802519</v>
      </c>
      <c r="E285" s="5">
        <v>260</v>
      </c>
      <c r="F285" s="4">
        <v>449202.5540860839</v>
      </c>
      <c r="G285" s="5">
        <v>91</v>
      </c>
      <c r="H285" s="4">
        <v>63566.399163125076</v>
      </c>
      <c r="I285" s="5">
        <v>13</v>
      </c>
      <c r="J285" s="4">
        <v>8475.5198884166766</v>
      </c>
      <c r="K285" s="5">
        <v>2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23.997395834453123</v>
      </c>
      <c r="S285" s="6">
        <v>20.9677429199219</v>
      </c>
      <c r="U285" s="10">
        <f t="shared" si="8"/>
        <v>2072264.6127178774</v>
      </c>
      <c r="W285" s="14">
        <f t="shared" si="9"/>
        <v>-1404464.2748430476</v>
      </c>
    </row>
    <row r="286" spans="1:23" ht="15" customHeight="1" x14ac:dyDescent="0.25">
      <c r="B286" s="13">
        <v>1270</v>
      </c>
      <c r="C286" s="3">
        <v>44287.42564814815</v>
      </c>
      <c r="D286" s="4">
        <v>1673915.1779622936</v>
      </c>
      <c r="E286" s="5">
        <v>270</v>
      </c>
      <c r="F286" s="4">
        <v>529719.99302604236</v>
      </c>
      <c r="G286" s="5">
        <v>107</v>
      </c>
      <c r="H286" s="4">
        <v>76279.678995750102</v>
      </c>
      <c r="I286" s="5">
        <v>17</v>
      </c>
      <c r="J286" s="4">
        <v>4237.7599442083383</v>
      </c>
      <c r="K286" s="5">
        <v>1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23.726128473320315</v>
      </c>
      <c r="S286" s="6">
        <v>20.9677429199219</v>
      </c>
      <c r="U286" s="10">
        <f t="shared" si="8"/>
        <v>2284152.6099282946</v>
      </c>
      <c r="W286" s="14">
        <f t="shared" si="9"/>
        <v>-1192576.2776326304</v>
      </c>
    </row>
    <row r="287" spans="1:23" ht="15" customHeight="1" x14ac:dyDescent="0.25">
      <c r="B287" s="13">
        <v>1275</v>
      </c>
      <c r="C287" s="3">
        <v>44287.425706018519</v>
      </c>
      <c r="D287" s="4">
        <v>1813761.2561211688</v>
      </c>
      <c r="E287" s="5">
        <v>303</v>
      </c>
      <c r="F287" s="4">
        <v>529719.99302604236</v>
      </c>
      <c r="G287" s="5">
        <v>99</v>
      </c>
      <c r="H287" s="4">
        <v>110181.7585494168</v>
      </c>
      <c r="I287" s="5">
        <v>20</v>
      </c>
      <c r="J287" s="4">
        <v>25426.559665250032</v>
      </c>
      <c r="K287" s="5">
        <v>6</v>
      </c>
      <c r="L287" s="4">
        <v>0</v>
      </c>
      <c r="M287" s="5">
        <v>0</v>
      </c>
      <c r="N287" s="4">
        <v>0</v>
      </c>
      <c r="O287" s="5">
        <v>0</v>
      </c>
      <c r="P287" s="5">
        <v>5</v>
      </c>
      <c r="Q287" s="6">
        <v>2.3597372509961577E-4</v>
      </c>
      <c r="R287" s="6">
        <v>23.997395834453123</v>
      </c>
      <c r="S287" s="6">
        <v>20.9677429199219</v>
      </c>
      <c r="U287" s="10">
        <f t="shared" si="8"/>
        <v>2479089.5673618782</v>
      </c>
      <c r="W287" s="14">
        <f t="shared" si="9"/>
        <v>-997639.32019904675</v>
      </c>
    </row>
    <row r="288" spans="1:23" ht="15" customHeight="1" x14ac:dyDescent="0.25">
      <c r="B288" s="13">
        <v>1280</v>
      </c>
      <c r="C288" s="3">
        <v>44287.425763888888</v>
      </c>
      <c r="D288" s="4">
        <v>1758670.3768464606</v>
      </c>
      <c r="E288" s="5">
        <v>304</v>
      </c>
      <c r="F288" s="4">
        <v>470391.35380712559</v>
      </c>
      <c r="G288" s="5">
        <v>95</v>
      </c>
      <c r="H288" s="4">
        <v>67804.159107333413</v>
      </c>
      <c r="I288" s="5">
        <v>14</v>
      </c>
      <c r="J288" s="4">
        <v>8475.5198884166766</v>
      </c>
      <c r="K288" s="5">
        <v>2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23.997395834453123</v>
      </c>
      <c r="S288" s="6">
        <v>20.9677429199219</v>
      </c>
      <c r="U288" s="10">
        <f t="shared" si="8"/>
        <v>2305341.4096493367</v>
      </c>
      <c r="W288" s="14">
        <f t="shared" si="9"/>
        <v>-1171387.4779115883</v>
      </c>
    </row>
    <row r="289" spans="1:23" ht="15" customHeight="1" x14ac:dyDescent="0.25">
      <c r="B289" s="13">
        <v>1285</v>
      </c>
      <c r="C289" s="3">
        <v>44287.425821759258</v>
      </c>
      <c r="D289" s="4">
        <v>1614586.538743377</v>
      </c>
      <c r="E289" s="5">
        <v>270</v>
      </c>
      <c r="F289" s="4">
        <v>470391.35380712559</v>
      </c>
      <c r="G289" s="5">
        <v>100</v>
      </c>
      <c r="H289" s="4">
        <v>46615.359386291726</v>
      </c>
      <c r="I289" s="5">
        <v>10</v>
      </c>
      <c r="J289" s="4">
        <v>4237.7599442083383</v>
      </c>
      <c r="K289" s="5">
        <v>1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23.997395834453123</v>
      </c>
      <c r="S289" s="6">
        <v>20.9677429199219</v>
      </c>
      <c r="U289" s="10">
        <f t="shared" si="8"/>
        <v>2135831.0118810027</v>
      </c>
      <c r="W289" s="14">
        <f t="shared" si="9"/>
        <v>-1340897.8756799223</v>
      </c>
    </row>
    <row r="290" spans="1:23" ht="15" customHeight="1" x14ac:dyDescent="0.25">
      <c r="B290" s="13">
        <v>1290</v>
      </c>
      <c r="C290" s="3">
        <v>44287.425879629627</v>
      </c>
      <c r="D290" s="4">
        <v>1817999.0160653773</v>
      </c>
      <c r="E290" s="5">
        <v>303</v>
      </c>
      <c r="F290" s="4">
        <v>533957.75297025067</v>
      </c>
      <c r="G290" s="5">
        <v>106</v>
      </c>
      <c r="H290" s="4">
        <v>84755.198884166763</v>
      </c>
      <c r="I290" s="5">
        <v>16</v>
      </c>
      <c r="J290" s="4">
        <v>16951.039776833353</v>
      </c>
      <c r="K290" s="5">
        <v>4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23.997395834453123</v>
      </c>
      <c r="S290" s="6">
        <v>20.9677429199219</v>
      </c>
      <c r="U290" s="10">
        <f t="shared" si="8"/>
        <v>2453663.0076966281</v>
      </c>
      <c r="W290" s="14">
        <f t="shared" si="9"/>
        <v>-1023065.8798642969</v>
      </c>
    </row>
    <row r="291" spans="1:23" ht="15" customHeight="1" x14ac:dyDescent="0.25">
      <c r="B291" s="13">
        <v>1295</v>
      </c>
      <c r="C291" s="3">
        <v>44287.425937499997</v>
      </c>
      <c r="D291" s="4">
        <v>1720530.5373485854</v>
      </c>
      <c r="E291" s="5">
        <v>299</v>
      </c>
      <c r="F291" s="4">
        <v>453440.31403029221</v>
      </c>
      <c r="G291" s="5">
        <v>85</v>
      </c>
      <c r="H291" s="4">
        <v>93230.718772583452</v>
      </c>
      <c r="I291" s="5">
        <v>21</v>
      </c>
      <c r="J291" s="4">
        <v>4237.7599442083383</v>
      </c>
      <c r="K291" s="5">
        <v>1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23.997395834453123</v>
      </c>
      <c r="S291" s="6">
        <v>20.9677429199219</v>
      </c>
      <c r="U291" s="10">
        <f t="shared" si="8"/>
        <v>2271439.3300956697</v>
      </c>
      <c r="W291" s="14">
        <f t="shared" si="9"/>
        <v>-1205289.5574652553</v>
      </c>
    </row>
    <row r="292" spans="1:23" ht="15" customHeight="1" x14ac:dyDescent="0.25">
      <c r="B292" s="13">
        <v>1300</v>
      </c>
      <c r="C292" s="3">
        <v>44287.425995370373</v>
      </c>
      <c r="D292" s="4">
        <v>1584922.2191339184</v>
      </c>
      <c r="E292" s="5">
        <v>271</v>
      </c>
      <c r="F292" s="4">
        <v>436489.27425345883</v>
      </c>
      <c r="G292" s="5">
        <v>95</v>
      </c>
      <c r="H292" s="4">
        <v>33902.079553666706</v>
      </c>
      <c r="I292" s="5">
        <v>8</v>
      </c>
      <c r="J292" s="4">
        <v>0</v>
      </c>
      <c r="K292" s="5">
        <v>0</v>
      </c>
      <c r="L292" s="4">
        <v>0</v>
      </c>
      <c r="M292" s="5">
        <v>0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23.997395834453123</v>
      </c>
      <c r="S292" s="6">
        <v>20.9677429199219</v>
      </c>
      <c r="U292" s="10">
        <f t="shared" si="8"/>
        <v>2055313.5729410441</v>
      </c>
      <c r="W292" s="14">
        <f t="shared" si="9"/>
        <v>-1421415.3146198809</v>
      </c>
    </row>
    <row r="293" spans="1:23" ht="15" customHeight="1" x14ac:dyDescent="0.25">
      <c r="B293" s="13">
        <v>1305</v>
      </c>
      <c r="C293" s="3">
        <v>44287.426053240742</v>
      </c>
      <c r="D293" s="4">
        <v>1843425.5757306272</v>
      </c>
      <c r="E293" s="5">
        <v>335</v>
      </c>
      <c r="F293" s="4">
        <v>423775.99442083383</v>
      </c>
      <c r="G293" s="5">
        <v>85</v>
      </c>
      <c r="H293" s="4">
        <v>63566.399163125076</v>
      </c>
      <c r="I293" s="5">
        <v>11</v>
      </c>
      <c r="J293" s="4">
        <v>16951.039776833353</v>
      </c>
      <c r="K293" s="5">
        <v>4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23.997395834453123</v>
      </c>
      <c r="S293" s="6">
        <v>20.9677429199219</v>
      </c>
      <c r="U293" s="10">
        <f t="shared" si="8"/>
        <v>2347719.0090914192</v>
      </c>
      <c r="W293" s="14">
        <f t="shared" si="9"/>
        <v>-1129009.8784695058</v>
      </c>
    </row>
    <row r="294" spans="1:23" ht="15" customHeight="1" x14ac:dyDescent="0.25">
      <c r="B294" s="13">
        <v>1310</v>
      </c>
      <c r="C294" s="3">
        <v>44287.426111111112</v>
      </c>
      <c r="D294" s="4">
        <v>1652726.3782412522</v>
      </c>
      <c r="E294" s="5">
        <v>289</v>
      </c>
      <c r="F294" s="4">
        <v>428013.7543650422</v>
      </c>
      <c r="G294" s="5">
        <v>82</v>
      </c>
      <c r="H294" s="4">
        <v>80517.438939958432</v>
      </c>
      <c r="I294" s="5">
        <v>16</v>
      </c>
      <c r="J294" s="4">
        <v>12713.279832625016</v>
      </c>
      <c r="K294" s="5">
        <v>3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23.997395834453123</v>
      </c>
      <c r="S294" s="6">
        <v>20.9677429199219</v>
      </c>
      <c r="U294" s="10">
        <f t="shared" si="8"/>
        <v>2173970.8513788776</v>
      </c>
      <c r="W294" s="14">
        <f t="shared" si="9"/>
        <v>-1302758.0361820473</v>
      </c>
    </row>
    <row r="295" spans="1:23" ht="15" customHeight="1" x14ac:dyDescent="0.25">
      <c r="B295" s="13">
        <v>1315</v>
      </c>
      <c r="C295" s="3">
        <v>44287.426168981481</v>
      </c>
      <c r="D295" s="4">
        <v>1665439.658073877</v>
      </c>
      <c r="E295" s="5">
        <v>282</v>
      </c>
      <c r="F295" s="4">
        <v>470391.35380712559</v>
      </c>
      <c r="G295" s="5">
        <v>98</v>
      </c>
      <c r="H295" s="4">
        <v>55090.879274708401</v>
      </c>
      <c r="I295" s="5">
        <v>13</v>
      </c>
      <c r="J295" s="4">
        <v>0</v>
      </c>
      <c r="K295" s="5">
        <v>0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23.997395834453123</v>
      </c>
      <c r="S295" s="6">
        <v>20.9677429199219</v>
      </c>
      <c r="U295" s="10">
        <f t="shared" si="8"/>
        <v>2190921.8911557109</v>
      </c>
      <c r="W295" s="14">
        <f t="shared" si="9"/>
        <v>-1285806.9964052141</v>
      </c>
    </row>
    <row r="296" spans="1:23" ht="15" customHeight="1" x14ac:dyDescent="0.25">
      <c r="A296" s="13">
        <v>22</v>
      </c>
      <c r="B296" s="13">
        <v>1320</v>
      </c>
      <c r="C296" s="3">
        <v>44287.426226851851</v>
      </c>
      <c r="D296" s="4">
        <v>1661201.8981296688</v>
      </c>
      <c r="E296" s="5">
        <v>260</v>
      </c>
      <c r="F296" s="4">
        <v>559384.31263550068</v>
      </c>
      <c r="G296" s="5">
        <v>112</v>
      </c>
      <c r="H296" s="4">
        <v>84755.198884166763</v>
      </c>
      <c r="I296" s="5">
        <v>18</v>
      </c>
      <c r="J296" s="4">
        <v>8475.5198884166766</v>
      </c>
      <c r="K296" s="5">
        <v>2</v>
      </c>
      <c r="L296" s="4">
        <v>0</v>
      </c>
      <c r="M296" s="5">
        <v>0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23.997395834453123</v>
      </c>
      <c r="S296" s="6">
        <v>20.9677429199219</v>
      </c>
      <c r="U296" s="10">
        <f t="shared" si="8"/>
        <v>2313816.9295377531</v>
      </c>
      <c r="W296" s="14">
        <f t="shared" si="9"/>
        <v>-1162911.9580231719</v>
      </c>
    </row>
    <row r="297" spans="1:23" ht="15" customHeight="1" x14ac:dyDescent="0.25">
      <c r="B297" s="13">
        <v>1325</v>
      </c>
      <c r="C297" s="3">
        <v>44287.42628472222</v>
      </c>
      <c r="D297" s="4">
        <v>1551020.1395802519</v>
      </c>
      <c r="E297" s="5">
        <v>269</v>
      </c>
      <c r="F297" s="4">
        <v>411062.71458820882</v>
      </c>
      <c r="G297" s="5">
        <v>82</v>
      </c>
      <c r="H297" s="4">
        <v>63566.399163125076</v>
      </c>
      <c r="I297" s="5">
        <v>14</v>
      </c>
      <c r="J297" s="4">
        <v>4237.7599442083383</v>
      </c>
      <c r="K297" s="5">
        <v>1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23.997395834453123</v>
      </c>
      <c r="S297" s="6">
        <v>20.9677429199219</v>
      </c>
      <c r="U297" s="10">
        <f t="shared" si="8"/>
        <v>2029887.0132757942</v>
      </c>
      <c r="W297" s="14">
        <f t="shared" si="9"/>
        <v>-1446841.8742851308</v>
      </c>
    </row>
    <row r="298" spans="1:23" ht="15" customHeight="1" x14ac:dyDescent="0.25">
      <c r="B298" s="13">
        <v>1330</v>
      </c>
      <c r="C298" s="3">
        <v>44287.426342592589</v>
      </c>
      <c r="D298" s="4">
        <v>1606111.0188549603</v>
      </c>
      <c r="E298" s="5">
        <v>261</v>
      </c>
      <c r="F298" s="4">
        <v>500055.67341658397</v>
      </c>
      <c r="G298" s="5">
        <v>101</v>
      </c>
      <c r="H298" s="4">
        <v>72041.919051541758</v>
      </c>
      <c r="I298" s="5">
        <v>16</v>
      </c>
      <c r="J298" s="4">
        <v>4237.7599442083383</v>
      </c>
      <c r="K298" s="5">
        <v>1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23.726128473320315</v>
      </c>
      <c r="S298" s="6">
        <v>20.9677429199219</v>
      </c>
      <c r="U298" s="10">
        <f t="shared" si="8"/>
        <v>2182446.3712672945</v>
      </c>
      <c r="W298" s="14">
        <f t="shared" si="9"/>
        <v>-1294282.5162936305</v>
      </c>
    </row>
    <row r="299" spans="1:23" ht="15" customHeight="1" x14ac:dyDescent="0.25">
      <c r="B299" s="13">
        <v>1335</v>
      </c>
      <c r="C299" s="3">
        <v>44287.426400462966</v>
      </c>
      <c r="D299" s="4">
        <v>1589159.9790781268</v>
      </c>
      <c r="E299" s="5">
        <v>258</v>
      </c>
      <c r="F299" s="4">
        <v>495817.91347237566</v>
      </c>
      <c r="G299" s="5">
        <v>99</v>
      </c>
      <c r="H299" s="4">
        <v>76279.678995750102</v>
      </c>
      <c r="I299" s="5">
        <v>15</v>
      </c>
      <c r="J299" s="4">
        <v>12713.279832625016</v>
      </c>
      <c r="K299" s="5">
        <v>3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23.997395834453123</v>
      </c>
      <c r="S299" s="6">
        <v>20.806453704833999</v>
      </c>
      <c r="U299" s="10">
        <f t="shared" si="8"/>
        <v>2173970.8513788772</v>
      </c>
      <c r="W299" s="14">
        <f t="shared" si="9"/>
        <v>-1302758.0361820478</v>
      </c>
    </row>
    <row r="300" spans="1:23" ht="15" customHeight="1" x14ac:dyDescent="0.25">
      <c r="B300" s="13">
        <v>1340</v>
      </c>
      <c r="C300" s="3">
        <v>44287.426458333335</v>
      </c>
      <c r="D300" s="4">
        <v>1678152.937906502</v>
      </c>
      <c r="E300" s="5">
        <v>283</v>
      </c>
      <c r="F300" s="4">
        <v>478866.87369554222</v>
      </c>
      <c r="G300" s="5">
        <v>99</v>
      </c>
      <c r="H300" s="4">
        <v>59328.639218916738</v>
      </c>
      <c r="I300" s="5">
        <v>14</v>
      </c>
      <c r="J300" s="4">
        <v>0</v>
      </c>
      <c r="K300" s="5">
        <v>0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23.726128473320315</v>
      </c>
      <c r="S300" s="6">
        <v>20.806453704833999</v>
      </c>
      <c r="U300" s="10">
        <f t="shared" si="8"/>
        <v>2216348.450820961</v>
      </c>
      <c r="W300" s="14">
        <f t="shared" si="9"/>
        <v>-1260380.4367399639</v>
      </c>
    </row>
    <row r="301" spans="1:23" ht="15" customHeight="1" x14ac:dyDescent="0.25">
      <c r="B301" s="13">
        <v>1345</v>
      </c>
      <c r="C301" s="3">
        <v>44287.426516203705</v>
      </c>
      <c r="D301" s="4">
        <v>1584922.2191339184</v>
      </c>
      <c r="E301" s="5">
        <v>265</v>
      </c>
      <c r="F301" s="4">
        <v>461915.8339187089</v>
      </c>
      <c r="G301" s="5">
        <v>95</v>
      </c>
      <c r="H301" s="4">
        <v>59328.639218916738</v>
      </c>
      <c r="I301" s="5">
        <v>11</v>
      </c>
      <c r="J301" s="4">
        <v>12713.279832625016</v>
      </c>
      <c r="K301" s="5">
        <v>3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23.726128473320315</v>
      </c>
      <c r="S301" s="6">
        <v>20.806453704833999</v>
      </c>
      <c r="U301" s="10">
        <f t="shared" si="8"/>
        <v>2118879.972104169</v>
      </c>
      <c r="W301" s="14">
        <f t="shared" si="9"/>
        <v>-1357848.915456756</v>
      </c>
    </row>
    <row r="302" spans="1:23" ht="15" customHeight="1" x14ac:dyDescent="0.25">
      <c r="B302" s="13">
        <v>1350</v>
      </c>
      <c r="C302" s="3">
        <v>44287.426574074074</v>
      </c>
      <c r="D302" s="4">
        <v>1627299.818576002</v>
      </c>
      <c r="E302" s="5">
        <v>279</v>
      </c>
      <c r="F302" s="4">
        <v>444964.79414187558</v>
      </c>
      <c r="G302" s="5">
        <v>86</v>
      </c>
      <c r="H302" s="4">
        <v>80517.438939958432</v>
      </c>
      <c r="I302" s="5">
        <v>19</v>
      </c>
      <c r="J302" s="4">
        <v>0</v>
      </c>
      <c r="K302" s="5">
        <v>0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23.726128473320315</v>
      </c>
      <c r="S302" s="6">
        <v>20.806453704833999</v>
      </c>
      <c r="U302" s="10">
        <f t="shared" si="8"/>
        <v>2152782.051657836</v>
      </c>
      <c r="W302" s="14">
        <f t="shared" si="9"/>
        <v>-1323946.835903089</v>
      </c>
    </row>
    <row r="303" spans="1:23" ht="15" customHeight="1" x14ac:dyDescent="0.25">
      <c r="B303" s="13">
        <v>1355</v>
      </c>
      <c r="C303" s="3">
        <v>44287.426631944443</v>
      </c>
      <c r="D303" s="4">
        <v>1555257.8995244603</v>
      </c>
      <c r="E303" s="5">
        <v>264</v>
      </c>
      <c r="F303" s="4">
        <v>436489.27425345883</v>
      </c>
      <c r="G303" s="5">
        <v>87</v>
      </c>
      <c r="H303" s="4">
        <v>67804.159107333413</v>
      </c>
      <c r="I303" s="5">
        <v>13</v>
      </c>
      <c r="J303" s="4">
        <v>12713.279832625016</v>
      </c>
      <c r="K303" s="5">
        <v>3</v>
      </c>
      <c r="L303" s="4">
        <v>0</v>
      </c>
      <c r="M303" s="5">
        <v>0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23.997395834453123</v>
      </c>
      <c r="S303" s="6">
        <v>20.806453704833999</v>
      </c>
      <c r="U303" s="10">
        <f t="shared" si="8"/>
        <v>2072264.6127178778</v>
      </c>
      <c r="W303" s="14">
        <f t="shared" si="9"/>
        <v>-1404464.2748430471</v>
      </c>
    </row>
    <row r="304" spans="1:23" ht="15" customHeight="1" x14ac:dyDescent="0.25">
      <c r="B304" s="13">
        <v>1360</v>
      </c>
      <c r="C304" s="3">
        <v>44287.426689814813</v>
      </c>
      <c r="D304" s="4">
        <v>1618824.2986875854</v>
      </c>
      <c r="E304" s="5">
        <v>291</v>
      </c>
      <c r="F304" s="4">
        <v>385636.15492295881</v>
      </c>
      <c r="G304" s="5">
        <v>75</v>
      </c>
      <c r="H304" s="4">
        <v>67804.159107333413</v>
      </c>
      <c r="I304" s="5">
        <v>15</v>
      </c>
      <c r="J304" s="4">
        <v>4237.7599442083383</v>
      </c>
      <c r="K304" s="5">
        <v>1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23.997395834453123</v>
      </c>
      <c r="S304" s="6">
        <v>20.806453704833999</v>
      </c>
      <c r="U304" s="10">
        <f t="shared" si="8"/>
        <v>2076502.372662086</v>
      </c>
      <c r="W304" s="14">
        <f t="shared" si="9"/>
        <v>-1400226.5148988389</v>
      </c>
    </row>
    <row r="305" spans="1:23" ht="15" customHeight="1" x14ac:dyDescent="0.25">
      <c r="B305" s="13">
        <v>1365</v>
      </c>
      <c r="C305" s="3">
        <v>44287.426747685182</v>
      </c>
      <c r="D305" s="4">
        <v>1648488.6182970437</v>
      </c>
      <c r="E305" s="5">
        <v>261</v>
      </c>
      <c r="F305" s="4">
        <v>542433.2728586673</v>
      </c>
      <c r="G305" s="5">
        <v>112</v>
      </c>
      <c r="H305" s="4">
        <v>67804.159107333413</v>
      </c>
      <c r="I305" s="5">
        <v>16</v>
      </c>
      <c r="J305" s="4">
        <v>0</v>
      </c>
      <c r="K305" s="5">
        <v>0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23.997395834453123</v>
      </c>
      <c r="S305" s="6">
        <v>20.806453704833999</v>
      </c>
      <c r="U305" s="10">
        <f t="shared" si="8"/>
        <v>2258726.0502630444</v>
      </c>
      <c r="W305" s="14">
        <f t="shared" si="9"/>
        <v>-1218002.8372978806</v>
      </c>
    </row>
    <row r="306" spans="1:23" ht="15" customHeight="1" x14ac:dyDescent="0.25">
      <c r="B306" s="13">
        <v>1370</v>
      </c>
      <c r="C306" s="3">
        <v>44287.426805555559</v>
      </c>
      <c r="D306" s="4">
        <v>1534069.0998034184</v>
      </c>
      <c r="E306" s="5">
        <v>258</v>
      </c>
      <c r="F306" s="4">
        <v>440727.03419766721</v>
      </c>
      <c r="G306" s="5">
        <v>93</v>
      </c>
      <c r="H306" s="4">
        <v>46615.359386291726</v>
      </c>
      <c r="I306" s="5">
        <v>9</v>
      </c>
      <c r="J306" s="4">
        <v>8475.5198884166766</v>
      </c>
      <c r="K306" s="5">
        <v>2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23.726128473320315</v>
      </c>
      <c r="S306" s="6">
        <v>20.806453704833999</v>
      </c>
      <c r="U306" s="10">
        <f t="shared" si="8"/>
        <v>2029887.013275794</v>
      </c>
      <c r="W306" s="14">
        <f t="shared" si="9"/>
        <v>-1446841.874285131</v>
      </c>
    </row>
    <row r="307" spans="1:23" ht="15" customHeight="1" x14ac:dyDescent="0.25">
      <c r="B307" s="13">
        <v>1375</v>
      </c>
      <c r="C307" s="3">
        <v>44287.426863425928</v>
      </c>
      <c r="D307" s="4">
        <v>1601873.2589107521</v>
      </c>
      <c r="E307" s="5">
        <v>252</v>
      </c>
      <c r="F307" s="4">
        <v>533957.75297025067</v>
      </c>
      <c r="G307" s="5">
        <v>107</v>
      </c>
      <c r="H307" s="4">
        <v>80517.438939958432</v>
      </c>
      <c r="I307" s="5">
        <v>17</v>
      </c>
      <c r="J307" s="4">
        <v>8475.5198884166766</v>
      </c>
      <c r="K307" s="5">
        <v>2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23.726128473320315</v>
      </c>
      <c r="S307" s="6">
        <v>20.806453704833999</v>
      </c>
      <c r="U307" s="10">
        <f t="shared" si="8"/>
        <v>2224823.9707093779</v>
      </c>
      <c r="W307" s="14">
        <f t="shared" si="9"/>
        <v>-1251904.9168515471</v>
      </c>
    </row>
    <row r="308" spans="1:23" ht="15" customHeight="1" x14ac:dyDescent="0.25">
      <c r="A308" s="13">
        <v>23</v>
      </c>
      <c r="B308" s="13">
        <v>1380</v>
      </c>
      <c r="C308" s="3">
        <v>44287.426921296297</v>
      </c>
      <c r="D308" s="4">
        <v>1631537.5785202102</v>
      </c>
      <c r="E308" s="5">
        <v>242</v>
      </c>
      <c r="F308" s="4">
        <v>605999.6720217925</v>
      </c>
      <c r="G308" s="5">
        <v>124</v>
      </c>
      <c r="H308" s="4">
        <v>80517.438939958432</v>
      </c>
      <c r="I308" s="5">
        <v>16</v>
      </c>
      <c r="J308" s="4">
        <v>12713.279832625016</v>
      </c>
      <c r="K308" s="5">
        <v>3</v>
      </c>
      <c r="L308" s="4">
        <v>0</v>
      </c>
      <c r="M308" s="5">
        <v>0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23.997395834453123</v>
      </c>
      <c r="S308" s="6">
        <v>20.806453704833999</v>
      </c>
      <c r="U308" s="10">
        <f t="shared" si="8"/>
        <v>2330767.9693145859</v>
      </c>
      <c r="W308" s="14">
        <f t="shared" si="9"/>
        <v>-1145960.9182463391</v>
      </c>
    </row>
    <row r="309" spans="1:23" ht="15" customHeight="1" x14ac:dyDescent="0.25">
      <c r="B309" s="13">
        <v>1385</v>
      </c>
      <c r="C309" s="3">
        <v>44287.426979166667</v>
      </c>
      <c r="D309" s="4">
        <v>1729006.0572370021</v>
      </c>
      <c r="E309" s="5">
        <v>281</v>
      </c>
      <c r="F309" s="4">
        <v>538195.51291445899</v>
      </c>
      <c r="G309" s="5">
        <v>105</v>
      </c>
      <c r="H309" s="4">
        <v>93230.718772583452</v>
      </c>
      <c r="I309" s="5">
        <v>19</v>
      </c>
      <c r="J309" s="4">
        <v>12713.279832625016</v>
      </c>
      <c r="K309" s="5">
        <v>3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23.997395834453123</v>
      </c>
      <c r="S309" s="6">
        <v>20.806453704833999</v>
      </c>
      <c r="U309" s="10">
        <f t="shared" si="8"/>
        <v>2373145.5687566698</v>
      </c>
      <c r="W309" s="14">
        <f t="shared" si="9"/>
        <v>-1103583.3188042552</v>
      </c>
    </row>
    <row r="310" spans="1:23" ht="15" customHeight="1" x14ac:dyDescent="0.25">
      <c r="B310" s="13">
        <v>1390</v>
      </c>
      <c r="C310" s="3">
        <v>44287.427037037036</v>
      </c>
      <c r="D310" s="4">
        <v>1606111.0188549603</v>
      </c>
      <c r="E310" s="5">
        <v>269</v>
      </c>
      <c r="F310" s="4">
        <v>466153.59386291722</v>
      </c>
      <c r="G310" s="5">
        <v>94</v>
      </c>
      <c r="H310" s="4">
        <v>67804.159107333413</v>
      </c>
      <c r="I310" s="5">
        <v>14</v>
      </c>
      <c r="J310" s="4">
        <v>8475.5198884166766</v>
      </c>
      <c r="K310" s="5">
        <v>2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23.997395834453123</v>
      </c>
      <c r="S310" s="6">
        <v>20.806453704833999</v>
      </c>
      <c r="U310" s="10">
        <f t="shared" si="8"/>
        <v>2148544.291713628</v>
      </c>
      <c r="W310" s="14">
        <f t="shared" si="9"/>
        <v>-1328184.595847297</v>
      </c>
    </row>
    <row r="311" spans="1:23" ht="15" customHeight="1" x14ac:dyDescent="0.25">
      <c r="B311" s="13">
        <v>1395</v>
      </c>
      <c r="C311" s="3">
        <v>44287.427094907405</v>
      </c>
      <c r="D311" s="4">
        <v>1478978.2205287102</v>
      </c>
      <c r="E311" s="5">
        <v>251</v>
      </c>
      <c r="F311" s="4">
        <v>415300.4745324172</v>
      </c>
      <c r="G311" s="5">
        <v>81</v>
      </c>
      <c r="H311" s="4">
        <v>72041.919051541758</v>
      </c>
      <c r="I311" s="5">
        <v>15</v>
      </c>
      <c r="J311" s="4">
        <v>8475.5198884166766</v>
      </c>
      <c r="K311" s="5">
        <v>2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23.997395834453123</v>
      </c>
      <c r="S311" s="6">
        <v>20.806453704833999</v>
      </c>
      <c r="U311" s="10">
        <f t="shared" si="8"/>
        <v>1974796.1340010858</v>
      </c>
      <c r="W311" s="14">
        <f t="shared" si="9"/>
        <v>-1501932.7535598392</v>
      </c>
    </row>
    <row r="312" spans="1:23" ht="15" customHeight="1" x14ac:dyDescent="0.25">
      <c r="B312" s="13">
        <v>1400</v>
      </c>
      <c r="C312" s="3">
        <v>44287.427152777775</v>
      </c>
      <c r="D312" s="4">
        <v>1491691.5003613352</v>
      </c>
      <c r="E312" s="5">
        <v>256</v>
      </c>
      <c r="F312" s="4">
        <v>406824.95464400051</v>
      </c>
      <c r="G312" s="5">
        <v>85</v>
      </c>
      <c r="H312" s="4">
        <v>46615.359386291726</v>
      </c>
      <c r="I312" s="5">
        <v>11</v>
      </c>
      <c r="J312" s="4">
        <v>0</v>
      </c>
      <c r="K312" s="5">
        <v>0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23.997395834453123</v>
      </c>
      <c r="S312" s="6">
        <v>20.806453704833999</v>
      </c>
      <c r="U312" s="10">
        <f t="shared" si="8"/>
        <v>1945131.8143916274</v>
      </c>
      <c r="W312" s="14">
        <f t="shared" si="9"/>
        <v>-1531597.0731692975</v>
      </c>
    </row>
    <row r="313" spans="1:23" ht="15" customHeight="1" x14ac:dyDescent="0.25">
      <c r="B313" s="13">
        <v>1405</v>
      </c>
      <c r="C313" s="3">
        <v>44287.427210648151</v>
      </c>
      <c r="D313" s="4">
        <v>1521355.8199707936</v>
      </c>
      <c r="E313" s="5">
        <v>264</v>
      </c>
      <c r="F313" s="4">
        <v>402587.19469979219</v>
      </c>
      <c r="G313" s="5">
        <v>77</v>
      </c>
      <c r="H313" s="4">
        <v>76279.678995750102</v>
      </c>
      <c r="I313" s="5">
        <v>16</v>
      </c>
      <c r="J313" s="4">
        <v>8475.5198884166766</v>
      </c>
      <c r="K313" s="5">
        <v>2</v>
      </c>
      <c r="L313" s="4">
        <v>0</v>
      </c>
      <c r="M313" s="5">
        <v>0</v>
      </c>
      <c r="N313" s="4">
        <v>0</v>
      </c>
      <c r="O313" s="5">
        <v>0</v>
      </c>
      <c r="P313" s="5">
        <v>5</v>
      </c>
      <c r="Q313" s="6">
        <v>2.3597372509961577E-4</v>
      </c>
      <c r="R313" s="6">
        <v>23.997395834453123</v>
      </c>
      <c r="S313" s="6">
        <v>20.806453704833999</v>
      </c>
      <c r="U313" s="10">
        <f t="shared" si="8"/>
        <v>2008698.2135547525</v>
      </c>
      <c r="W313" s="14">
        <f t="shared" si="9"/>
        <v>-1468030.6740061725</v>
      </c>
    </row>
    <row r="314" spans="1:23" ht="15" customHeight="1" x14ac:dyDescent="0.25">
      <c r="B314" s="13">
        <v>1410</v>
      </c>
      <c r="C314" s="3">
        <v>44287.427268518521</v>
      </c>
      <c r="D314" s="4">
        <v>1495929.2603055437</v>
      </c>
      <c r="E314" s="5">
        <v>254</v>
      </c>
      <c r="F314" s="4">
        <v>419538.23447662551</v>
      </c>
      <c r="G314" s="5">
        <v>77</v>
      </c>
      <c r="H314" s="4">
        <v>93230.718772583452</v>
      </c>
      <c r="I314" s="5">
        <v>17</v>
      </c>
      <c r="J314" s="4">
        <v>21188.799721041691</v>
      </c>
      <c r="K314" s="5">
        <v>4</v>
      </c>
      <c r="L314" s="4">
        <v>4237.7599442083383</v>
      </c>
      <c r="M314" s="5">
        <v>0</v>
      </c>
      <c r="N314" s="4">
        <v>4237.7599442083383</v>
      </c>
      <c r="O314" s="5">
        <v>1</v>
      </c>
      <c r="P314" s="5">
        <v>5</v>
      </c>
      <c r="Q314" s="6">
        <v>2.3597372509961577E-4</v>
      </c>
      <c r="R314" s="6">
        <v>23.997395834453123</v>
      </c>
      <c r="S314" s="6">
        <v>20.806453704833999</v>
      </c>
      <c r="U314" s="10">
        <f t="shared" si="8"/>
        <v>2038362.5331642111</v>
      </c>
      <c r="W314" s="14">
        <f t="shared" si="9"/>
        <v>-1438366.3543967139</v>
      </c>
    </row>
    <row r="315" spans="1:23" ht="15" customHeight="1" x14ac:dyDescent="0.25">
      <c r="B315" s="13">
        <v>1415</v>
      </c>
      <c r="C315" s="3">
        <v>44287.42732638889</v>
      </c>
      <c r="D315" s="4">
        <v>1555257.8995244603</v>
      </c>
      <c r="E315" s="5">
        <v>259</v>
      </c>
      <c r="F315" s="4">
        <v>457678.07397450058</v>
      </c>
      <c r="G315" s="5">
        <v>95</v>
      </c>
      <c r="H315" s="4">
        <v>55090.879274708401</v>
      </c>
      <c r="I315" s="5">
        <v>9</v>
      </c>
      <c r="J315" s="4">
        <v>16951.039776833353</v>
      </c>
      <c r="K315" s="5">
        <v>4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23.997395834453123</v>
      </c>
      <c r="S315" s="6">
        <v>20.806453704833999</v>
      </c>
      <c r="U315" s="10">
        <f t="shared" si="8"/>
        <v>2084977.8925505027</v>
      </c>
      <c r="W315" s="14">
        <f t="shared" si="9"/>
        <v>-1391750.9950104223</v>
      </c>
    </row>
    <row r="316" spans="1:23" ht="15" customHeight="1" x14ac:dyDescent="0.25">
      <c r="B316" s="13">
        <v>1420</v>
      </c>
      <c r="C316" s="3">
        <v>44287.427384259259</v>
      </c>
      <c r="D316" s="4">
        <v>1593397.7390223355</v>
      </c>
      <c r="E316" s="5">
        <v>272</v>
      </c>
      <c r="F316" s="4">
        <v>440727.03419766721</v>
      </c>
      <c r="G316" s="5">
        <v>85</v>
      </c>
      <c r="H316" s="4">
        <v>80517.438939958432</v>
      </c>
      <c r="I316" s="5">
        <v>12</v>
      </c>
      <c r="J316" s="4">
        <v>29664.319609458369</v>
      </c>
      <c r="K316" s="5">
        <v>6</v>
      </c>
      <c r="L316" s="4">
        <v>4237.7599442083383</v>
      </c>
      <c r="M316" s="5">
        <v>0</v>
      </c>
      <c r="N316" s="4">
        <v>4237.7599442083383</v>
      </c>
      <c r="O316" s="5">
        <v>1</v>
      </c>
      <c r="P316" s="5">
        <v>5</v>
      </c>
      <c r="Q316" s="6">
        <v>2.3597372509961577E-4</v>
      </c>
      <c r="R316" s="6">
        <v>23.997395834453123</v>
      </c>
      <c r="S316" s="6">
        <v>20.806453704833999</v>
      </c>
      <c r="U316" s="10">
        <f t="shared" si="8"/>
        <v>2152782.0516578364</v>
      </c>
      <c r="W316" s="14">
        <f t="shared" si="9"/>
        <v>-1323946.8359030886</v>
      </c>
    </row>
    <row r="317" spans="1:23" ht="15" customHeight="1" x14ac:dyDescent="0.25">
      <c r="B317" s="13">
        <v>1425</v>
      </c>
      <c r="C317" s="3">
        <v>44287.427442129629</v>
      </c>
      <c r="D317" s="4">
        <v>1534069.0998034184</v>
      </c>
      <c r="E317" s="5">
        <v>259</v>
      </c>
      <c r="F317" s="4">
        <v>436489.27425345883</v>
      </c>
      <c r="G317" s="5">
        <v>92</v>
      </c>
      <c r="H317" s="4">
        <v>46615.359386291726</v>
      </c>
      <c r="I317" s="5">
        <v>9</v>
      </c>
      <c r="J317" s="4">
        <v>8475.5198884166766</v>
      </c>
      <c r="K317" s="5">
        <v>2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23.997395834453123</v>
      </c>
      <c r="S317" s="6">
        <v>20.806453704833999</v>
      </c>
      <c r="U317" s="10">
        <f t="shared" si="8"/>
        <v>2025649.2533315856</v>
      </c>
      <c r="W317" s="14">
        <f t="shared" si="9"/>
        <v>-1451079.6342293394</v>
      </c>
    </row>
    <row r="318" spans="1:23" ht="15" customHeight="1" x14ac:dyDescent="0.25">
      <c r="B318" s="13">
        <v>1430</v>
      </c>
      <c r="C318" s="3">
        <v>44287.427499999998</v>
      </c>
      <c r="D318" s="4">
        <v>1589159.9790781268</v>
      </c>
      <c r="E318" s="5">
        <v>275</v>
      </c>
      <c r="F318" s="4">
        <v>423775.99442083383</v>
      </c>
      <c r="G318" s="5">
        <v>84</v>
      </c>
      <c r="H318" s="4">
        <v>67804.159107333413</v>
      </c>
      <c r="I318" s="5">
        <v>14</v>
      </c>
      <c r="J318" s="4">
        <v>8475.5198884166766</v>
      </c>
      <c r="K318" s="5">
        <v>2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23.997395834453123</v>
      </c>
      <c r="S318" s="6">
        <v>20.806453704833999</v>
      </c>
      <c r="U318" s="10">
        <f t="shared" si="8"/>
        <v>2089215.6524947109</v>
      </c>
      <c r="W318" s="14">
        <f t="shared" si="9"/>
        <v>-1387513.2350662141</v>
      </c>
    </row>
    <row r="319" spans="1:23" ht="15" customHeight="1" x14ac:dyDescent="0.25">
      <c r="B319" s="13">
        <v>1435</v>
      </c>
      <c r="C319" s="3">
        <v>44287.427557870367</v>
      </c>
      <c r="D319" s="4">
        <v>1491691.5003613352</v>
      </c>
      <c r="E319" s="5">
        <v>243</v>
      </c>
      <c r="F319" s="4">
        <v>461915.8339187089</v>
      </c>
      <c r="G319" s="5">
        <v>83</v>
      </c>
      <c r="H319" s="4">
        <v>110181.7585494168</v>
      </c>
      <c r="I319" s="5">
        <v>25</v>
      </c>
      <c r="J319" s="4">
        <v>4237.7599442083383</v>
      </c>
      <c r="K319" s="5">
        <v>1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23.997395834453123</v>
      </c>
      <c r="S319" s="6">
        <v>20.806453704833999</v>
      </c>
      <c r="U319" s="10">
        <f t="shared" si="8"/>
        <v>2068026.8527736694</v>
      </c>
      <c r="W319" s="14">
        <f t="shared" si="9"/>
        <v>-1408702.0347872556</v>
      </c>
    </row>
    <row r="320" spans="1:23" ht="15" customHeight="1" x14ac:dyDescent="0.25">
      <c r="A320" s="13">
        <v>24</v>
      </c>
      <c r="B320" s="13">
        <v>1440</v>
      </c>
      <c r="C320" s="3">
        <v>44287.427615740744</v>
      </c>
      <c r="D320" s="4">
        <v>1555257.8995244603</v>
      </c>
      <c r="E320" s="5">
        <v>261</v>
      </c>
      <c r="F320" s="4">
        <v>449202.5540860839</v>
      </c>
      <c r="G320" s="5">
        <v>96</v>
      </c>
      <c r="H320" s="4">
        <v>42377.599442083381</v>
      </c>
      <c r="I320" s="5">
        <v>10</v>
      </c>
      <c r="J320" s="4">
        <v>0</v>
      </c>
      <c r="K320" s="5">
        <v>0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23.997395834453123</v>
      </c>
      <c r="S320" s="6">
        <v>20.806453704833999</v>
      </c>
      <c r="U320" s="10">
        <f t="shared" si="8"/>
        <v>2046838.0530526275</v>
      </c>
      <c r="W320" s="14">
        <f t="shared" si="9"/>
        <v>-1429890.8345082975</v>
      </c>
    </row>
    <row r="321" spans="1:23" ht="15" customHeight="1" x14ac:dyDescent="0.25">
      <c r="B321" s="13">
        <v>1445</v>
      </c>
      <c r="C321" s="3">
        <v>44287.427673611113</v>
      </c>
      <c r="D321" s="4">
        <v>1453551.66086346</v>
      </c>
      <c r="E321" s="5">
        <v>254</v>
      </c>
      <c r="F321" s="4">
        <v>377160.63503454212</v>
      </c>
      <c r="G321" s="5">
        <v>75</v>
      </c>
      <c r="H321" s="4">
        <v>59328.639218916738</v>
      </c>
      <c r="I321" s="5">
        <v>12</v>
      </c>
      <c r="J321" s="4">
        <v>8475.5198884166766</v>
      </c>
      <c r="K321" s="5">
        <v>2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23.997395834453123</v>
      </c>
      <c r="S321" s="6">
        <v>20.806453704833999</v>
      </c>
      <c r="U321" s="10">
        <f t="shared" si="8"/>
        <v>1898516.4550053354</v>
      </c>
      <c r="W321" s="14">
        <f t="shared" si="9"/>
        <v>-1578212.4325555896</v>
      </c>
    </row>
    <row r="322" spans="1:23" ht="15" customHeight="1" x14ac:dyDescent="0.25">
      <c r="B322" s="13">
        <v>1450</v>
      </c>
      <c r="C322" s="3">
        <v>44287.427731481483</v>
      </c>
      <c r="D322" s="4">
        <v>1572208.9393012936</v>
      </c>
      <c r="E322" s="5">
        <v>271</v>
      </c>
      <c r="F322" s="4">
        <v>423775.99442083383</v>
      </c>
      <c r="G322" s="5">
        <v>85</v>
      </c>
      <c r="H322" s="4">
        <v>63566.399163125076</v>
      </c>
      <c r="I322" s="5">
        <v>14</v>
      </c>
      <c r="J322" s="4">
        <v>4237.7599442083383</v>
      </c>
      <c r="K322" s="5">
        <v>1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23.997395834453123</v>
      </c>
      <c r="S322" s="6">
        <v>20.806453704833999</v>
      </c>
      <c r="U322" s="10">
        <f t="shared" si="8"/>
        <v>2063789.092829461</v>
      </c>
      <c r="W322" s="14">
        <f t="shared" si="9"/>
        <v>-1412939.794731464</v>
      </c>
    </row>
    <row r="323" spans="1:23" ht="15" customHeight="1" x14ac:dyDescent="0.25">
      <c r="B323" s="13">
        <v>1455</v>
      </c>
      <c r="C323" s="3">
        <v>44287.427789351852</v>
      </c>
      <c r="D323" s="4">
        <v>1402698.54153296</v>
      </c>
      <c r="E323" s="5">
        <v>224</v>
      </c>
      <c r="F323" s="4">
        <v>453440.31403029221</v>
      </c>
      <c r="G323" s="5">
        <v>85</v>
      </c>
      <c r="H323" s="4">
        <v>93230.718772583452</v>
      </c>
      <c r="I323" s="5">
        <v>18</v>
      </c>
      <c r="J323" s="4">
        <v>16951.039776833353</v>
      </c>
      <c r="K323" s="5">
        <v>4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23.997395834453123</v>
      </c>
      <c r="S323" s="6">
        <v>20.806453704833999</v>
      </c>
      <c r="U323" s="10">
        <f t="shared" si="8"/>
        <v>1966320.6141126689</v>
      </c>
      <c r="W323" s="14">
        <f t="shared" si="9"/>
        <v>-1510408.2734482561</v>
      </c>
    </row>
    <row r="324" spans="1:23" ht="15" customHeight="1" x14ac:dyDescent="0.25">
      <c r="B324" s="13">
        <v>1460</v>
      </c>
      <c r="C324" s="3">
        <v>44287.427847222221</v>
      </c>
      <c r="D324" s="4">
        <v>1614586.538743377</v>
      </c>
      <c r="E324" s="5">
        <v>278</v>
      </c>
      <c r="F324" s="4">
        <v>436489.27425345883</v>
      </c>
      <c r="G324" s="5">
        <v>87</v>
      </c>
      <c r="H324" s="4">
        <v>67804.159107333413</v>
      </c>
      <c r="I324" s="5">
        <v>12</v>
      </c>
      <c r="J324" s="4">
        <v>16951.039776833353</v>
      </c>
      <c r="K324" s="5">
        <v>4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23.997395834453123</v>
      </c>
      <c r="S324" s="6">
        <v>20.806453704833999</v>
      </c>
      <c r="U324" s="10">
        <f t="shared" si="8"/>
        <v>2135831.0118810027</v>
      </c>
      <c r="W324" s="14">
        <f t="shared" si="9"/>
        <v>-1340897.8756799223</v>
      </c>
    </row>
    <row r="325" spans="1:23" ht="15" customHeight="1" x14ac:dyDescent="0.25">
      <c r="B325" s="13">
        <v>1465</v>
      </c>
      <c r="C325" s="3">
        <v>44287.427905092591</v>
      </c>
      <c r="D325" s="4">
        <v>1534069.0998034184</v>
      </c>
      <c r="E325" s="5">
        <v>255</v>
      </c>
      <c r="F325" s="4">
        <v>453440.31403029221</v>
      </c>
      <c r="G325" s="5">
        <v>96</v>
      </c>
      <c r="H325" s="4">
        <v>46615.359386291726</v>
      </c>
      <c r="I325" s="5">
        <v>10</v>
      </c>
      <c r="J325" s="4">
        <v>4237.7599442083383</v>
      </c>
      <c r="K325" s="5">
        <v>1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23.997395834453123</v>
      </c>
      <c r="S325" s="6">
        <v>20.806453704833999</v>
      </c>
      <c r="U325" s="10">
        <f t="shared" si="8"/>
        <v>2038362.5331642109</v>
      </c>
      <c r="W325" s="14">
        <f t="shared" si="9"/>
        <v>-1438366.3543967141</v>
      </c>
    </row>
    <row r="326" spans="1:23" ht="15" customHeight="1" x14ac:dyDescent="0.25">
      <c r="B326" s="13">
        <v>1470</v>
      </c>
      <c r="C326" s="3">
        <v>44287.42796296296</v>
      </c>
      <c r="D326" s="4">
        <v>1445076.1409750434</v>
      </c>
      <c r="E326" s="5">
        <v>228</v>
      </c>
      <c r="F326" s="4">
        <v>478866.87369554222</v>
      </c>
      <c r="G326" s="5">
        <v>95</v>
      </c>
      <c r="H326" s="4">
        <v>76279.678995750102</v>
      </c>
      <c r="I326" s="5">
        <v>15</v>
      </c>
      <c r="J326" s="4">
        <v>12713.279832625016</v>
      </c>
      <c r="K326" s="5">
        <v>2</v>
      </c>
      <c r="L326" s="4">
        <v>4237.7599442083383</v>
      </c>
      <c r="M326" s="5">
        <v>1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23.726128473320315</v>
      </c>
      <c r="S326" s="6">
        <v>20.806453704833999</v>
      </c>
      <c r="U326" s="10">
        <f t="shared" si="8"/>
        <v>2017173.7334431694</v>
      </c>
      <c r="W326" s="14">
        <f t="shared" si="9"/>
        <v>-1459555.1541177556</v>
      </c>
    </row>
    <row r="327" spans="1:23" ht="15" customHeight="1" x14ac:dyDescent="0.25">
      <c r="B327" s="13">
        <v>1475</v>
      </c>
      <c r="C327" s="3">
        <v>44287.428020833337</v>
      </c>
      <c r="D327" s="4">
        <v>1686628.4577949187</v>
      </c>
      <c r="E327" s="5">
        <v>282</v>
      </c>
      <c r="F327" s="4">
        <v>491580.15352816723</v>
      </c>
      <c r="G327" s="5">
        <v>98</v>
      </c>
      <c r="H327" s="4">
        <v>76279.678995750102</v>
      </c>
      <c r="I327" s="5">
        <v>15</v>
      </c>
      <c r="J327" s="4">
        <v>12713.279832625016</v>
      </c>
      <c r="K327" s="5">
        <v>3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23.997395834453123</v>
      </c>
      <c r="S327" s="6">
        <v>20.806453704833999</v>
      </c>
      <c r="U327" s="10">
        <f t="shared" si="8"/>
        <v>2267201.5701514608</v>
      </c>
      <c r="W327" s="14">
        <f t="shared" si="9"/>
        <v>-1209527.3174094642</v>
      </c>
    </row>
    <row r="328" spans="1:23" ht="15" customHeight="1" x14ac:dyDescent="0.25">
      <c r="B328" s="13">
        <v>1480</v>
      </c>
      <c r="C328" s="3">
        <v>44287.428078703706</v>
      </c>
      <c r="D328" s="4">
        <v>1567971.1793570851</v>
      </c>
      <c r="E328" s="5">
        <v>249</v>
      </c>
      <c r="F328" s="4">
        <v>512768.95324920898</v>
      </c>
      <c r="G328" s="5">
        <v>107</v>
      </c>
      <c r="H328" s="4">
        <v>59328.639218916738</v>
      </c>
      <c r="I328" s="5">
        <v>12</v>
      </c>
      <c r="J328" s="4">
        <v>8475.5198884166766</v>
      </c>
      <c r="K328" s="5">
        <v>2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23.726128473320315</v>
      </c>
      <c r="S328" s="6">
        <v>20.806453704833999</v>
      </c>
      <c r="U328" s="10">
        <f t="shared" si="8"/>
        <v>2148544.2917136275</v>
      </c>
      <c r="W328" s="14">
        <f t="shared" si="9"/>
        <v>-1328184.5958472975</v>
      </c>
    </row>
    <row r="329" spans="1:23" ht="15" customHeight="1" x14ac:dyDescent="0.25">
      <c r="B329" s="13">
        <v>1485</v>
      </c>
      <c r="C329" s="3">
        <v>44287.428136574075</v>
      </c>
      <c r="D329" s="4">
        <v>1534069.0998034184</v>
      </c>
      <c r="E329" s="5">
        <v>261</v>
      </c>
      <c r="F329" s="4">
        <v>428013.7543650422</v>
      </c>
      <c r="G329" s="5">
        <v>86</v>
      </c>
      <c r="H329" s="4">
        <v>63566.399163125076</v>
      </c>
      <c r="I329" s="5">
        <v>14</v>
      </c>
      <c r="J329" s="4">
        <v>4237.7599442083383</v>
      </c>
      <c r="K329" s="5">
        <v>1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23.997395834453123</v>
      </c>
      <c r="S329" s="6">
        <v>20.806453704833999</v>
      </c>
      <c r="U329" s="10">
        <f t="shared" ref="U329:U392" si="10">SUM(D329,F329,H329,J329,L329,N329)</f>
        <v>2029887.0132757942</v>
      </c>
      <c r="W329" s="14">
        <f t="shared" ref="W329:W392" si="11">U329-$V$31</f>
        <v>-1446841.8742851308</v>
      </c>
    </row>
    <row r="330" spans="1:23" ht="15" customHeight="1" x14ac:dyDescent="0.25">
      <c r="B330" s="13">
        <v>1490</v>
      </c>
      <c r="C330" s="3">
        <v>44287.428194444445</v>
      </c>
      <c r="D330" s="4">
        <v>1572208.9393012936</v>
      </c>
      <c r="E330" s="5">
        <v>275</v>
      </c>
      <c r="F330" s="4">
        <v>406824.95464400051</v>
      </c>
      <c r="G330" s="5">
        <v>83</v>
      </c>
      <c r="H330" s="4">
        <v>55090.879274708401</v>
      </c>
      <c r="I330" s="5">
        <v>10</v>
      </c>
      <c r="J330" s="4">
        <v>12713.279832625016</v>
      </c>
      <c r="K330" s="5">
        <v>3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23.997395834453123</v>
      </c>
      <c r="S330" s="6">
        <v>20.806453704833999</v>
      </c>
      <c r="U330" s="10">
        <f t="shared" si="10"/>
        <v>2046838.0530526275</v>
      </c>
      <c r="W330" s="14">
        <f t="shared" si="11"/>
        <v>-1429890.8345082975</v>
      </c>
    </row>
    <row r="331" spans="1:23" ht="15" customHeight="1" x14ac:dyDescent="0.25">
      <c r="B331" s="13">
        <v>1495</v>
      </c>
      <c r="C331" s="3">
        <v>44287.428252314814</v>
      </c>
      <c r="D331" s="4">
        <v>1453551.66086346</v>
      </c>
      <c r="E331" s="5">
        <v>243</v>
      </c>
      <c r="F331" s="4">
        <v>423775.99442083383</v>
      </c>
      <c r="G331" s="5">
        <v>86</v>
      </c>
      <c r="H331" s="4">
        <v>59328.639218916738</v>
      </c>
      <c r="I331" s="5">
        <v>13</v>
      </c>
      <c r="J331" s="4">
        <v>4237.7599442083383</v>
      </c>
      <c r="K331" s="5">
        <v>1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23.997395834453123</v>
      </c>
      <c r="S331" s="6">
        <v>20.806453704833999</v>
      </c>
      <c r="U331" s="10">
        <f t="shared" si="10"/>
        <v>1940894.054447419</v>
      </c>
      <c r="W331" s="14">
        <f t="shared" si="11"/>
        <v>-1535834.833113506</v>
      </c>
    </row>
    <row r="332" spans="1:23" ht="15" customHeight="1" x14ac:dyDescent="0.25">
      <c r="A332" s="13">
        <v>25</v>
      </c>
      <c r="B332" s="13">
        <v>1500</v>
      </c>
      <c r="C332" s="3">
        <v>44287.428310185183</v>
      </c>
      <c r="D332" s="4">
        <v>1589159.9790781268</v>
      </c>
      <c r="E332" s="5">
        <v>255</v>
      </c>
      <c r="F332" s="4">
        <v>508531.1933050006</v>
      </c>
      <c r="G332" s="5">
        <v>109</v>
      </c>
      <c r="H332" s="4">
        <v>46615.359386291726</v>
      </c>
      <c r="I332" s="5">
        <v>9</v>
      </c>
      <c r="J332" s="4">
        <v>8475.5198884166766</v>
      </c>
      <c r="K332" s="5">
        <v>2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23.997395834453123</v>
      </c>
      <c r="S332" s="6">
        <v>20.806453704833999</v>
      </c>
      <c r="U332" s="10">
        <f t="shared" si="10"/>
        <v>2152782.051657836</v>
      </c>
      <c r="W332" s="14">
        <f t="shared" si="11"/>
        <v>-1323946.835903089</v>
      </c>
    </row>
    <row r="333" spans="1:23" ht="15" customHeight="1" x14ac:dyDescent="0.25">
      <c r="B333" s="13">
        <v>1505</v>
      </c>
      <c r="C333" s="3">
        <v>44287.428368055553</v>
      </c>
      <c r="D333" s="4">
        <v>1631537.5785202102</v>
      </c>
      <c r="E333" s="5">
        <v>285</v>
      </c>
      <c r="F333" s="4">
        <v>423775.99442083383</v>
      </c>
      <c r="G333" s="5">
        <v>83</v>
      </c>
      <c r="H333" s="4">
        <v>72041.919051541758</v>
      </c>
      <c r="I333" s="5">
        <v>15</v>
      </c>
      <c r="J333" s="4">
        <v>8475.5198884166766</v>
      </c>
      <c r="K333" s="5">
        <v>2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23.997395834453123</v>
      </c>
      <c r="S333" s="6">
        <v>20.806453704833999</v>
      </c>
      <c r="U333" s="10">
        <f t="shared" si="10"/>
        <v>2135831.0118810027</v>
      </c>
      <c r="W333" s="14">
        <f t="shared" si="11"/>
        <v>-1340897.8756799223</v>
      </c>
    </row>
    <row r="334" spans="1:23" ht="15" customHeight="1" x14ac:dyDescent="0.25">
      <c r="B334" s="13">
        <v>1510</v>
      </c>
      <c r="C334" s="3">
        <v>44287.428425925929</v>
      </c>
      <c r="D334" s="4">
        <v>1601873.2589107521</v>
      </c>
      <c r="E334" s="5">
        <v>271</v>
      </c>
      <c r="F334" s="4">
        <v>453440.31403029221</v>
      </c>
      <c r="G334" s="5">
        <v>95</v>
      </c>
      <c r="H334" s="4">
        <v>50853.119330500063</v>
      </c>
      <c r="I334" s="5">
        <v>11</v>
      </c>
      <c r="J334" s="4">
        <v>4237.7599442083383</v>
      </c>
      <c r="K334" s="5">
        <v>1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23.997395834453123</v>
      </c>
      <c r="S334" s="6">
        <v>20.806453704833999</v>
      </c>
      <c r="U334" s="10">
        <f t="shared" si="10"/>
        <v>2110404.452215753</v>
      </c>
      <c r="W334" s="14">
        <f t="shared" si="11"/>
        <v>-1366324.435345172</v>
      </c>
    </row>
    <row r="335" spans="1:23" ht="15" customHeight="1" x14ac:dyDescent="0.25">
      <c r="B335" s="13">
        <v>1515</v>
      </c>
      <c r="C335" s="3">
        <v>44287.428483796299</v>
      </c>
      <c r="D335" s="4">
        <v>1449313.9009192518</v>
      </c>
      <c r="E335" s="5">
        <v>259</v>
      </c>
      <c r="F335" s="4">
        <v>351734.07536929211</v>
      </c>
      <c r="G335" s="5">
        <v>69</v>
      </c>
      <c r="H335" s="4">
        <v>59328.639218916738</v>
      </c>
      <c r="I335" s="5">
        <v>13</v>
      </c>
      <c r="J335" s="4">
        <v>4237.7599442083383</v>
      </c>
      <c r="K335" s="5">
        <v>1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23.997395834453123</v>
      </c>
      <c r="S335" s="6">
        <v>20.806453704833999</v>
      </c>
      <c r="U335" s="10">
        <f t="shared" si="10"/>
        <v>1864614.3754516691</v>
      </c>
      <c r="W335" s="14">
        <f t="shared" si="11"/>
        <v>-1612114.5121092559</v>
      </c>
    </row>
    <row r="336" spans="1:23" ht="15" customHeight="1" x14ac:dyDescent="0.25">
      <c r="B336" s="13">
        <v>1520</v>
      </c>
      <c r="C336" s="3">
        <v>44287.428541666668</v>
      </c>
      <c r="D336" s="4">
        <v>1551020.1395802519</v>
      </c>
      <c r="E336" s="5">
        <v>259</v>
      </c>
      <c r="F336" s="4">
        <v>453440.31403029221</v>
      </c>
      <c r="G336" s="5">
        <v>94</v>
      </c>
      <c r="H336" s="4">
        <v>55090.879274708401</v>
      </c>
      <c r="I336" s="5">
        <v>12</v>
      </c>
      <c r="J336" s="4">
        <v>4237.7599442083383</v>
      </c>
      <c r="K336" s="5">
        <v>1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23.726128473320315</v>
      </c>
      <c r="S336" s="6">
        <v>20.6451606750488</v>
      </c>
      <c r="U336" s="10">
        <f t="shared" si="10"/>
        <v>2063789.092829461</v>
      </c>
      <c r="W336" s="14">
        <f t="shared" si="11"/>
        <v>-1412939.794731464</v>
      </c>
    </row>
    <row r="337" spans="1:23" ht="15" customHeight="1" x14ac:dyDescent="0.25">
      <c r="B337" s="13">
        <v>1525</v>
      </c>
      <c r="C337" s="3">
        <v>44287.428599537037</v>
      </c>
      <c r="D337" s="4">
        <v>1419649.5813097933</v>
      </c>
      <c r="E337" s="5">
        <v>224</v>
      </c>
      <c r="F337" s="4">
        <v>470391.35380712559</v>
      </c>
      <c r="G337" s="5">
        <v>97</v>
      </c>
      <c r="H337" s="4">
        <v>59328.639218916738</v>
      </c>
      <c r="I337" s="5">
        <v>14</v>
      </c>
      <c r="J337" s="4">
        <v>0</v>
      </c>
      <c r="K337" s="5">
        <v>0</v>
      </c>
      <c r="L337" s="4">
        <v>0</v>
      </c>
      <c r="M337" s="5">
        <v>0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23.726128473320315</v>
      </c>
      <c r="S337" s="6">
        <v>20.6451606750488</v>
      </c>
      <c r="U337" s="10">
        <f t="shared" si="10"/>
        <v>1949369.5743358354</v>
      </c>
      <c r="W337" s="14">
        <f t="shared" si="11"/>
        <v>-1527359.3132250896</v>
      </c>
    </row>
    <row r="338" spans="1:23" ht="15" customHeight="1" x14ac:dyDescent="0.25">
      <c r="B338" s="13">
        <v>1530</v>
      </c>
      <c r="C338" s="3">
        <v>44287.428657407407</v>
      </c>
      <c r="D338" s="4">
        <v>1436600.6210866268</v>
      </c>
      <c r="E338" s="5">
        <v>233</v>
      </c>
      <c r="F338" s="4">
        <v>449202.5540860839</v>
      </c>
      <c r="G338" s="5">
        <v>91</v>
      </c>
      <c r="H338" s="4">
        <v>63566.399163125076</v>
      </c>
      <c r="I338" s="5">
        <v>12</v>
      </c>
      <c r="J338" s="4">
        <v>12713.279832625016</v>
      </c>
      <c r="K338" s="5">
        <v>3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23.997395834453123</v>
      </c>
      <c r="S338" s="6">
        <v>20.806453704833999</v>
      </c>
      <c r="U338" s="10">
        <f t="shared" si="10"/>
        <v>1962082.8541684609</v>
      </c>
      <c r="W338" s="14">
        <f t="shared" si="11"/>
        <v>-1514646.033392464</v>
      </c>
    </row>
    <row r="339" spans="1:23" ht="15" customHeight="1" x14ac:dyDescent="0.25">
      <c r="B339" s="13">
        <v>1535</v>
      </c>
      <c r="C339" s="3">
        <v>44287.428715277776</v>
      </c>
      <c r="D339" s="4">
        <v>1534069.0998034184</v>
      </c>
      <c r="E339" s="5">
        <v>250</v>
      </c>
      <c r="F339" s="4">
        <v>474629.11375133391</v>
      </c>
      <c r="G339" s="5">
        <v>99</v>
      </c>
      <c r="H339" s="4">
        <v>55090.879274708401</v>
      </c>
      <c r="I339" s="5">
        <v>12</v>
      </c>
      <c r="J339" s="4">
        <v>4237.7599442083383</v>
      </c>
      <c r="K339" s="5">
        <v>1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23.997395834453123</v>
      </c>
      <c r="S339" s="6">
        <v>20.806453704833999</v>
      </c>
      <c r="U339" s="10">
        <f t="shared" si="10"/>
        <v>2068026.8527736692</v>
      </c>
      <c r="W339" s="14">
        <f t="shared" si="11"/>
        <v>-1408702.0347872558</v>
      </c>
    </row>
    <row r="340" spans="1:23" ht="15" customHeight="1" x14ac:dyDescent="0.25">
      <c r="B340" s="13">
        <v>1540</v>
      </c>
      <c r="C340" s="3">
        <v>44287.428773148145</v>
      </c>
      <c r="D340" s="4">
        <v>1555257.8995244603</v>
      </c>
      <c r="E340" s="5">
        <v>258</v>
      </c>
      <c r="F340" s="4">
        <v>461915.8339187089</v>
      </c>
      <c r="G340" s="5">
        <v>95</v>
      </c>
      <c r="H340" s="4">
        <v>59328.639218916738</v>
      </c>
      <c r="I340" s="5">
        <v>12</v>
      </c>
      <c r="J340" s="4">
        <v>8475.5198884166766</v>
      </c>
      <c r="K340" s="5">
        <v>2</v>
      </c>
      <c r="L340" s="4">
        <v>0</v>
      </c>
      <c r="M340" s="5">
        <v>0</v>
      </c>
      <c r="N340" s="4">
        <v>0</v>
      </c>
      <c r="O340" s="5">
        <v>0</v>
      </c>
      <c r="P340" s="5">
        <v>5</v>
      </c>
      <c r="Q340" s="6">
        <v>2.3597372509961577E-4</v>
      </c>
      <c r="R340" s="6">
        <v>23.997395834453123</v>
      </c>
      <c r="S340" s="6">
        <v>20.806453704833999</v>
      </c>
      <c r="U340" s="10">
        <f t="shared" si="10"/>
        <v>2084977.8925505024</v>
      </c>
      <c r="W340" s="14">
        <f t="shared" si="11"/>
        <v>-1391750.9950104225</v>
      </c>
    </row>
    <row r="341" spans="1:23" ht="15" customHeight="1" x14ac:dyDescent="0.25">
      <c r="B341" s="13">
        <v>1545</v>
      </c>
      <c r="C341" s="3">
        <v>44287.428831018522</v>
      </c>
      <c r="D341" s="4">
        <v>1385747.5017561268</v>
      </c>
      <c r="E341" s="5">
        <v>224</v>
      </c>
      <c r="F341" s="4">
        <v>436489.27425345883</v>
      </c>
      <c r="G341" s="5">
        <v>86</v>
      </c>
      <c r="H341" s="4">
        <v>72041.919051541758</v>
      </c>
      <c r="I341" s="5">
        <v>13</v>
      </c>
      <c r="J341" s="4">
        <v>16951.039776833353</v>
      </c>
      <c r="K341" s="5">
        <v>4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23.997395834453123</v>
      </c>
      <c r="S341" s="6">
        <v>20.806453704833999</v>
      </c>
      <c r="U341" s="10">
        <f t="shared" si="10"/>
        <v>1911229.7348379607</v>
      </c>
      <c r="W341" s="14">
        <f t="shared" si="11"/>
        <v>-1565499.1527229643</v>
      </c>
    </row>
    <row r="342" spans="1:23" ht="15" customHeight="1" x14ac:dyDescent="0.25">
      <c r="B342" s="13">
        <v>1550</v>
      </c>
      <c r="C342" s="3">
        <v>44287.428888888891</v>
      </c>
      <c r="D342" s="4">
        <v>1402698.54153296</v>
      </c>
      <c r="E342" s="5">
        <v>234</v>
      </c>
      <c r="F342" s="4">
        <v>411062.71458820882</v>
      </c>
      <c r="G342" s="5">
        <v>87</v>
      </c>
      <c r="H342" s="4">
        <v>42377.599442083381</v>
      </c>
      <c r="I342" s="5">
        <v>8</v>
      </c>
      <c r="J342" s="4">
        <v>8475.5198884166766</v>
      </c>
      <c r="K342" s="5">
        <v>2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23.997395834453123</v>
      </c>
      <c r="S342" s="6">
        <v>20.806453704833999</v>
      </c>
      <c r="U342" s="10">
        <f t="shared" si="10"/>
        <v>1864614.3754516689</v>
      </c>
      <c r="W342" s="14">
        <f t="shared" si="11"/>
        <v>-1612114.5121092561</v>
      </c>
    </row>
    <row r="343" spans="1:23" ht="15" customHeight="1" x14ac:dyDescent="0.25">
      <c r="B343" s="13">
        <v>1555</v>
      </c>
      <c r="C343" s="3">
        <v>44287.428946759261</v>
      </c>
      <c r="D343" s="4">
        <v>1411174.0614213767</v>
      </c>
      <c r="E343" s="5">
        <v>244</v>
      </c>
      <c r="F343" s="4">
        <v>377160.63503454212</v>
      </c>
      <c r="G343" s="5">
        <v>74</v>
      </c>
      <c r="H343" s="4">
        <v>63566.399163125076</v>
      </c>
      <c r="I343" s="5">
        <v>13</v>
      </c>
      <c r="J343" s="4">
        <v>8475.5198884166766</v>
      </c>
      <c r="K343" s="5">
        <v>2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23.997395834453123</v>
      </c>
      <c r="S343" s="6">
        <v>20.806453704833999</v>
      </c>
      <c r="U343" s="10">
        <f t="shared" si="10"/>
        <v>1860376.6155074604</v>
      </c>
      <c r="W343" s="14">
        <f t="shared" si="11"/>
        <v>-1616352.2720534645</v>
      </c>
    </row>
    <row r="344" spans="1:23" ht="15" customHeight="1" x14ac:dyDescent="0.25">
      <c r="A344" s="13">
        <v>26</v>
      </c>
      <c r="B344" s="13">
        <v>1560</v>
      </c>
      <c r="C344" s="3">
        <v>44287.42900462963</v>
      </c>
      <c r="D344" s="4">
        <v>1500167.0202497519</v>
      </c>
      <c r="E344" s="5">
        <v>245</v>
      </c>
      <c r="F344" s="4">
        <v>461915.8339187089</v>
      </c>
      <c r="G344" s="5">
        <v>94</v>
      </c>
      <c r="H344" s="4">
        <v>63566.399163125076</v>
      </c>
      <c r="I344" s="5">
        <v>13</v>
      </c>
      <c r="J344" s="4">
        <v>8475.5198884166766</v>
      </c>
      <c r="K344" s="5">
        <v>2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23.997395834453123</v>
      </c>
      <c r="S344" s="6">
        <v>20.6451606750488</v>
      </c>
      <c r="U344" s="10">
        <f t="shared" si="10"/>
        <v>2034124.7732200024</v>
      </c>
      <c r="W344" s="14">
        <f t="shared" si="11"/>
        <v>-1442604.1143409226</v>
      </c>
    </row>
    <row r="345" spans="1:23" ht="15" customHeight="1" x14ac:dyDescent="0.25">
      <c r="B345" s="13">
        <v>1565</v>
      </c>
      <c r="C345" s="3">
        <v>44287.429062499999</v>
      </c>
      <c r="D345" s="4">
        <v>1474740.4605845017</v>
      </c>
      <c r="E345" s="5">
        <v>256</v>
      </c>
      <c r="F345" s="4">
        <v>389873.91486716713</v>
      </c>
      <c r="G345" s="5">
        <v>83</v>
      </c>
      <c r="H345" s="4">
        <v>38139.839497875051</v>
      </c>
      <c r="I345" s="5">
        <v>8</v>
      </c>
      <c r="J345" s="4">
        <v>4237.7599442083383</v>
      </c>
      <c r="K345" s="5">
        <v>1</v>
      </c>
      <c r="L345" s="4">
        <v>0</v>
      </c>
      <c r="M345" s="5">
        <v>0</v>
      </c>
      <c r="N345" s="4">
        <v>0</v>
      </c>
      <c r="O345" s="5">
        <v>0</v>
      </c>
      <c r="P345" s="5">
        <v>5</v>
      </c>
      <c r="Q345" s="6">
        <v>2.3597372509961577E-4</v>
      </c>
      <c r="R345" s="6">
        <v>23.997395834453123</v>
      </c>
      <c r="S345" s="6">
        <v>20.6451606750488</v>
      </c>
      <c r="U345" s="10">
        <f t="shared" si="10"/>
        <v>1906991.9748937523</v>
      </c>
      <c r="W345" s="14">
        <f t="shared" si="11"/>
        <v>-1569736.9126671727</v>
      </c>
    </row>
    <row r="346" spans="1:23" ht="15" customHeight="1" x14ac:dyDescent="0.25">
      <c r="B346" s="13">
        <v>1570</v>
      </c>
      <c r="C346" s="3">
        <v>44287.429120370369</v>
      </c>
      <c r="D346" s="4">
        <v>1512880.3000823769</v>
      </c>
      <c r="E346" s="5">
        <v>263</v>
      </c>
      <c r="F346" s="4">
        <v>398349.43475558388</v>
      </c>
      <c r="G346" s="5">
        <v>82</v>
      </c>
      <c r="H346" s="4">
        <v>50853.119330500063</v>
      </c>
      <c r="I346" s="5">
        <v>11</v>
      </c>
      <c r="J346" s="4">
        <v>4237.7599442083383</v>
      </c>
      <c r="K346" s="5">
        <v>1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23.997395834453123</v>
      </c>
      <c r="S346" s="6">
        <v>20.806453704833999</v>
      </c>
      <c r="U346" s="10">
        <f t="shared" si="10"/>
        <v>1966320.6141126694</v>
      </c>
      <c r="W346" s="14">
        <f t="shared" si="11"/>
        <v>-1510408.2734482556</v>
      </c>
    </row>
    <row r="347" spans="1:23" ht="15" customHeight="1" x14ac:dyDescent="0.25">
      <c r="B347" s="13">
        <v>1575</v>
      </c>
      <c r="C347" s="3">
        <v>44287.429178240738</v>
      </c>
      <c r="D347" s="4">
        <v>1462027.1807518767</v>
      </c>
      <c r="E347" s="5">
        <v>241</v>
      </c>
      <c r="F347" s="4">
        <v>440727.03419766721</v>
      </c>
      <c r="G347" s="5">
        <v>84</v>
      </c>
      <c r="H347" s="4">
        <v>84755.198884166763</v>
      </c>
      <c r="I347" s="5">
        <v>19</v>
      </c>
      <c r="J347" s="4">
        <v>4237.7599442083383</v>
      </c>
      <c r="K347" s="5">
        <v>0</v>
      </c>
      <c r="L347" s="4">
        <v>4237.7599442083383</v>
      </c>
      <c r="M347" s="5">
        <v>1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23.997395834453123</v>
      </c>
      <c r="S347" s="6">
        <v>20.6451606750488</v>
      </c>
      <c r="U347" s="10">
        <f t="shared" si="10"/>
        <v>1995984.9337221275</v>
      </c>
      <c r="W347" s="14">
        <f t="shared" si="11"/>
        <v>-1480743.9538387975</v>
      </c>
    </row>
    <row r="348" spans="1:23" ht="15" customHeight="1" x14ac:dyDescent="0.25">
      <c r="B348" s="13">
        <v>1580</v>
      </c>
      <c r="C348" s="3">
        <v>44287.429236111115</v>
      </c>
      <c r="D348" s="4">
        <v>1483215.9804729186</v>
      </c>
      <c r="E348" s="5">
        <v>235</v>
      </c>
      <c r="F348" s="4">
        <v>487342.39358395891</v>
      </c>
      <c r="G348" s="5">
        <v>97</v>
      </c>
      <c r="H348" s="4">
        <v>76279.678995750102</v>
      </c>
      <c r="I348" s="5">
        <v>14</v>
      </c>
      <c r="J348" s="4">
        <v>16951.039776833353</v>
      </c>
      <c r="K348" s="5">
        <v>4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23.997395834453123</v>
      </c>
      <c r="S348" s="6">
        <v>20.6451606750488</v>
      </c>
      <c r="U348" s="10">
        <f t="shared" si="10"/>
        <v>2063789.092829461</v>
      </c>
      <c r="W348" s="14">
        <f t="shared" si="11"/>
        <v>-1412939.794731464</v>
      </c>
    </row>
    <row r="349" spans="1:23" ht="15" customHeight="1" x14ac:dyDescent="0.25">
      <c r="B349" s="13">
        <v>1585</v>
      </c>
      <c r="C349" s="3">
        <v>44287.429293981484</v>
      </c>
      <c r="D349" s="4">
        <v>1508642.5401381685</v>
      </c>
      <c r="E349" s="5">
        <v>261</v>
      </c>
      <c r="F349" s="4">
        <v>402587.19469979219</v>
      </c>
      <c r="G349" s="5">
        <v>84</v>
      </c>
      <c r="H349" s="4">
        <v>46615.359386291726</v>
      </c>
      <c r="I349" s="5">
        <v>9</v>
      </c>
      <c r="J349" s="4">
        <v>8475.5198884166766</v>
      </c>
      <c r="K349" s="5">
        <v>2</v>
      </c>
      <c r="L349" s="4">
        <v>0</v>
      </c>
      <c r="M349" s="5">
        <v>0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23.997395834453123</v>
      </c>
      <c r="S349" s="6">
        <v>20.6451606750488</v>
      </c>
      <c r="U349" s="10">
        <f t="shared" si="10"/>
        <v>1966320.6141126691</v>
      </c>
      <c r="W349" s="14">
        <f t="shared" si="11"/>
        <v>-1510408.2734482558</v>
      </c>
    </row>
    <row r="350" spans="1:23" ht="15" customHeight="1" x14ac:dyDescent="0.25">
      <c r="B350" s="13">
        <v>1590</v>
      </c>
      <c r="C350" s="3">
        <v>44287.429351851853</v>
      </c>
      <c r="D350" s="4">
        <v>1478978.2205287102</v>
      </c>
      <c r="E350" s="5">
        <v>249</v>
      </c>
      <c r="F350" s="4">
        <v>423775.99442083383</v>
      </c>
      <c r="G350" s="5">
        <v>85</v>
      </c>
      <c r="H350" s="4">
        <v>63566.399163125076</v>
      </c>
      <c r="I350" s="5">
        <v>11</v>
      </c>
      <c r="J350" s="4">
        <v>16951.039776833353</v>
      </c>
      <c r="K350" s="5">
        <v>4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23.997395834453123</v>
      </c>
      <c r="S350" s="6">
        <v>20.806453704833999</v>
      </c>
      <c r="U350" s="10">
        <f t="shared" si="10"/>
        <v>1983271.6538895024</v>
      </c>
      <c r="W350" s="14">
        <f t="shared" si="11"/>
        <v>-1493457.2336714226</v>
      </c>
    </row>
    <row r="351" spans="1:23" ht="15" customHeight="1" x14ac:dyDescent="0.25">
      <c r="B351" s="13">
        <v>1595</v>
      </c>
      <c r="C351" s="3">
        <v>44287.429409722223</v>
      </c>
      <c r="D351" s="4">
        <v>1546782.3796360437</v>
      </c>
      <c r="E351" s="5">
        <v>252</v>
      </c>
      <c r="F351" s="4">
        <v>478866.87369554222</v>
      </c>
      <c r="G351" s="5">
        <v>90</v>
      </c>
      <c r="H351" s="4">
        <v>97468.478716791782</v>
      </c>
      <c r="I351" s="5">
        <v>21</v>
      </c>
      <c r="J351" s="4">
        <v>8475.5198884166766</v>
      </c>
      <c r="K351" s="5">
        <v>2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23.726128473320315</v>
      </c>
      <c r="S351" s="6">
        <v>20.806453704833999</v>
      </c>
      <c r="U351" s="10">
        <f t="shared" si="10"/>
        <v>2131593.2519367943</v>
      </c>
      <c r="W351" s="14">
        <f t="shared" si="11"/>
        <v>-1345135.6356241307</v>
      </c>
    </row>
    <row r="352" spans="1:23" ht="15" customHeight="1" x14ac:dyDescent="0.25">
      <c r="B352" s="13">
        <v>1600</v>
      </c>
      <c r="C352" s="3">
        <v>44287.429467592592</v>
      </c>
      <c r="D352" s="4">
        <v>1483215.9804729186</v>
      </c>
      <c r="E352" s="5">
        <v>247</v>
      </c>
      <c r="F352" s="4">
        <v>436489.27425345883</v>
      </c>
      <c r="G352" s="5">
        <v>92</v>
      </c>
      <c r="H352" s="4">
        <v>46615.359386291726</v>
      </c>
      <c r="I352" s="5">
        <v>11</v>
      </c>
      <c r="J352" s="4">
        <v>0</v>
      </c>
      <c r="K352" s="5">
        <v>0</v>
      </c>
      <c r="L352" s="4">
        <v>0</v>
      </c>
      <c r="M352" s="5">
        <v>0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23.997395834453123</v>
      </c>
      <c r="S352" s="6">
        <v>20.806453704833999</v>
      </c>
      <c r="U352" s="10">
        <f t="shared" si="10"/>
        <v>1966320.6141126691</v>
      </c>
      <c r="W352" s="14">
        <f t="shared" si="11"/>
        <v>-1510408.2734482558</v>
      </c>
    </row>
    <row r="353" spans="1:23" ht="15" customHeight="1" x14ac:dyDescent="0.25">
      <c r="B353" s="13">
        <v>1605</v>
      </c>
      <c r="C353" s="3">
        <v>44287.429525462961</v>
      </c>
      <c r="D353" s="4">
        <v>1491691.5003613352</v>
      </c>
      <c r="E353" s="5">
        <v>267</v>
      </c>
      <c r="F353" s="4">
        <v>360209.5952577088</v>
      </c>
      <c r="G353" s="5">
        <v>68</v>
      </c>
      <c r="H353" s="4">
        <v>72041.919051541758</v>
      </c>
      <c r="I353" s="5">
        <v>17</v>
      </c>
      <c r="J353" s="4">
        <v>0</v>
      </c>
      <c r="K353" s="5">
        <v>0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23.997395834453123</v>
      </c>
      <c r="S353" s="6">
        <v>20.806453704833999</v>
      </c>
      <c r="U353" s="10">
        <f t="shared" si="10"/>
        <v>1923943.0146705857</v>
      </c>
      <c r="W353" s="14">
        <f t="shared" si="11"/>
        <v>-1552785.8728903392</v>
      </c>
    </row>
    <row r="354" spans="1:23" ht="15" customHeight="1" x14ac:dyDescent="0.25">
      <c r="B354" s="13">
        <v>1610</v>
      </c>
      <c r="C354" s="3">
        <v>44287.429583333331</v>
      </c>
      <c r="D354" s="4">
        <v>1377271.9818677101</v>
      </c>
      <c r="E354" s="5">
        <v>218</v>
      </c>
      <c r="F354" s="4">
        <v>453440.31403029221</v>
      </c>
      <c r="G354" s="5">
        <v>91</v>
      </c>
      <c r="H354" s="4">
        <v>67804.159107333413</v>
      </c>
      <c r="I354" s="5">
        <v>16</v>
      </c>
      <c r="J354" s="4">
        <v>0</v>
      </c>
      <c r="K354" s="5">
        <v>0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23.997395834453123</v>
      </c>
      <c r="S354" s="6">
        <v>20.806453704833999</v>
      </c>
      <c r="U354" s="10">
        <f t="shared" si="10"/>
        <v>1898516.4550053359</v>
      </c>
      <c r="W354" s="14">
        <f t="shared" si="11"/>
        <v>-1578212.4325555891</v>
      </c>
    </row>
    <row r="355" spans="1:23" ht="15" customHeight="1" x14ac:dyDescent="0.25">
      <c r="B355" s="13">
        <v>1615</v>
      </c>
      <c r="C355" s="3">
        <v>44287.4296412037</v>
      </c>
      <c r="D355" s="4">
        <v>1470502.7006402933</v>
      </c>
      <c r="E355" s="5">
        <v>237</v>
      </c>
      <c r="F355" s="4">
        <v>466153.59386291722</v>
      </c>
      <c r="G355" s="5">
        <v>91</v>
      </c>
      <c r="H355" s="4">
        <v>80517.438939958432</v>
      </c>
      <c r="I355" s="5">
        <v>16</v>
      </c>
      <c r="J355" s="4">
        <v>12713.279832625016</v>
      </c>
      <c r="K355" s="5">
        <v>3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23.997395834453123</v>
      </c>
      <c r="S355" s="6">
        <v>20.806453704833999</v>
      </c>
      <c r="U355" s="10">
        <f t="shared" si="10"/>
        <v>2029887.013275794</v>
      </c>
      <c r="W355" s="14">
        <f t="shared" si="11"/>
        <v>-1446841.874285131</v>
      </c>
    </row>
    <row r="356" spans="1:23" ht="15" customHeight="1" x14ac:dyDescent="0.25">
      <c r="A356" s="13">
        <v>27</v>
      </c>
      <c r="B356" s="13">
        <v>1620</v>
      </c>
      <c r="C356" s="3">
        <v>44287.429699074077</v>
      </c>
      <c r="D356" s="4">
        <v>1428125.1011982101</v>
      </c>
      <c r="E356" s="5">
        <v>233</v>
      </c>
      <c r="F356" s="4">
        <v>440727.03419766721</v>
      </c>
      <c r="G356" s="5">
        <v>90</v>
      </c>
      <c r="H356" s="4">
        <v>59328.639218916738</v>
      </c>
      <c r="I356" s="5">
        <v>13</v>
      </c>
      <c r="J356" s="4">
        <v>4237.7599442083383</v>
      </c>
      <c r="K356" s="5">
        <v>1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23.997395834453123</v>
      </c>
      <c r="S356" s="6">
        <v>20.6451606750488</v>
      </c>
      <c r="U356" s="10">
        <f t="shared" si="10"/>
        <v>1932418.5345590024</v>
      </c>
      <c r="W356" s="14">
        <f t="shared" si="11"/>
        <v>-1544310.3530019226</v>
      </c>
    </row>
    <row r="357" spans="1:23" ht="15" customHeight="1" x14ac:dyDescent="0.25">
      <c r="B357" s="13">
        <v>1625</v>
      </c>
      <c r="C357" s="3">
        <v>44287.429756944446</v>
      </c>
      <c r="D357" s="4">
        <v>1500167.0202497519</v>
      </c>
      <c r="E357" s="5">
        <v>254</v>
      </c>
      <c r="F357" s="4">
        <v>423775.99442083383</v>
      </c>
      <c r="G357" s="5">
        <v>77</v>
      </c>
      <c r="H357" s="4">
        <v>97468.478716791782</v>
      </c>
      <c r="I357" s="5">
        <v>19</v>
      </c>
      <c r="J357" s="4">
        <v>16951.039776833353</v>
      </c>
      <c r="K357" s="5">
        <v>4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23.997395834453123</v>
      </c>
      <c r="S357" s="6">
        <v>20.806453704833999</v>
      </c>
      <c r="U357" s="10">
        <f t="shared" si="10"/>
        <v>2038362.5331642109</v>
      </c>
      <c r="W357" s="14">
        <f t="shared" si="11"/>
        <v>-1438366.3543967141</v>
      </c>
    </row>
    <row r="358" spans="1:23" ht="15" customHeight="1" x14ac:dyDescent="0.25">
      <c r="B358" s="13">
        <v>1630</v>
      </c>
      <c r="C358" s="3">
        <v>44287.429814814815</v>
      </c>
      <c r="D358" s="4">
        <v>1529831.3398592102</v>
      </c>
      <c r="E358" s="5">
        <v>250</v>
      </c>
      <c r="F358" s="4">
        <v>470391.35380712559</v>
      </c>
      <c r="G358" s="5">
        <v>96</v>
      </c>
      <c r="H358" s="4">
        <v>63566.399163125076</v>
      </c>
      <c r="I358" s="5">
        <v>12</v>
      </c>
      <c r="J358" s="4">
        <v>12713.279832625016</v>
      </c>
      <c r="K358" s="5">
        <v>2</v>
      </c>
      <c r="L358" s="4">
        <v>4237.7599442083383</v>
      </c>
      <c r="M358" s="5">
        <v>0</v>
      </c>
      <c r="N358" s="4">
        <v>4237.7599442083383</v>
      </c>
      <c r="O358" s="5">
        <v>1</v>
      </c>
      <c r="P358" s="5">
        <v>5</v>
      </c>
      <c r="Q358" s="6">
        <v>2.3597372509961577E-4</v>
      </c>
      <c r="R358" s="6">
        <v>23.997395834453123</v>
      </c>
      <c r="S358" s="6">
        <v>20.6451606750488</v>
      </c>
      <c r="U358" s="10">
        <f t="shared" si="10"/>
        <v>2084977.8925505027</v>
      </c>
      <c r="W358" s="14">
        <f t="shared" si="11"/>
        <v>-1391750.9950104223</v>
      </c>
    </row>
    <row r="359" spans="1:23" ht="15" customHeight="1" x14ac:dyDescent="0.25">
      <c r="B359" s="13">
        <v>1635</v>
      </c>
      <c r="C359" s="3">
        <v>44287.429872685185</v>
      </c>
      <c r="D359" s="4">
        <v>1445076.1409750434</v>
      </c>
      <c r="E359" s="5">
        <v>243</v>
      </c>
      <c r="F359" s="4">
        <v>415300.4745324172</v>
      </c>
      <c r="G359" s="5">
        <v>79</v>
      </c>
      <c r="H359" s="4">
        <v>80517.438939958432</v>
      </c>
      <c r="I359" s="5">
        <v>17</v>
      </c>
      <c r="J359" s="4">
        <v>8475.5198884166766</v>
      </c>
      <c r="K359" s="5">
        <v>2</v>
      </c>
      <c r="L359" s="4">
        <v>0</v>
      </c>
      <c r="M359" s="5">
        <v>0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23.997395834453123</v>
      </c>
      <c r="S359" s="6">
        <v>20.6451606750488</v>
      </c>
      <c r="U359" s="10">
        <f t="shared" si="10"/>
        <v>1949369.5743358356</v>
      </c>
      <c r="W359" s="14">
        <f t="shared" si="11"/>
        <v>-1527359.3132250893</v>
      </c>
    </row>
    <row r="360" spans="1:23" ht="15" customHeight="1" x14ac:dyDescent="0.25">
      <c r="B360" s="13">
        <v>1640</v>
      </c>
      <c r="C360" s="3">
        <v>44287.429930555554</v>
      </c>
      <c r="D360" s="4">
        <v>1483215.9804729186</v>
      </c>
      <c r="E360" s="5">
        <v>249</v>
      </c>
      <c r="F360" s="4">
        <v>428013.7543650422</v>
      </c>
      <c r="G360" s="5">
        <v>89</v>
      </c>
      <c r="H360" s="4">
        <v>50853.119330500063</v>
      </c>
      <c r="I360" s="5">
        <v>11</v>
      </c>
      <c r="J360" s="4">
        <v>4237.7599442083383</v>
      </c>
      <c r="K360" s="5">
        <v>1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23.997395834453123</v>
      </c>
      <c r="S360" s="6">
        <v>20.6451606750488</v>
      </c>
      <c r="U360" s="10">
        <f t="shared" si="10"/>
        <v>1966320.6141126694</v>
      </c>
      <c r="W360" s="14">
        <f t="shared" si="11"/>
        <v>-1510408.2734482556</v>
      </c>
    </row>
    <row r="361" spans="1:23" ht="15" customHeight="1" x14ac:dyDescent="0.25">
      <c r="B361" s="13">
        <v>1645</v>
      </c>
      <c r="C361" s="3">
        <v>44287.429988425924</v>
      </c>
      <c r="D361" s="4">
        <v>1559495.6594686685</v>
      </c>
      <c r="E361" s="5">
        <v>255</v>
      </c>
      <c r="F361" s="4">
        <v>478866.87369554222</v>
      </c>
      <c r="G361" s="5">
        <v>93</v>
      </c>
      <c r="H361" s="4">
        <v>84755.198884166763</v>
      </c>
      <c r="I361" s="5">
        <v>19</v>
      </c>
      <c r="J361" s="4">
        <v>4237.7599442083383</v>
      </c>
      <c r="K361" s="5">
        <v>1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23.997395834453123</v>
      </c>
      <c r="S361" s="6">
        <v>20.6451606750488</v>
      </c>
      <c r="U361" s="10">
        <f t="shared" si="10"/>
        <v>2127355.4919925858</v>
      </c>
      <c r="W361" s="14">
        <f t="shared" si="11"/>
        <v>-1349373.3955683392</v>
      </c>
    </row>
    <row r="362" spans="1:23" ht="15" customHeight="1" x14ac:dyDescent="0.25">
      <c r="B362" s="13">
        <v>1650</v>
      </c>
      <c r="C362" s="3">
        <v>44287.430046296293</v>
      </c>
      <c r="D362" s="4">
        <v>1576446.6992455018</v>
      </c>
      <c r="E362" s="5">
        <v>266</v>
      </c>
      <c r="F362" s="4">
        <v>449202.5540860839</v>
      </c>
      <c r="G362" s="5">
        <v>92</v>
      </c>
      <c r="H362" s="4">
        <v>59328.639218916738</v>
      </c>
      <c r="I362" s="5">
        <v>13</v>
      </c>
      <c r="J362" s="4">
        <v>4237.7599442083383</v>
      </c>
      <c r="K362" s="5">
        <v>1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23.726128473320315</v>
      </c>
      <c r="S362" s="6">
        <v>20.806453704833999</v>
      </c>
      <c r="U362" s="10">
        <f t="shared" si="10"/>
        <v>2089215.6524947109</v>
      </c>
      <c r="W362" s="14">
        <f t="shared" si="11"/>
        <v>-1387513.2350662141</v>
      </c>
    </row>
    <row r="363" spans="1:23" ht="15" customHeight="1" x14ac:dyDescent="0.25">
      <c r="B363" s="13">
        <v>1655</v>
      </c>
      <c r="C363" s="3">
        <v>44287.430104166669</v>
      </c>
      <c r="D363" s="4">
        <v>1445076.1409750434</v>
      </c>
      <c r="E363" s="5">
        <v>251</v>
      </c>
      <c r="F363" s="4">
        <v>381398.39497875044</v>
      </c>
      <c r="G363" s="5">
        <v>77</v>
      </c>
      <c r="H363" s="4">
        <v>55090.879274708401</v>
      </c>
      <c r="I363" s="5">
        <v>11</v>
      </c>
      <c r="J363" s="4">
        <v>8475.5198884166766</v>
      </c>
      <c r="K363" s="5">
        <v>1</v>
      </c>
      <c r="L363" s="4">
        <v>4237.7599442083383</v>
      </c>
      <c r="M363" s="5">
        <v>1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23.726128473320315</v>
      </c>
      <c r="S363" s="6">
        <v>20.6451606750488</v>
      </c>
      <c r="U363" s="10">
        <f t="shared" si="10"/>
        <v>1894278.6950611274</v>
      </c>
      <c r="W363" s="14">
        <f t="shared" si="11"/>
        <v>-1582450.1924997976</v>
      </c>
    </row>
    <row r="364" spans="1:23" ht="15" customHeight="1" x14ac:dyDescent="0.25">
      <c r="B364" s="13">
        <v>1660</v>
      </c>
      <c r="C364" s="3">
        <v>44287.430162037039</v>
      </c>
      <c r="D364" s="4">
        <v>1534069.0998034184</v>
      </c>
      <c r="E364" s="5">
        <v>255</v>
      </c>
      <c r="F364" s="4">
        <v>453440.31403029221</v>
      </c>
      <c r="G364" s="5">
        <v>85</v>
      </c>
      <c r="H364" s="4">
        <v>93230.718772583452</v>
      </c>
      <c r="I364" s="5">
        <v>20</v>
      </c>
      <c r="J364" s="4">
        <v>8475.5198884166766</v>
      </c>
      <c r="K364" s="5">
        <v>2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23.997395834453123</v>
      </c>
      <c r="S364" s="6">
        <v>20.6451606750488</v>
      </c>
      <c r="U364" s="10">
        <f t="shared" si="10"/>
        <v>2089215.6524947106</v>
      </c>
      <c r="W364" s="14">
        <f t="shared" si="11"/>
        <v>-1387513.2350662143</v>
      </c>
    </row>
    <row r="365" spans="1:23" ht="15" customHeight="1" x14ac:dyDescent="0.25">
      <c r="B365" s="13">
        <v>1665</v>
      </c>
      <c r="C365" s="3">
        <v>44287.430219907408</v>
      </c>
      <c r="D365" s="4">
        <v>1572208.9393012936</v>
      </c>
      <c r="E365" s="5">
        <v>268</v>
      </c>
      <c r="F365" s="4">
        <v>436489.27425345883</v>
      </c>
      <c r="G365" s="5">
        <v>82</v>
      </c>
      <c r="H365" s="4">
        <v>88992.958828375122</v>
      </c>
      <c r="I365" s="5">
        <v>21</v>
      </c>
      <c r="J365" s="4">
        <v>0</v>
      </c>
      <c r="K365" s="5">
        <v>0</v>
      </c>
      <c r="L365" s="4">
        <v>0</v>
      </c>
      <c r="M365" s="5">
        <v>0</v>
      </c>
      <c r="N365" s="4">
        <v>0</v>
      </c>
      <c r="O365" s="5">
        <v>0</v>
      </c>
      <c r="P365" s="5">
        <v>5</v>
      </c>
      <c r="Q365" s="6">
        <v>2.3597372509961577E-4</v>
      </c>
      <c r="R365" s="6">
        <v>23.997395834453123</v>
      </c>
      <c r="S365" s="6">
        <v>20.6451606750488</v>
      </c>
      <c r="U365" s="10">
        <f t="shared" si="10"/>
        <v>2097691.1723831277</v>
      </c>
      <c r="W365" s="14">
        <f t="shared" si="11"/>
        <v>-1379037.7151777972</v>
      </c>
    </row>
    <row r="366" spans="1:23" ht="15" customHeight="1" x14ac:dyDescent="0.25">
      <c r="B366" s="13">
        <v>1670</v>
      </c>
      <c r="C366" s="3">
        <v>44287.430277777778</v>
      </c>
      <c r="D366" s="4">
        <v>1334894.3824256267</v>
      </c>
      <c r="E366" s="5">
        <v>223</v>
      </c>
      <c r="F366" s="4">
        <v>389873.91486716713</v>
      </c>
      <c r="G366" s="5">
        <v>77</v>
      </c>
      <c r="H366" s="4">
        <v>63566.399163125076</v>
      </c>
      <c r="I366" s="5">
        <v>13</v>
      </c>
      <c r="J366" s="4">
        <v>8475.5198884166766</v>
      </c>
      <c r="K366" s="5">
        <v>2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23.997395834453123</v>
      </c>
      <c r="S366" s="6">
        <v>20.6451606750488</v>
      </c>
      <c r="U366" s="10">
        <f t="shared" si="10"/>
        <v>1796810.2163443356</v>
      </c>
      <c r="W366" s="14">
        <f t="shared" si="11"/>
        <v>-1679918.6712165894</v>
      </c>
    </row>
    <row r="367" spans="1:23" ht="15" customHeight="1" x14ac:dyDescent="0.25">
      <c r="B367" s="13">
        <v>1675</v>
      </c>
      <c r="C367" s="3">
        <v>44287.430335648147</v>
      </c>
      <c r="D367" s="4">
        <v>1508642.5401381685</v>
      </c>
      <c r="E367" s="5">
        <v>245</v>
      </c>
      <c r="F367" s="4">
        <v>470391.35380712559</v>
      </c>
      <c r="G367" s="5">
        <v>93</v>
      </c>
      <c r="H367" s="4">
        <v>76279.678995750102</v>
      </c>
      <c r="I367" s="5">
        <v>16</v>
      </c>
      <c r="J367" s="4">
        <v>8475.5198884166766</v>
      </c>
      <c r="K367" s="5">
        <v>2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23.997395834453123</v>
      </c>
      <c r="S367" s="6">
        <v>20.6451606750488</v>
      </c>
      <c r="U367" s="10">
        <f t="shared" si="10"/>
        <v>2063789.0928294607</v>
      </c>
      <c r="W367" s="14">
        <f t="shared" si="11"/>
        <v>-1412939.7947314642</v>
      </c>
    </row>
    <row r="368" spans="1:23" ht="15" customHeight="1" x14ac:dyDescent="0.25">
      <c r="A368" s="13">
        <v>28</v>
      </c>
      <c r="B368" s="13">
        <v>1680</v>
      </c>
      <c r="C368" s="3">
        <v>44287.430393518516</v>
      </c>
      <c r="D368" s="4">
        <v>1627299.818576002</v>
      </c>
      <c r="E368" s="5">
        <v>287</v>
      </c>
      <c r="F368" s="4">
        <v>411062.71458820882</v>
      </c>
      <c r="G368" s="5">
        <v>90</v>
      </c>
      <c r="H368" s="4">
        <v>29664.319609458369</v>
      </c>
      <c r="I368" s="5">
        <v>5</v>
      </c>
      <c r="J368" s="4">
        <v>8475.5198884166766</v>
      </c>
      <c r="K368" s="5">
        <v>2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23.997395834453123</v>
      </c>
      <c r="S368" s="6">
        <v>20.6451606750488</v>
      </c>
      <c r="U368" s="10">
        <f t="shared" si="10"/>
        <v>2076502.3726620858</v>
      </c>
      <c r="W368" s="14">
        <f t="shared" si="11"/>
        <v>-1400226.5148988392</v>
      </c>
    </row>
    <row r="369" spans="1:23" ht="15" customHeight="1" x14ac:dyDescent="0.25">
      <c r="B369" s="13">
        <v>1685</v>
      </c>
      <c r="C369" s="3">
        <v>44287.430451388886</v>
      </c>
      <c r="D369" s="4">
        <v>1534069.0998034184</v>
      </c>
      <c r="E369" s="5">
        <v>258</v>
      </c>
      <c r="F369" s="4">
        <v>440727.03419766721</v>
      </c>
      <c r="G369" s="5">
        <v>93</v>
      </c>
      <c r="H369" s="4">
        <v>46615.359386291726</v>
      </c>
      <c r="I369" s="5">
        <v>9</v>
      </c>
      <c r="J369" s="4">
        <v>8475.5198884166766</v>
      </c>
      <c r="K369" s="5">
        <v>2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23.997395834453123</v>
      </c>
      <c r="S369" s="6">
        <v>20.6451606750488</v>
      </c>
      <c r="U369" s="10">
        <f t="shared" si="10"/>
        <v>2029887.013275794</v>
      </c>
      <c r="W369" s="14">
        <f t="shared" si="11"/>
        <v>-1446841.874285131</v>
      </c>
    </row>
    <row r="370" spans="1:23" ht="15" customHeight="1" x14ac:dyDescent="0.25">
      <c r="B370" s="13">
        <v>1690</v>
      </c>
      <c r="C370" s="3">
        <v>44287.430509259262</v>
      </c>
      <c r="D370" s="4">
        <v>1538306.8597476271</v>
      </c>
      <c r="E370" s="5">
        <v>252</v>
      </c>
      <c r="F370" s="4">
        <v>470391.35380712559</v>
      </c>
      <c r="G370" s="5">
        <v>101</v>
      </c>
      <c r="H370" s="4">
        <v>42377.599442083381</v>
      </c>
      <c r="I370" s="5">
        <v>10</v>
      </c>
      <c r="J370" s="4">
        <v>0</v>
      </c>
      <c r="K370" s="5">
        <v>0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23.997395834453123</v>
      </c>
      <c r="S370" s="6">
        <v>20.6451606750488</v>
      </c>
      <c r="U370" s="10">
        <f t="shared" si="10"/>
        <v>2051075.8129968359</v>
      </c>
      <c r="W370" s="14">
        <f t="shared" si="11"/>
        <v>-1425653.0745640891</v>
      </c>
    </row>
    <row r="371" spans="1:23" ht="15" customHeight="1" x14ac:dyDescent="0.25">
      <c r="B371" s="13">
        <v>1695</v>
      </c>
      <c r="C371" s="3">
        <v>44287.430567129632</v>
      </c>
      <c r="D371" s="4">
        <v>1627299.818576002</v>
      </c>
      <c r="E371" s="5">
        <v>257</v>
      </c>
      <c r="F371" s="4">
        <v>538195.51291445899</v>
      </c>
      <c r="G371" s="5">
        <v>107</v>
      </c>
      <c r="H371" s="4">
        <v>84755.198884166763</v>
      </c>
      <c r="I371" s="5">
        <v>18</v>
      </c>
      <c r="J371" s="4">
        <v>8475.5198884166766</v>
      </c>
      <c r="K371" s="5">
        <v>2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23.997395834453123</v>
      </c>
      <c r="S371" s="6">
        <v>20.6451606750488</v>
      </c>
      <c r="U371" s="10">
        <f t="shared" si="10"/>
        <v>2258726.0502630444</v>
      </c>
      <c r="W371" s="14">
        <f t="shared" si="11"/>
        <v>-1218002.8372978806</v>
      </c>
    </row>
    <row r="372" spans="1:23" ht="15" customHeight="1" x14ac:dyDescent="0.25">
      <c r="B372" s="13">
        <v>1700</v>
      </c>
      <c r="C372" s="3">
        <v>44287.430625000001</v>
      </c>
      <c r="D372" s="4">
        <v>1623062.0586317936</v>
      </c>
      <c r="E372" s="5">
        <v>260</v>
      </c>
      <c r="F372" s="4">
        <v>521244.47313762561</v>
      </c>
      <c r="G372" s="5">
        <v>106</v>
      </c>
      <c r="H372" s="4">
        <v>72041.919051541758</v>
      </c>
      <c r="I372" s="5">
        <v>12</v>
      </c>
      <c r="J372" s="4">
        <v>21188.799721041691</v>
      </c>
      <c r="K372" s="5">
        <v>5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23.997395834453123</v>
      </c>
      <c r="S372" s="6">
        <v>20.6451606750488</v>
      </c>
      <c r="U372" s="10">
        <f t="shared" si="10"/>
        <v>2237537.2505420027</v>
      </c>
      <c r="W372" s="14">
        <f t="shared" si="11"/>
        <v>-1239191.6370189223</v>
      </c>
    </row>
    <row r="373" spans="1:23" ht="15" customHeight="1" x14ac:dyDescent="0.25">
      <c r="B373" s="13">
        <v>1705</v>
      </c>
      <c r="C373" s="3">
        <v>44287.43068287037</v>
      </c>
      <c r="D373" s="4">
        <v>1487453.7404171268</v>
      </c>
      <c r="E373" s="5">
        <v>249</v>
      </c>
      <c r="F373" s="4">
        <v>432251.51430925052</v>
      </c>
      <c r="G373" s="5">
        <v>88</v>
      </c>
      <c r="H373" s="4">
        <v>59328.639218916738</v>
      </c>
      <c r="I373" s="5">
        <v>11</v>
      </c>
      <c r="J373" s="4">
        <v>12713.279832625016</v>
      </c>
      <c r="K373" s="5">
        <v>3</v>
      </c>
      <c r="L373" s="4">
        <v>0</v>
      </c>
      <c r="M373" s="5">
        <v>0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23.997395834453123</v>
      </c>
      <c r="S373" s="6">
        <v>20.6451606750488</v>
      </c>
      <c r="U373" s="10">
        <f t="shared" si="10"/>
        <v>1991747.173777919</v>
      </c>
      <c r="W373" s="14">
        <f t="shared" si="11"/>
        <v>-1484981.713783006</v>
      </c>
    </row>
    <row r="374" spans="1:23" ht="15" customHeight="1" x14ac:dyDescent="0.25">
      <c r="B374" s="13">
        <v>1710</v>
      </c>
      <c r="C374" s="3">
        <v>44287.43074074074</v>
      </c>
      <c r="D374" s="4">
        <v>1500167.0202497519</v>
      </c>
      <c r="E374" s="5">
        <v>244</v>
      </c>
      <c r="F374" s="4">
        <v>466153.59386291722</v>
      </c>
      <c r="G374" s="5">
        <v>97</v>
      </c>
      <c r="H374" s="4">
        <v>55090.879274708401</v>
      </c>
      <c r="I374" s="5">
        <v>11</v>
      </c>
      <c r="J374" s="4">
        <v>8475.5198884166766</v>
      </c>
      <c r="K374" s="5">
        <v>2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23.997395834453123</v>
      </c>
      <c r="S374" s="6">
        <v>20.6451606750488</v>
      </c>
      <c r="U374" s="10">
        <f t="shared" si="10"/>
        <v>2029887.0132757942</v>
      </c>
      <c r="W374" s="14">
        <f t="shared" si="11"/>
        <v>-1446841.8742851308</v>
      </c>
    </row>
    <row r="375" spans="1:23" ht="15" customHeight="1" x14ac:dyDescent="0.25">
      <c r="B375" s="13">
        <v>1715</v>
      </c>
      <c r="C375" s="3">
        <v>44287.430798611109</v>
      </c>
      <c r="D375" s="4">
        <v>1402698.54153296</v>
      </c>
      <c r="E375" s="5">
        <v>235</v>
      </c>
      <c r="F375" s="4">
        <v>406824.95464400051</v>
      </c>
      <c r="G375" s="5">
        <v>83</v>
      </c>
      <c r="H375" s="4">
        <v>55090.879274708401</v>
      </c>
      <c r="I375" s="5">
        <v>11</v>
      </c>
      <c r="J375" s="4">
        <v>8475.5198884166766</v>
      </c>
      <c r="K375" s="5">
        <v>2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23.997395834453123</v>
      </c>
      <c r="S375" s="6">
        <v>20.6451606750488</v>
      </c>
      <c r="U375" s="10">
        <f t="shared" si="10"/>
        <v>1873089.8953400855</v>
      </c>
      <c r="W375" s="14">
        <f t="shared" si="11"/>
        <v>-1603638.9922208395</v>
      </c>
    </row>
    <row r="376" spans="1:23" ht="15" customHeight="1" x14ac:dyDescent="0.25">
      <c r="B376" s="13">
        <v>1720</v>
      </c>
      <c r="C376" s="3">
        <v>44287.430856481478</v>
      </c>
      <c r="D376" s="4">
        <v>1432362.8611424186</v>
      </c>
      <c r="E376" s="5">
        <v>245</v>
      </c>
      <c r="F376" s="4">
        <v>394111.67481137544</v>
      </c>
      <c r="G376" s="5">
        <v>77</v>
      </c>
      <c r="H376" s="4">
        <v>67804.159107333413</v>
      </c>
      <c r="I376" s="5">
        <v>11</v>
      </c>
      <c r="J376" s="4">
        <v>21188.799721041691</v>
      </c>
      <c r="K376" s="5">
        <v>5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23.997395834453123</v>
      </c>
      <c r="S376" s="6">
        <v>20.6451606750488</v>
      </c>
      <c r="U376" s="10">
        <f t="shared" si="10"/>
        <v>1915467.4947821693</v>
      </c>
      <c r="W376" s="14">
        <f t="shared" si="11"/>
        <v>-1561261.3927787556</v>
      </c>
    </row>
    <row r="377" spans="1:23" ht="15" customHeight="1" x14ac:dyDescent="0.25">
      <c r="B377" s="13">
        <v>1725</v>
      </c>
      <c r="C377" s="3">
        <v>44287.430914351855</v>
      </c>
      <c r="D377" s="4">
        <v>1330656.6224814183</v>
      </c>
      <c r="E377" s="5">
        <v>215</v>
      </c>
      <c r="F377" s="4">
        <v>419538.23447662551</v>
      </c>
      <c r="G377" s="5">
        <v>92</v>
      </c>
      <c r="H377" s="4">
        <v>29664.319609458369</v>
      </c>
      <c r="I377" s="5">
        <v>7</v>
      </c>
      <c r="J377" s="4">
        <v>0</v>
      </c>
      <c r="K377" s="5">
        <v>0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23.997395834453123</v>
      </c>
      <c r="S377" s="6">
        <v>20.6451606750488</v>
      </c>
      <c r="U377" s="10">
        <f t="shared" si="10"/>
        <v>1779859.1765675021</v>
      </c>
      <c r="W377" s="14">
        <f t="shared" si="11"/>
        <v>-1696869.7109934229</v>
      </c>
    </row>
    <row r="378" spans="1:23" ht="15" customHeight="1" x14ac:dyDescent="0.25">
      <c r="B378" s="13">
        <v>1730</v>
      </c>
      <c r="C378" s="3">
        <v>44287.430972222224</v>
      </c>
      <c r="D378" s="4">
        <v>1483215.9804729186</v>
      </c>
      <c r="E378" s="5">
        <v>247</v>
      </c>
      <c r="F378" s="4">
        <v>436489.27425345883</v>
      </c>
      <c r="G378" s="5">
        <v>80</v>
      </c>
      <c r="H378" s="4">
        <v>97468.478716791782</v>
      </c>
      <c r="I378" s="5">
        <v>23</v>
      </c>
      <c r="J378" s="4">
        <v>0</v>
      </c>
      <c r="K378" s="5">
        <v>0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23.997395834453123</v>
      </c>
      <c r="S378" s="6">
        <v>20.6451606750488</v>
      </c>
      <c r="U378" s="10">
        <f t="shared" si="10"/>
        <v>2017173.7334431692</v>
      </c>
      <c r="W378" s="14">
        <f t="shared" si="11"/>
        <v>-1459555.1541177558</v>
      </c>
    </row>
    <row r="379" spans="1:23" ht="15" customHeight="1" x14ac:dyDescent="0.25">
      <c r="B379" s="13">
        <v>1735</v>
      </c>
      <c r="C379" s="3">
        <v>44287.431030092594</v>
      </c>
      <c r="D379" s="4">
        <v>1695103.9776833353</v>
      </c>
      <c r="E379" s="5">
        <v>278</v>
      </c>
      <c r="F379" s="4">
        <v>517006.71319341729</v>
      </c>
      <c r="G379" s="5">
        <v>102</v>
      </c>
      <c r="H379" s="4">
        <v>84755.198884166763</v>
      </c>
      <c r="I379" s="5">
        <v>15</v>
      </c>
      <c r="J379" s="4">
        <v>21188.799721041691</v>
      </c>
      <c r="K379" s="5">
        <v>5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23.997395834453123</v>
      </c>
      <c r="S379" s="6">
        <v>20.6451606750488</v>
      </c>
      <c r="U379" s="10">
        <f t="shared" si="10"/>
        <v>2318054.6894819611</v>
      </c>
      <c r="W379" s="14">
        <f t="shared" si="11"/>
        <v>-1158674.1980789639</v>
      </c>
    </row>
    <row r="380" spans="1:23" ht="15" customHeight="1" x14ac:dyDescent="0.25">
      <c r="A380" s="13">
        <v>29</v>
      </c>
      <c r="B380" s="13">
        <v>1740</v>
      </c>
      <c r="C380" s="3">
        <v>44287.431087962963</v>
      </c>
      <c r="D380" s="4">
        <v>1606111.0188549603</v>
      </c>
      <c r="E380" s="5">
        <v>280</v>
      </c>
      <c r="F380" s="4">
        <v>419538.23447662551</v>
      </c>
      <c r="G380" s="5">
        <v>83</v>
      </c>
      <c r="H380" s="4">
        <v>67804.159107333413</v>
      </c>
      <c r="I380" s="5">
        <v>12</v>
      </c>
      <c r="J380" s="4">
        <v>16951.039776833353</v>
      </c>
      <c r="K380" s="5">
        <v>4</v>
      </c>
      <c r="L380" s="4">
        <v>0</v>
      </c>
      <c r="M380" s="5">
        <v>0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23.997395834453123</v>
      </c>
      <c r="S380" s="6">
        <v>20.6451606750488</v>
      </c>
      <c r="U380" s="10">
        <f t="shared" si="10"/>
        <v>2110404.4522157526</v>
      </c>
      <c r="W380" s="14">
        <f t="shared" si="11"/>
        <v>-1366324.4353451724</v>
      </c>
    </row>
    <row r="381" spans="1:23" ht="15" customHeight="1" x14ac:dyDescent="0.25">
      <c r="B381" s="13">
        <v>1745</v>
      </c>
      <c r="C381" s="3">
        <v>44287.431145833332</v>
      </c>
      <c r="D381" s="4">
        <v>1445076.1409750434</v>
      </c>
      <c r="E381" s="5">
        <v>239</v>
      </c>
      <c r="F381" s="4">
        <v>432251.51430925052</v>
      </c>
      <c r="G381" s="5">
        <v>86</v>
      </c>
      <c r="H381" s="4">
        <v>67804.159107333413</v>
      </c>
      <c r="I381" s="5">
        <v>14</v>
      </c>
      <c r="J381" s="4">
        <v>8475.5198884166766</v>
      </c>
      <c r="K381" s="5">
        <v>2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23.997395834453123</v>
      </c>
      <c r="S381" s="6">
        <v>20.6451606750488</v>
      </c>
      <c r="U381" s="10">
        <f t="shared" si="10"/>
        <v>1953607.3342800441</v>
      </c>
      <c r="W381" s="14">
        <f t="shared" si="11"/>
        <v>-1523121.5532808809</v>
      </c>
    </row>
    <row r="382" spans="1:23" ht="15" customHeight="1" x14ac:dyDescent="0.25">
      <c r="B382" s="13">
        <v>1750</v>
      </c>
      <c r="C382" s="3">
        <v>44287.431203703702</v>
      </c>
      <c r="D382" s="4">
        <v>1567971.1793570851</v>
      </c>
      <c r="E382" s="5">
        <v>248</v>
      </c>
      <c r="F382" s="4">
        <v>517006.71319341729</v>
      </c>
      <c r="G382" s="5">
        <v>102</v>
      </c>
      <c r="H382" s="4">
        <v>84755.198884166763</v>
      </c>
      <c r="I382" s="5">
        <v>17</v>
      </c>
      <c r="J382" s="4">
        <v>12713.279832625016</v>
      </c>
      <c r="K382" s="5">
        <v>3</v>
      </c>
      <c r="L382" s="4">
        <v>0</v>
      </c>
      <c r="M382" s="5">
        <v>0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23.997395834453123</v>
      </c>
      <c r="S382" s="6">
        <v>20.6451606750488</v>
      </c>
      <c r="U382" s="10">
        <f t="shared" si="10"/>
        <v>2182446.371267294</v>
      </c>
      <c r="W382" s="14">
        <f t="shared" si="11"/>
        <v>-1294282.5162936309</v>
      </c>
    </row>
    <row r="383" spans="1:23" ht="15" customHeight="1" x14ac:dyDescent="0.25">
      <c r="B383" s="13">
        <v>1755</v>
      </c>
      <c r="C383" s="3">
        <v>44287.431261574071</v>
      </c>
      <c r="D383" s="4">
        <v>1534069.0998034184</v>
      </c>
      <c r="E383" s="5">
        <v>245</v>
      </c>
      <c r="F383" s="4">
        <v>495817.91347237566</v>
      </c>
      <c r="G383" s="5">
        <v>100</v>
      </c>
      <c r="H383" s="4">
        <v>72041.919051541758</v>
      </c>
      <c r="I383" s="5">
        <v>15</v>
      </c>
      <c r="J383" s="4">
        <v>8475.5198884166766</v>
      </c>
      <c r="K383" s="5">
        <v>2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23.997395834453123</v>
      </c>
      <c r="S383" s="6">
        <v>20.6451606750488</v>
      </c>
      <c r="U383" s="10">
        <f t="shared" si="10"/>
        <v>2110404.4522157526</v>
      </c>
      <c r="W383" s="14">
        <f t="shared" si="11"/>
        <v>-1366324.4353451724</v>
      </c>
    </row>
    <row r="384" spans="1:23" ht="15" customHeight="1" x14ac:dyDescent="0.25">
      <c r="B384" s="13">
        <v>1760</v>
      </c>
      <c r="C384" s="3">
        <v>44287.431319444448</v>
      </c>
      <c r="D384" s="4">
        <v>1500167.0202497519</v>
      </c>
      <c r="E384" s="5">
        <v>260</v>
      </c>
      <c r="F384" s="4">
        <v>398349.43475558388</v>
      </c>
      <c r="G384" s="5">
        <v>78</v>
      </c>
      <c r="H384" s="4">
        <v>67804.159107333413</v>
      </c>
      <c r="I384" s="5">
        <v>16</v>
      </c>
      <c r="J384" s="4">
        <v>0</v>
      </c>
      <c r="K384" s="5">
        <v>0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23.997395834453123</v>
      </c>
      <c r="S384" s="6">
        <v>20.6451606750488</v>
      </c>
      <c r="U384" s="10">
        <f t="shared" si="10"/>
        <v>1966320.6141126691</v>
      </c>
      <c r="W384" s="14">
        <f t="shared" si="11"/>
        <v>-1510408.2734482558</v>
      </c>
    </row>
    <row r="385" spans="1:23" ht="15" customHeight="1" x14ac:dyDescent="0.25">
      <c r="B385" s="13">
        <v>1765</v>
      </c>
      <c r="C385" s="3">
        <v>44287.431377314817</v>
      </c>
      <c r="D385" s="4">
        <v>1551020.1395802519</v>
      </c>
      <c r="E385" s="5">
        <v>262</v>
      </c>
      <c r="F385" s="4">
        <v>440727.03419766721</v>
      </c>
      <c r="G385" s="5">
        <v>91</v>
      </c>
      <c r="H385" s="4">
        <v>55090.879274708401</v>
      </c>
      <c r="I385" s="5">
        <v>12</v>
      </c>
      <c r="J385" s="4">
        <v>4237.7599442083383</v>
      </c>
      <c r="K385" s="5">
        <v>1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23.997395834453123</v>
      </c>
      <c r="S385" s="6">
        <v>20.6451606750488</v>
      </c>
      <c r="U385" s="10">
        <f t="shared" si="10"/>
        <v>2051075.8129968359</v>
      </c>
      <c r="W385" s="14">
        <f t="shared" si="11"/>
        <v>-1425653.0745640891</v>
      </c>
    </row>
    <row r="386" spans="1:23" ht="15" customHeight="1" x14ac:dyDescent="0.25">
      <c r="B386" s="13">
        <v>1770</v>
      </c>
      <c r="C386" s="3">
        <v>44287.431435185186</v>
      </c>
      <c r="D386" s="4">
        <v>1618824.2986875854</v>
      </c>
      <c r="E386" s="5">
        <v>253</v>
      </c>
      <c r="F386" s="4">
        <v>546671.03280287562</v>
      </c>
      <c r="G386" s="5">
        <v>105</v>
      </c>
      <c r="H386" s="4">
        <v>101706.23866100013</v>
      </c>
      <c r="I386" s="5">
        <v>22</v>
      </c>
      <c r="J386" s="4">
        <v>8475.5198884166766</v>
      </c>
      <c r="K386" s="5">
        <v>2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23.997395834453123</v>
      </c>
      <c r="S386" s="6">
        <v>20.6451606750488</v>
      </c>
      <c r="U386" s="10">
        <f t="shared" si="10"/>
        <v>2275677.0900398777</v>
      </c>
      <c r="W386" s="14">
        <f t="shared" si="11"/>
        <v>-1201051.7975210473</v>
      </c>
    </row>
    <row r="387" spans="1:23" ht="15" customHeight="1" x14ac:dyDescent="0.25">
      <c r="B387" s="13">
        <v>1775</v>
      </c>
      <c r="C387" s="3">
        <v>44287.431493055556</v>
      </c>
      <c r="D387" s="4">
        <v>1546782.3796360437</v>
      </c>
      <c r="E387" s="5">
        <v>267</v>
      </c>
      <c r="F387" s="4">
        <v>415300.4745324172</v>
      </c>
      <c r="G387" s="5">
        <v>86</v>
      </c>
      <c r="H387" s="4">
        <v>50853.119330500063</v>
      </c>
      <c r="I387" s="5">
        <v>11</v>
      </c>
      <c r="J387" s="4">
        <v>4237.7599442083383</v>
      </c>
      <c r="K387" s="5">
        <v>1</v>
      </c>
      <c r="L387" s="4">
        <v>0</v>
      </c>
      <c r="M387" s="5">
        <v>0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23.997395834453123</v>
      </c>
      <c r="S387" s="6">
        <v>20.6451606750488</v>
      </c>
      <c r="U387" s="10">
        <f t="shared" si="10"/>
        <v>2017173.7334431694</v>
      </c>
      <c r="W387" s="14">
        <f t="shared" si="11"/>
        <v>-1459555.1541177556</v>
      </c>
    </row>
    <row r="388" spans="1:23" ht="15" customHeight="1" x14ac:dyDescent="0.25">
      <c r="B388" s="13">
        <v>1780</v>
      </c>
      <c r="C388" s="3">
        <v>44287.431550925925</v>
      </c>
      <c r="D388" s="4">
        <v>1741719.3370696271</v>
      </c>
      <c r="E388" s="5">
        <v>294</v>
      </c>
      <c r="F388" s="4">
        <v>495817.91347237566</v>
      </c>
      <c r="G388" s="5">
        <v>106</v>
      </c>
      <c r="H388" s="4">
        <v>46615.359386291726</v>
      </c>
      <c r="I388" s="5">
        <v>11</v>
      </c>
      <c r="J388" s="4">
        <v>0</v>
      </c>
      <c r="K388" s="5">
        <v>0</v>
      </c>
      <c r="L388" s="4">
        <v>0</v>
      </c>
      <c r="M388" s="5">
        <v>0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23.997395834453123</v>
      </c>
      <c r="S388" s="6">
        <v>20.6451606750488</v>
      </c>
      <c r="U388" s="10">
        <f t="shared" si="10"/>
        <v>2284152.6099282946</v>
      </c>
      <c r="W388" s="14">
        <f t="shared" si="11"/>
        <v>-1192576.2776326304</v>
      </c>
    </row>
    <row r="389" spans="1:23" ht="15" customHeight="1" x14ac:dyDescent="0.25">
      <c r="B389" s="13">
        <v>1785</v>
      </c>
      <c r="C389" s="3">
        <v>44287.431608796294</v>
      </c>
      <c r="D389" s="4">
        <v>1538306.8597476271</v>
      </c>
      <c r="E389" s="5">
        <v>241</v>
      </c>
      <c r="F389" s="4">
        <v>517006.71319341729</v>
      </c>
      <c r="G389" s="5">
        <v>95</v>
      </c>
      <c r="H389" s="4">
        <v>114419.51849362515</v>
      </c>
      <c r="I389" s="5">
        <v>24</v>
      </c>
      <c r="J389" s="4">
        <v>12713.279832625016</v>
      </c>
      <c r="K389" s="5">
        <v>3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23.997395834453123</v>
      </c>
      <c r="S389" s="6">
        <v>20.6451606750488</v>
      </c>
      <c r="U389" s="10">
        <f t="shared" si="10"/>
        <v>2182446.3712672945</v>
      </c>
      <c r="W389" s="14">
        <f t="shared" si="11"/>
        <v>-1294282.5162936305</v>
      </c>
    </row>
    <row r="390" spans="1:23" ht="15" customHeight="1" x14ac:dyDescent="0.25">
      <c r="B390" s="13">
        <v>1790</v>
      </c>
      <c r="C390" s="3">
        <v>44287.431666666664</v>
      </c>
      <c r="D390" s="4">
        <v>1606111.0188549603</v>
      </c>
      <c r="E390" s="5">
        <v>262</v>
      </c>
      <c r="F390" s="4">
        <v>495817.91347237566</v>
      </c>
      <c r="G390" s="5">
        <v>103</v>
      </c>
      <c r="H390" s="4">
        <v>59328.639218916738</v>
      </c>
      <c r="I390" s="5">
        <v>12</v>
      </c>
      <c r="J390" s="4">
        <v>8475.5198884166766</v>
      </c>
      <c r="K390" s="5">
        <v>1</v>
      </c>
      <c r="L390" s="4">
        <v>4237.7599442083383</v>
      </c>
      <c r="M390" s="5">
        <v>1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23.997395834453123</v>
      </c>
      <c r="S390" s="6">
        <v>20.6451606750488</v>
      </c>
      <c r="U390" s="10">
        <f t="shared" si="10"/>
        <v>2173970.8513788781</v>
      </c>
      <c r="W390" s="14">
        <f t="shared" si="11"/>
        <v>-1302758.0361820469</v>
      </c>
    </row>
    <row r="391" spans="1:23" ht="15" customHeight="1" x14ac:dyDescent="0.25">
      <c r="B391" s="13">
        <v>1795</v>
      </c>
      <c r="C391" s="3">
        <v>44287.43172453704</v>
      </c>
      <c r="D391" s="4">
        <v>1593397.7390223355</v>
      </c>
      <c r="E391" s="5">
        <v>270</v>
      </c>
      <c r="F391" s="4">
        <v>449202.5540860839</v>
      </c>
      <c r="G391" s="5">
        <v>96</v>
      </c>
      <c r="H391" s="4">
        <v>42377.599442083381</v>
      </c>
      <c r="I391" s="5">
        <v>10</v>
      </c>
      <c r="J391" s="4">
        <v>0</v>
      </c>
      <c r="K391" s="5">
        <v>0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23.997395834453123</v>
      </c>
      <c r="S391" s="6">
        <v>20.6451606750488</v>
      </c>
      <c r="U391" s="10">
        <f t="shared" si="10"/>
        <v>2084977.8925505029</v>
      </c>
      <c r="W391" s="14">
        <f t="shared" si="11"/>
        <v>-1391750.9950104221</v>
      </c>
    </row>
    <row r="392" spans="1:23" ht="15" customHeight="1" x14ac:dyDescent="0.25">
      <c r="A392" s="13">
        <v>30</v>
      </c>
      <c r="B392" s="13">
        <v>1800</v>
      </c>
      <c r="C392" s="3">
        <v>44287.43178240741</v>
      </c>
      <c r="D392" s="4">
        <v>1538306.8597476271</v>
      </c>
      <c r="E392" s="5">
        <v>275</v>
      </c>
      <c r="F392" s="4">
        <v>372922.87509033381</v>
      </c>
      <c r="G392" s="5">
        <v>69</v>
      </c>
      <c r="H392" s="4">
        <v>80517.438939958432</v>
      </c>
      <c r="I392" s="5">
        <v>16</v>
      </c>
      <c r="J392" s="4">
        <v>12713.279832625016</v>
      </c>
      <c r="K392" s="5">
        <v>2</v>
      </c>
      <c r="L392" s="4">
        <v>4237.7599442083383</v>
      </c>
      <c r="M392" s="5">
        <v>0</v>
      </c>
      <c r="N392" s="4">
        <v>4237.7599442083383</v>
      </c>
      <c r="O392" s="5">
        <v>1</v>
      </c>
      <c r="P392" s="5">
        <v>5</v>
      </c>
      <c r="Q392" s="6">
        <v>2.3597372509961577E-4</v>
      </c>
      <c r="R392" s="6">
        <v>23.997395834453123</v>
      </c>
      <c r="S392" s="6">
        <v>20.6451606750488</v>
      </c>
      <c r="U392" s="10">
        <f t="shared" si="10"/>
        <v>2012935.9734989612</v>
      </c>
      <c r="W392" s="14">
        <f t="shared" si="11"/>
        <v>-1463792.9140619638</v>
      </c>
    </row>
    <row r="393" spans="1:23" ht="15" customHeight="1" x14ac:dyDescent="0.25">
      <c r="B393" s="13">
        <v>1805</v>
      </c>
      <c r="C393" s="3">
        <v>44287.431840277779</v>
      </c>
      <c r="D393" s="4">
        <v>1398460.7815887516</v>
      </c>
      <c r="E393" s="5">
        <v>238</v>
      </c>
      <c r="F393" s="4">
        <v>389873.91486716713</v>
      </c>
      <c r="G393" s="5">
        <v>80</v>
      </c>
      <c r="H393" s="4">
        <v>50853.119330500063</v>
      </c>
      <c r="I393" s="5">
        <v>11</v>
      </c>
      <c r="J393" s="4">
        <v>4237.7599442083383</v>
      </c>
      <c r="K393" s="5">
        <v>1</v>
      </c>
      <c r="L393" s="4">
        <v>0</v>
      </c>
      <c r="M393" s="5">
        <v>0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23.997395834453123</v>
      </c>
      <c r="S393" s="6">
        <v>20.483871459960898</v>
      </c>
      <c r="U393" s="10">
        <f t="shared" ref="U393" si="12">SUM(D393,F393,H393,J393,L393,N393)</f>
        <v>1843425.5757306272</v>
      </c>
      <c r="W393" s="14">
        <f t="shared" ref="W393" si="13">U393-$V$31</f>
        <v>-1633303.3118302978</v>
      </c>
    </row>
    <row r="394" spans="1:23" ht="15" customHeight="1" x14ac:dyDescent="0.25">
      <c r="C394" s="7" t="s">
        <v>28</v>
      </c>
      <c r="D394" s="8">
        <f t="shared" ref="D394:S394" si="14">AVERAGE(D8:D393)</f>
        <v>8801124.7703475896</v>
      </c>
      <c r="E394" s="8">
        <f t="shared" si="14"/>
        <v>1844.7668393782383</v>
      </c>
      <c r="F394" s="8">
        <f t="shared" si="14"/>
        <v>983445.75202667015</v>
      </c>
      <c r="G394" s="8">
        <f t="shared" si="14"/>
        <v>210.0440414507772</v>
      </c>
      <c r="H394" s="8">
        <f t="shared" si="14"/>
        <v>93329.526646930244</v>
      </c>
      <c r="I394" s="8">
        <f t="shared" si="14"/>
        <v>19.373056994818654</v>
      </c>
      <c r="J394" s="8">
        <f t="shared" si="14"/>
        <v>11231.161717422632</v>
      </c>
      <c r="K394" s="8">
        <f t="shared" si="14"/>
        <v>2.4145077720207255</v>
      </c>
      <c r="L394" s="8">
        <f t="shared" si="14"/>
        <v>999.05739617346796</v>
      </c>
      <c r="M394" s="8">
        <f t="shared" si="14"/>
        <v>0.13730569948186527</v>
      </c>
      <c r="N394" s="8">
        <f t="shared" si="14"/>
        <v>417.1888027977123</v>
      </c>
      <c r="O394" s="8">
        <f t="shared" si="14"/>
        <v>9.8445595854922283E-2</v>
      </c>
      <c r="P394" s="8">
        <f t="shared" si="14"/>
        <v>5</v>
      </c>
      <c r="Q394" s="9">
        <f t="shared" si="14"/>
        <v>2.3597372509961606E-4</v>
      </c>
      <c r="R394" s="9">
        <f t="shared" si="14"/>
        <v>23.939066324157814</v>
      </c>
      <c r="S394" s="9">
        <f t="shared" si="14"/>
        <v>21.046716195931708</v>
      </c>
      <c r="U394" s="10"/>
      <c r="W394" s="14"/>
    </row>
    <row r="395" spans="1:23" ht="15" customHeight="1" x14ac:dyDescent="0.25">
      <c r="C395" s="7" t="s">
        <v>29</v>
      </c>
      <c r="D395" s="10">
        <f t="shared" ref="D395:S395" si="15">MAX(D8:D393)</f>
        <v>116877419.26126596</v>
      </c>
      <c r="E395" s="11">
        <f t="shared" si="15"/>
        <v>25862</v>
      </c>
      <c r="F395" s="10">
        <f t="shared" si="15"/>
        <v>7280471.584149926</v>
      </c>
      <c r="G395" s="11">
        <f t="shared" si="15"/>
        <v>1681</v>
      </c>
      <c r="H395" s="10">
        <f t="shared" si="15"/>
        <v>283929.91626195872</v>
      </c>
      <c r="I395" s="11">
        <f t="shared" si="15"/>
        <v>55</v>
      </c>
      <c r="J395" s="10">
        <f t="shared" si="15"/>
        <v>50853.119330500063</v>
      </c>
      <c r="K395" s="11">
        <f t="shared" si="15"/>
        <v>12</v>
      </c>
      <c r="L395" s="10">
        <f t="shared" si="15"/>
        <v>12713.279832625016</v>
      </c>
      <c r="M395" s="11">
        <f t="shared" si="15"/>
        <v>2</v>
      </c>
      <c r="N395" s="10">
        <f t="shared" si="15"/>
        <v>12713.279832625016</v>
      </c>
      <c r="O395" s="11">
        <f t="shared" si="15"/>
        <v>3</v>
      </c>
      <c r="P395" s="11">
        <f t="shared" si="15"/>
        <v>5</v>
      </c>
      <c r="Q395" s="12">
        <f t="shared" si="15"/>
        <v>2.3597372509961577E-4</v>
      </c>
      <c r="R395" s="12">
        <f t="shared" si="15"/>
        <v>23.997395834453123</v>
      </c>
      <c r="S395" s="12">
        <f t="shared" si="15"/>
        <v>21.774192810058601</v>
      </c>
      <c r="U395" s="10"/>
      <c r="W395" s="14"/>
    </row>
    <row r="396" spans="1:23" ht="15" customHeight="1" x14ac:dyDescent="0.25">
      <c r="C396" s="7" t="s">
        <v>30</v>
      </c>
      <c r="D396" s="10">
        <f t="shared" ref="D396:S396" si="16">MIN(D8:D393)</f>
        <v>1156908.4647688763</v>
      </c>
      <c r="E396" s="11">
        <f t="shared" si="16"/>
        <v>191</v>
      </c>
      <c r="F396" s="10">
        <f t="shared" si="16"/>
        <v>347496.31542508374</v>
      </c>
      <c r="G396" s="11">
        <f t="shared" si="16"/>
        <v>66</v>
      </c>
      <c r="H396" s="10">
        <f t="shared" si="16"/>
        <v>21188.799721041691</v>
      </c>
      <c r="I396" s="11">
        <f t="shared" si="16"/>
        <v>2</v>
      </c>
      <c r="J396" s="10">
        <f t="shared" si="16"/>
        <v>0</v>
      </c>
      <c r="K396" s="11">
        <f t="shared" si="16"/>
        <v>0</v>
      </c>
      <c r="L396" s="10">
        <f t="shared" si="16"/>
        <v>0</v>
      </c>
      <c r="M396" s="11">
        <f t="shared" si="16"/>
        <v>0</v>
      </c>
      <c r="N396" s="10">
        <f t="shared" si="16"/>
        <v>0</v>
      </c>
      <c r="O396" s="11">
        <f t="shared" si="16"/>
        <v>0</v>
      </c>
      <c r="P396" s="11">
        <f t="shared" si="16"/>
        <v>5</v>
      </c>
      <c r="Q396" s="12">
        <f t="shared" si="16"/>
        <v>2.3597372509961577E-4</v>
      </c>
      <c r="R396" s="12">
        <f t="shared" si="16"/>
        <v>23.726128473320315</v>
      </c>
      <c r="S396" s="12">
        <f t="shared" si="16"/>
        <v>20.483871459960898</v>
      </c>
      <c r="U396" s="10"/>
      <c r="W396" s="14"/>
    </row>
    <row r="397" spans="1:23" ht="15" customHeight="1" x14ac:dyDescent="0.25">
      <c r="C397" s="7" t="s">
        <v>31</v>
      </c>
      <c r="D397" s="10">
        <f t="shared" ref="D397:S397" si="17">STDEV(D8:D393)</f>
        <v>13564978.546539627</v>
      </c>
      <c r="E397" s="10">
        <f t="shared" si="17"/>
        <v>2993.9465614849219</v>
      </c>
      <c r="F397" s="10">
        <f t="shared" si="17"/>
        <v>893097.95045147557</v>
      </c>
      <c r="G397" s="10">
        <f t="shared" si="17"/>
        <v>205.33869550938121</v>
      </c>
      <c r="H397" s="10">
        <f t="shared" si="17"/>
        <v>38676.509685521763</v>
      </c>
      <c r="I397" s="10">
        <f t="shared" si="17"/>
        <v>8.2946203490217396</v>
      </c>
      <c r="J397" s="10">
        <f t="shared" si="17"/>
        <v>7981.7321946847869</v>
      </c>
      <c r="K397" s="10">
        <f t="shared" si="17"/>
        <v>1.6992578643483833</v>
      </c>
      <c r="L397" s="10">
        <f t="shared" si="17"/>
        <v>2419.9618548397621</v>
      </c>
      <c r="M397" s="10">
        <f t="shared" si="17"/>
        <v>0.40039849607078098</v>
      </c>
      <c r="N397" s="10">
        <f t="shared" si="17"/>
        <v>1531.133996786459</v>
      </c>
      <c r="O397" s="10">
        <f t="shared" si="17"/>
        <v>0.36130739280761509</v>
      </c>
      <c r="P397" s="10">
        <f t="shared" si="17"/>
        <v>0</v>
      </c>
      <c r="Q397" s="12">
        <f t="shared" si="17"/>
        <v>2.9854256138277816E-19</v>
      </c>
      <c r="R397" s="12">
        <f t="shared" si="17"/>
        <v>0.11159221191000315</v>
      </c>
      <c r="S397" s="12">
        <f t="shared" si="17"/>
        <v>0.26565800652447663</v>
      </c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V2b_1</oddHeader>
    <oddFooter xml:space="preserve"> &amp;LPage &amp;P of &amp;N&amp;RSignature: Administrator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63DD-4348-48DB-A141-0FDD31C0FE72}">
  <dimension ref="A1:W397"/>
  <sheetViews>
    <sheetView tabSelected="1" zoomScale="55" zoomScaleNormal="55" workbookViewId="0">
      <pane ySplit="7" topLeftCell="A8" activePane="bottomLeft" state="frozenSplit"/>
      <selection pane="bottomLeft" activeCell="W393" sqref="W8:W393"/>
    </sheetView>
  </sheetViews>
  <sheetFormatPr defaultColWidth="8.5703125" defaultRowHeight="15" customHeight="1" x14ac:dyDescent="0.25"/>
  <cols>
    <col min="1" max="2" width="8.5703125" style="13"/>
    <col min="3" max="3" width="17.42578125" style="1" customWidth="1"/>
    <col min="4" max="4" width="26" style="1" customWidth="1"/>
    <col min="5" max="5" width="19.140625" style="1" customWidth="1"/>
    <col min="6" max="6" width="26" style="1" customWidth="1"/>
    <col min="7" max="7" width="19.140625" style="1" customWidth="1"/>
    <col min="8" max="8" width="26" style="1" customWidth="1"/>
    <col min="9" max="9" width="19.140625" style="1" customWidth="1"/>
    <col min="10" max="10" width="26" style="1" customWidth="1"/>
    <col min="11" max="11" width="19.140625" style="1" customWidth="1"/>
    <col min="12" max="12" width="26" style="1" customWidth="1"/>
    <col min="13" max="13" width="19.140625" style="1" customWidth="1"/>
    <col min="14" max="14" width="26.85546875" style="1" customWidth="1"/>
    <col min="15" max="15" width="20.140625" style="1" customWidth="1"/>
    <col min="16" max="19" width="15.7109375" style="1" customWidth="1"/>
    <col min="20" max="20" width="8.5703125" style="1"/>
    <col min="21" max="21" width="17.140625" style="1" bestFit="1" customWidth="1"/>
    <col min="22" max="22" width="13" style="1" bestFit="1" customWidth="1"/>
    <col min="23" max="23" width="15.5703125" style="1" bestFit="1" customWidth="1"/>
    <col min="24" max="258" width="8.5703125" style="1"/>
    <col min="259" max="259" width="17.42578125" style="1" customWidth="1"/>
    <col min="260" max="260" width="26" style="1" customWidth="1"/>
    <col min="261" max="261" width="19.140625" style="1" customWidth="1"/>
    <col min="262" max="262" width="26" style="1" customWidth="1"/>
    <col min="263" max="263" width="19.140625" style="1" customWidth="1"/>
    <col min="264" max="264" width="26" style="1" customWidth="1"/>
    <col min="265" max="265" width="19.140625" style="1" customWidth="1"/>
    <col min="266" max="266" width="26" style="1" customWidth="1"/>
    <col min="267" max="267" width="19.140625" style="1" customWidth="1"/>
    <col min="268" max="268" width="26" style="1" customWidth="1"/>
    <col min="269" max="269" width="19.140625" style="1" customWidth="1"/>
    <col min="270" max="270" width="26.85546875" style="1" customWidth="1"/>
    <col min="271" max="271" width="20.140625" style="1" customWidth="1"/>
    <col min="272" max="275" width="15.7109375" style="1" customWidth="1"/>
    <col min="276" max="514" width="8.5703125" style="1"/>
    <col min="515" max="515" width="17.42578125" style="1" customWidth="1"/>
    <col min="516" max="516" width="26" style="1" customWidth="1"/>
    <col min="517" max="517" width="19.140625" style="1" customWidth="1"/>
    <col min="518" max="518" width="26" style="1" customWidth="1"/>
    <col min="519" max="519" width="19.140625" style="1" customWidth="1"/>
    <col min="520" max="520" width="26" style="1" customWidth="1"/>
    <col min="521" max="521" width="19.140625" style="1" customWidth="1"/>
    <col min="522" max="522" width="26" style="1" customWidth="1"/>
    <col min="523" max="523" width="19.140625" style="1" customWidth="1"/>
    <col min="524" max="524" width="26" style="1" customWidth="1"/>
    <col min="525" max="525" width="19.140625" style="1" customWidth="1"/>
    <col min="526" max="526" width="26.85546875" style="1" customWidth="1"/>
    <col min="527" max="527" width="20.140625" style="1" customWidth="1"/>
    <col min="528" max="531" width="15.7109375" style="1" customWidth="1"/>
    <col min="532" max="770" width="8.5703125" style="1"/>
    <col min="771" max="771" width="17.42578125" style="1" customWidth="1"/>
    <col min="772" max="772" width="26" style="1" customWidth="1"/>
    <col min="773" max="773" width="19.140625" style="1" customWidth="1"/>
    <col min="774" max="774" width="26" style="1" customWidth="1"/>
    <col min="775" max="775" width="19.140625" style="1" customWidth="1"/>
    <col min="776" max="776" width="26" style="1" customWidth="1"/>
    <col min="777" max="777" width="19.140625" style="1" customWidth="1"/>
    <col min="778" max="778" width="26" style="1" customWidth="1"/>
    <col min="779" max="779" width="19.140625" style="1" customWidth="1"/>
    <col min="780" max="780" width="26" style="1" customWidth="1"/>
    <col min="781" max="781" width="19.140625" style="1" customWidth="1"/>
    <col min="782" max="782" width="26.85546875" style="1" customWidth="1"/>
    <col min="783" max="783" width="20.140625" style="1" customWidth="1"/>
    <col min="784" max="787" width="15.7109375" style="1" customWidth="1"/>
    <col min="788" max="1026" width="8.5703125" style="1"/>
    <col min="1027" max="1027" width="17.42578125" style="1" customWidth="1"/>
    <col min="1028" max="1028" width="26" style="1" customWidth="1"/>
    <col min="1029" max="1029" width="19.140625" style="1" customWidth="1"/>
    <col min="1030" max="1030" width="26" style="1" customWidth="1"/>
    <col min="1031" max="1031" width="19.140625" style="1" customWidth="1"/>
    <col min="1032" max="1032" width="26" style="1" customWidth="1"/>
    <col min="1033" max="1033" width="19.140625" style="1" customWidth="1"/>
    <col min="1034" max="1034" width="26" style="1" customWidth="1"/>
    <col min="1035" max="1035" width="19.140625" style="1" customWidth="1"/>
    <col min="1036" max="1036" width="26" style="1" customWidth="1"/>
    <col min="1037" max="1037" width="19.140625" style="1" customWidth="1"/>
    <col min="1038" max="1038" width="26.85546875" style="1" customWidth="1"/>
    <col min="1039" max="1039" width="20.140625" style="1" customWidth="1"/>
    <col min="1040" max="1043" width="15.7109375" style="1" customWidth="1"/>
    <col min="1044" max="1282" width="8.5703125" style="1"/>
    <col min="1283" max="1283" width="17.42578125" style="1" customWidth="1"/>
    <col min="1284" max="1284" width="26" style="1" customWidth="1"/>
    <col min="1285" max="1285" width="19.140625" style="1" customWidth="1"/>
    <col min="1286" max="1286" width="26" style="1" customWidth="1"/>
    <col min="1287" max="1287" width="19.140625" style="1" customWidth="1"/>
    <col min="1288" max="1288" width="26" style="1" customWidth="1"/>
    <col min="1289" max="1289" width="19.140625" style="1" customWidth="1"/>
    <col min="1290" max="1290" width="26" style="1" customWidth="1"/>
    <col min="1291" max="1291" width="19.140625" style="1" customWidth="1"/>
    <col min="1292" max="1292" width="26" style="1" customWidth="1"/>
    <col min="1293" max="1293" width="19.140625" style="1" customWidth="1"/>
    <col min="1294" max="1294" width="26.85546875" style="1" customWidth="1"/>
    <col min="1295" max="1295" width="20.140625" style="1" customWidth="1"/>
    <col min="1296" max="1299" width="15.7109375" style="1" customWidth="1"/>
    <col min="1300" max="1538" width="8.5703125" style="1"/>
    <col min="1539" max="1539" width="17.42578125" style="1" customWidth="1"/>
    <col min="1540" max="1540" width="26" style="1" customWidth="1"/>
    <col min="1541" max="1541" width="19.140625" style="1" customWidth="1"/>
    <col min="1542" max="1542" width="26" style="1" customWidth="1"/>
    <col min="1543" max="1543" width="19.140625" style="1" customWidth="1"/>
    <col min="1544" max="1544" width="26" style="1" customWidth="1"/>
    <col min="1545" max="1545" width="19.140625" style="1" customWidth="1"/>
    <col min="1546" max="1546" width="26" style="1" customWidth="1"/>
    <col min="1547" max="1547" width="19.140625" style="1" customWidth="1"/>
    <col min="1548" max="1548" width="26" style="1" customWidth="1"/>
    <col min="1549" max="1549" width="19.140625" style="1" customWidth="1"/>
    <col min="1550" max="1550" width="26.85546875" style="1" customWidth="1"/>
    <col min="1551" max="1551" width="20.140625" style="1" customWidth="1"/>
    <col min="1552" max="1555" width="15.7109375" style="1" customWidth="1"/>
    <col min="1556" max="1794" width="8.5703125" style="1"/>
    <col min="1795" max="1795" width="17.42578125" style="1" customWidth="1"/>
    <col min="1796" max="1796" width="26" style="1" customWidth="1"/>
    <col min="1797" max="1797" width="19.140625" style="1" customWidth="1"/>
    <col min="1798" max="1798" width="26" style="1" customWidth="1"/>
    <col min="1799" max="1799" width="19.140625" style="1" customWidth="1"/>
    <col min="1800" max="1800" width="26" style="1" customWidth="1"/>
    <col min="1801" max="1801" width="19.140625" style="1" customWidth="1"/>
    <col min="1802" max="1802" width="26" style="1" customWidth="1"/>
    <col min="1803" max="1803" width="19.140625" style="1" customWidth="1"/>
    <col min="1804" max="1804" width="26" style="1" customWidth="1"/>
    <col min="1805" max="1805" width="19.140625" style="1" customWidth="1"/>
    <col min="1806" max="1806" width="26.85546875" style="1" customWidth="1"/>
    <col min="1807" max="1807" width="20.140625" style="1" customWidth="1"/>
    <col min="1808" max="1811" width="15.7109375" style="1" customWidth="1"/>
    <col min="1812" max="2050" width="8.5703125" style="1"/>
    <col min="2051" max="2051" width="17.42578125" style="1" customWidth="1"/>
    <col min="2052" max="2052" width="26" style="1" customWidth="1"/>
    <col min="2053" max="2053" width="19.140625" style="1" customWidth="1"/>
    <col min="2054" max="2054" width="26" style="1" customWidth="1"/>
    <col min="2055" max="2055" width="19.140625" style="1" customWidth="1"/>
    <col min="2056" max="2056" width="26" style="1" customWidth="1"/>
    <col min="2057" max="2057" width="19.140625" style="1" customWidth="1"/>
    <col min="2058" max="2058" width="26" style="1" customWidth="1"/>
    <col min="2059" max="2059" width="19.140625" style="1" customWidth="1"/>
    <col min="2060" max="2060" width="26" style="1" customWidth="1"/>
    <col min="2061" max="2061" width="19.140625" style="1" customWidth="1"/>
    <col min="2062" max="2062" width="26.85546875" style="1" customWidth="1"/>
    <col min="2063" max="2063" width="20.140625" style="1" customWidth="1"/>
    <col min="2064" max="2067" width="15.7109375" style="1" customWidth="1"/>
    <col min="2068" max="2306" width="8.5703125" style="1"/>
    <col min="2307" max="2307" width="17.42578125" style="1" customWidth="1"/>
    <col min="2308" max="2308" width="26" style="1" customWidth="1"/>
    <col min="2309" max="2309" width="19.140625" style="1" customWidth="1"/>
    <col min="2310" max="2310" width="26" style="1" customWidth="1"/>
    <col min="2311" max="2311" width="19.140625" style="1" customWidth="1"/>
    <col min="2312" max="2312" width="26" style="1" customWidth="1"/>
    <col min="2313" max="2313" width="19.140625" style="1" customWidth="1"/>
    <col min="2314" max="2314" width="26" style="1" customWidth="1"/>
    <col min="2315" max="2315" width="19.140625" style="1" customWidth="1"/>
    <col min="2316" max="2316" width="26" style="1" customWidth="1"/>
    <col min="2317" max="2317" width="19.140625" style="1" customWidth="1"/>
    <col min="2318" max="2318" width="26.85546875" style="1" customWidth="1"/>
    <col min="2319" max="2319" width="20.140625" style="1" customWidth="1"/>
    <col min="2320" max="2323" width="15.7109375" style="1" customWidth="1"/>
    <col min="2324" max="2562" width="8.5703125" style="1"/>
    <col min="2563" max="2563" width="17.42578125" style="1" customWidth="1"/>
    <col min="2564" max="2564" width="26" style="1" customWidth="1"/>
    <col min="2565" max="2565" width="19.140625" style="1" customWidth="1"/>
    <col min="2566" max="2566" width="26" style="1" customWidth="1"/>
    <col min="2567" max="2567" width="19.140625" style="1" customWidth="1"/>
    <col min="2568" max="2568" width="26" style="1" customWidth="1"/>
    <col min="2569" max="2569" width="19.140625" style="1" customWidth="1"/>
    <col min="2570" max="2570" width="26" style="1" customWidth="1"/>
    <col min="2571" max="2571" width="19.140625" style="1" customWidth="1"/>
    <col min="2572" max="2572" width="26" style="1" customWidth="1"/>
    <col min="2573" max="2573" width="19.140625" style="1" customWidth="1"/>
    <col min="2574" max="2574" width="26.85546875" style="1" customWidth="1"/>
    <col min="2575" max="2575" width="20.140625" style="1" customWidth="1"/>
    <col min="2576" max="2579" width="15.7109375" style="1" customWidth="1"/>
    <col min="2580" max="2818" width="8.5703125" style="1"/>
    <col min="2819" max="2819" width="17.42578125" style="1" customWidth="1"/>
    <col min="2820" max="2820" width="26" style="1" customWidth="1"/>
    <col min="2821" max="2821" width="19.140625" style="1" customWidth="1"/>
    <col min="2822" max="2822" width="26" style="1" customWidth="1"/>
    <col min="2823" max="2823" width="19.140625" style="1" customWidth="1"/>
    <col min="2824" max="2824" width="26" style="1" customWidth="1"/>
    <col min="2825" max="2825" width="19.140625" style="1" customWidth="1"/>
    <col min="2826" max="2826" width="26" style="1" customWidth="1"/>
    <col min="2827" max="2827" width="19.140625" style="1" customWidth="1"/>
    <col min="2828" max="2828" width="26" style="1" customWidth="1"/>
    <col min="2829" max="2829" width="19.140625" style="1" customWidth="1"/>
    <col min="2830" max="2830" width="26.85546875" style="1" customWidth="1"/>
    <col min="2831" max="2831" width="20.140625" style="1" customWidth="1"/>
    <col min="2832" max="2835" width="15.7109375" style="1" customWidth="1"/>
    <col min="2836" max="3074" width="8.5703125" style="1"/>
    <col min="3075" max="3075" width="17.42578125" style="1" customWidth="1"/>
    <col min="3076" max="3076" width="26" style="1" customWidth="1"/>
    <col min="3077" max="3077" width="19.140625" style="1" customWidth="1"/>
    <col min="3078" max="3078" width="26" style="1" customWidth="1"/>
    <col min="3079" max="3079" width="19.140625" style="1" customWidth="1"/>
    <col min="3080" max="3080" width="26" style="1" customWidth="1"/>
    <col min="3081" max="3081" width="19.140625" style="1" customWidth="1"/>
    <col min="3082" max="3082" width="26" style="1" customWidth="1"/>
    <col min="3083" max="3083" width="19.140625" style="1" customWidth="1"/>
    <col min="3084" max="3084" width="26" style="1" customWidth="1"/>
    <col min="3085" max="3085" width="19.140625" style="1" customWidth="1"/>
    <col min="3086" max="3086" width="26.85546875" style="1" customWidth="1"/>
    <col min="3087" max="3087" width="20.140625" style="1" customWidth="1"/>
    <col min="3088" max="3091" width="15.7109375" style="1" customWidth="1"/>
    <col min="3092" max="3330" width="8.5703125" style="1"/>
    <col min="3331" max="3331" width="17.42578125" style="1" customWidth="1"/>
    <col min="3332" max="3332" width="26" style="1" customWidth="1"/>
    <col min="3333" max="3333" width="19.140625" style="1" customWidth="1"/>
    <col min="3334" max="3334" width="26" style="1" customWidth="1"/>
    <col min="3335" max="3335" width="19.140625" style="1" customWidth="1"/>
    <col min="3336" max="3336" width="26" style="1" customWidth="1"/>
    <col min="3337" max="3337" width="19.140625" style="1" customWidth="1"/>
    <col min="3338" max="3338" width="26" style="1" customWidth="1"/>
    <col min="3339" max="3339" width="19.140625" style="1" customWidth="1"/>
    <col min="3340" max="3340" width="26" style="1" customWidth="1"/>
    <col min="3341" max="3341" width="19.140625" style="1" customWidth="1"/>
    <col min="3342" max="3342" width="26.85546875" style="1" customWidth="1"/>
    <col min="3343" max="3343" width="20.140625" style="1" customWidth="1"/>
    <col min="3344" max="3347" width="15.7109375" style="1" customWidth="1"/>
    <col min="3348" max="3586" width="8.5703125" style="1"/>
    <col min="3587" max="3587" width="17.42578125" style="1" customWidth="1"/>
    <col min="3588" max="3588" width="26" style="1" customWidth="1"/>
    <col min="3589" max="3589" width="19.140625" style="1" customWidth="1"/>
    <col min="3590" max="3590" width="26" style="1" customWidth="1"/>
    <col min="3591" max="3591" width="19.140625" style="1" customWidth="1"/>
    <col min="3592" max="3592" width="26" style="1" customWidth="1"/>
    <col min="3593" max="3593" width="19.140625" style="1" customWidth="1"/>
    <col min="3594" max="3594" width="26" style="1" customWidth="1"/>
    <col min="3595" max="3595" width="19.140625" style="1" customWidth="1"/>
    <col min="3596" max="3596" width="26" style="1" customWidth="1"/>
    <col min="3597" max="3597" width="19.140625" style="1" customWidth="1"/>
    <col min="3598" max="3598" width="26.85546875" style="1" customWidth="1"/>
    <col min="3599" max="3599" width="20.140625" style="1" customWidth="1"/>
    <col min="3600" max="3603" width="15.7109375" style="1" customWidth="1"/>
    <col min="3604" max="3842" width="8.5703125" style="1"/>
    <col min="3843" max="3843" width="17.42578125" style="1" customWidth="1"/>
    <col min="3844" max="3844" width="26" style="1" customWidth="1"/>
    <col min="3845" max="3845" width="19.140625" style="1" customWidth="1"/>
    <col min="3846" max="3846" width="26" style="1" customWidth="1"/>
    <col min="3847" max="3847" width="19.140625" style="1" customWidth="1"/>
    <col min="3848" max="3848" width="26" style="1" customWidth="1"/>
    <col min="3849" max="3849" width="19.140625" style="1" customWidth="1"/>
    <col min="3850" max="3850" width="26" style="1" customWidth="1"/>
    <col min="3851" max="3851" width="19.140625" style="1" customWidth="1"/>
    <col min="3852" max="3852" width="26" style="1" customWidth="1"/>
    <col min="3853" max="3853" width="19.140625" style="1" customWidth="1"/>
    <col min="3854" max="3854" width="26.85546875" style="1" customWidth="1"/>
    <col min="3855" max="3855" width="20.140625" style="1" customWidth="1"/>
    <col min="3856" max="3859" width="15.7109375" style="1" customWidth="1"/>
    <col min="3860" max="4098" width="8.5703125" style="1"/>
    <col min="4099" max="4099" width="17.42578125" style="1" customWidth="1"/>
    <col min="4100" max="4100" width="26" style="1" customWidth="1"/>
    <col min="4101" max="4101" width="19.140625" style="1" customWidth="1"/>
    <col min="4102" max="4102" width="26" style="1" customWidth="1"/>
    <col min="4103" max="4103" width="19.140625" style="1" customWidth="1"/>
    <col min="4104" max="4104" width="26" style="1" customWidth="1"/>
    <col min="4105" max="4105" width="19.140625" style="1" customWidth="1"/>
    <col min="4106" max="4106" width="26" style="1" customWidth="1"/>
    <col min="4107" max="4107" width="19.140625" style="1" customWidth="1"/>
    <col min="4108" max="4108" width="26" style="1" customWidth="1"/>
    <col min="4109" max="4109" width="19.140625" style="1" customWidth="1"/>
    <col min="4110" max="4110" width="26.85546875" style="1" customWidth="1"/>
    <col min="4111" max="4111" width="20.140625" style="1" customWidth="1"/>
    <col min="4112" max="4115" width="15.7109375" style="1" customWidth="1"/>
    <col min="4116" max="4354" width="8.5703125" style="1"/>
    <col min="4355" max="4355" width="17.42578125" style="1" customWidth="1"/>
    <col min="4356" max="4356" width="26" style="1" customWidth="1"/>
    <col min="4357" max="4357" width="19.140625" style="1" customWidth="1"/>
    <col min="4358" max="4358" width="26" style="1" customWidth="1"/>
    <col min="4359" max="4359" width="19.140625" style="1" customWidth="1"/>
    <col min="4360" max="4360" width="26" style="1" customWidth="1"/>
    <col min="4361" max="4361" width="19.140625" style="1" customWidth="1"/>
    <col min="4362" max="4362" width="26" style="1" customWidth="1"/>
    <col min="4363" max="4363" width="19.140625" style="1" customWidth="1"/>
    <col min="4364" max="4364" width="26" style="1" customWidth="1"/>
    <col min="4365" max="4365" width="19.140625" style="1" customWidth="1"/>
    <col min="4366" max="4366" width="26.85546875" style="1" customWidth="1"/>
    <col min="4367" max="4367" width="20.140625" style="1" customWidth="1"/>
    <col min="4368" max="4371" width="15.7109375" style="1" customWidth="1"/>
    <col min="4372" max="4610" width="8.5703125" style="1"/>
    <col min="4611" max="4611" width="17.42578125" style="1" customWidth="1"/>
    <col min="4612" max="4612" width="26" style="1" customWidth="1"/>
    <col min="4613" max="4613" width="19.140625" style="1" customWidth="1"/>
    <col min="4614" max="4614" width="26" style="1" customWidth="1"/>
    <col min="4615" max="4615" width="19.140625" style="1" customWidth="1"/>
    <col min="4616" max="4616" width="26" style="1" customWidth="1"/>
    <col min="4617" max="4617" width="19.140625" style="1" customWidth="1"/>
    <col min="4618" max="4618" width="26" style="1" customWidth="1"/>
    <col min="4619" max="4619" width="19.140625" style="1" customWidth="1"/>
    <col min="4620" max="4620" width="26" style="1" customWidth="1"/>
    <col min="4621" max="4621" width="19.140625" style="1" customWidth="1"/>
    <col min="4622" max="4622" width="26.85546875" style="1" customWidth="1"/>
    <col min="4623" max="4623" width="20.140625" style="1" customWidth="1"/>
    <col min="4624" max="4627" width="15.7109375" style="1" customWidth="1"/>
    <col min="4628" max="4866" width="8.5703125" style="1"/>
    <col min="4867" max="4867" width="17.42578125" style="1" customWidth="1"/>
    <col min="4868" max="4868" width="26" style="1" customWidth="1"/>
    <col min="4869" max="4869" width="19.140625" style="1" customWidth="1"/>
    <col min="4870" max="4870" width="26" style="1" customWidth="1"/>
    <col min="4871" max="4871" width="19.140625" style="1" customWidth="1"/>
    <col min="4872" max="4872" width="26" style="1" customWidth="1"/>
    <col min="4873" max="4873" width="19.140625" style="1" customWidth="1"/>
    <col min="4874" max="4874" width="26" style="1" customWidth="1"/>
    <col min="4875" max="4875" width="19.140625" style="1" customWidth="1"/>
    <col min="4876" max="4876" width="26" style="1" customWidth="1"/>
    <col min="4877" max="4877" width="19.140625" style="1" customWidth="1"/>
    <col min="4878" max="4878" width="26.85546875" style="1" customWidth="1"/>
    <col min="4879" max="4879" width="20.140625" style="1" customWidth="1"/>
    <col min="4880" max="4883" width="15.7109375" style="1" customWidth="1"/>
    <col min="4884" max="5122" width="8.5703125" style="1"/>
    <col min="5123" max="5123" width="17.42578125" style="1" customWidth="1"/>
    <col min="5124" max="5124" width="26" style="1" customWidth="1"/>
    <col min="5125" max="5125" width="19.140625" style="1" customWidth="1"/>
    <col min="5126" max="5126" width="26" style="1" customWidth="1"/>
    <col min="5127" max="5127" width="19.140625" style="1" customWidth="1"/>
    <col min="5128" max="5128" width="26" style="1" customWidth="1"/>
    <col min="5129" max="5129" width="19.140625" style="1" customWidth="1"/>
    <col min="5130" max="5130" width="26" style="1" customWidth="1"/>
    <col min="5131" max="5131" width="19.140625" style="1" customWidth="1"/>
    <col min="5132" max="5132" width="26" style="1" customWidth="1"/>
    <col min="5133" max="5133" width="19.140625" style="1" customWidth="1"/>
    <col min="5134" max="5134" width="26.85546875" style="1" customWidth="1"/>
    <col min="5135" max="5135" width="20.140625" style="1" customWidth="1"/>
    <col min="5136" max="5139" width="15.7109375" style="1" customWidth="1"/>
    <col min="5140" max="5378" width="8.5703125" style="1"/>
    <col min="5379" max="5379" width="17.42578125" style="1" customWidth="1"/>
    <col min="5380" max="5380" width="26" style="1" customWidth="1"/>
    <col min="5381" max="5381" width="19.140625" style="1" customWidth="1"/>
    <col min="5382" max="5382" width="26" style="1" customWidth="1"/>
    <col min="5383" max="5383" width="19.140625" style="1" customWidth="1"/>
    <col min="5384" max="5384" width="26" style="1" customWidth="1"/>
    <col min="5385" max="5385" width="19.140625" style="1" customWidth="1"/>
    <col min="5386" max="5386" width="26" style="1" customWidth="1"/>
    <col min="5387" max="5387" width="19.140625" style="1" customWidth="1"/>
    <col min="5388" max="5388" width="26" style="1" customWidth="1"/>
    <col min="5389" max="5389" width="19.140625" style="1" customWidth="1"/>
    <col min="5390" max="5390" width="26.85546875" style="1" customWidth="1"/>
    <col min="5391" max="5391" width="20.140625" style="1" customWidth="1"/>
    <col min="5392" max="5395" width="15.7109375" style="1" customWidth="1"/>
    <col min="5396" max="5634" width="8.5703125" style="1"/>
    <col min="5635" max="5635" width="17.42578125" style="1" customWidth="1"/>
    <col min="5636" max="5636" width="26" style="1" customWidth="1"/>
    <col min="5637" max="5637" width="19.140625" style="1" customWidth="1"/>
    <col min="5638" max="5638" width="26" style="1" customWidth="1"/>
    <col min="5639" max="5639" width="19.140625" style="1" customWidth="1"/>
    <col min="5640" max="5640" width="26" style="1" customWidth="1"/>
    <col min="5641" max="5641" width="19.140625" style="1" customWidth="1"/>
    <col min="5642" max="5642" width="26" style="1" customWidth="1"/>
    <col min="5643" max="5643" width="19.140625" style="1" customWidth="1"/>
    <col min="5644" max="5644" width="26" style="1" customWidth="1"/>
    <col min="5645" max="5645" width="19.140625" style="1" customWidth="1"/>
    <col min="5646" max="5646" width="26.85546875" style="1" customWidth="1"/>
    <col min="5647" max="5647" width="20.140625" style="1" customWidth="1"/>
    <col min="5648" max="5651" width="15.7109375" style="1" customWidth="1"/>
    <col min="5652" max="5890" width="8.5703125" style="1"/>
    <col min="5891" max="5891" width="17.42578125" style="1" customWidth="1"/>
    <col min="5892" max="5892" width="26" style="1" customWidth="1"/>
    <col min="5893" max="5893" width="19.140625" style="1" customWidth="1"/>
    <col min="5894" max="5894" width="26" style="1" customWidth="1"/>
    <col min="5895" max="5895" width="19.140625" style="1" customWidth="1"/>
    <col min="5896" max="5896" width="26" style="1" customWidth="1"/>
    <col min="5897" max="5897" width="19.140625" style="1" customWidth="1"/>
    <col min="5898" max="5898" width="26" style="1" customWidth="1"/>
    <col min="5899" max="5899" width="19.140625" style="1" customWidth="1"/>
    <col min="5900" max="5900" width="26" style="1" customWidth="1"/>
    <col min="5901" max="5901" width="19.140625" style="1" customWidth="1"/>
    <col min="5902" max="5902" width="26.85546875" style="1" customWidth="1"/>
    <col min="5903" max="5903" width="20.140625" style="1" customWidth="1"/>
    <col min="5904" max="5907" width="15.7109375" style="1" customWidth="1"/>
    <col min="5908" max="6146" width="8.5703125" style="1"/>
    <col min="6147" max="6147" width="17.42578125" style="1" customWidth="1"/>
    <col min="6148" max="6148" width="26" style="1" customWidth="1"/>
    <col min="6149" max="6149" width="19.140625" style="1" customWidth="1"/>
    <col min="6150" max="6150" width="26" style="1" customWidth="1"/>
    <col min="6151" max="6151" width="19.140625" style="1" customWidth="1"/>
    <col min="6152" max="6152" width="26" style="1" customWidth="1"/>
    <col min="6153" max="6153" width="19.140625" style="1" customWidth="1"/>
    <col min="6154" max="6154" width="26" style="1" customWidth="1"/>
    <col min="6155" max="6155" width="19.140625" style="1" customWidth="1"/>
    <col min="6156" max="6156" width="26" style="1" customWidth="1"/>
    <col min="6157" max="6157" width="19.140625" style="1" customWidth="1"/>
    <col min="6158" max="6158" width="26.85546875" style="1" customWidth="1"/>
    <col min="6159" max="6159" width="20.140625" style="1" customWidth="1"/>
    <col min="6160" max="6163" width="15.7109375" style="1" customWidth="1"/>
    <col min="6164" max="6402" width="8.5703125" style="1"/>
    <col min="6403" max="6403" width="17.42578125" style="1" customWidth="1"/>
    <col min="6404" max="6404" width="26" style="1" customWidth="1"/>
    <col min="6405" max="6405" width="19.140625" style="1" customWidth="1"/>
    <col min="6406" max="6406" width="26" style="1" customWidth="1"/>
    <col min="6407" max="6407" width="19.140625" style="1" customWidth="1"/>
    <col min="6408" max="6408" width="26" style="1" customWidth="1"/>
    <col min="6409" max="6409" width="19.140625" style="1" customWidth="1"/>
    <col min="6410" max="6410" width="26" style="1" customWidth="1"/>
    <col min="6411" max="6411" width="19.140625" style="1" customWidth="1"/>
    <col min="6412" max="6412" width="26" style="1" customWidth="1"/>
    <col min="6413" max="6413" width="19.140625" style="1" customWidth="1"/>
    <col min="6414" max="6414" width="26.85546875" style="1" customWidth="1"/>
    <col min="6415" max="6415" width="20.140625" style="1" customWidth="1"/>
    <col min="6416" max="6419" width="15.7109375" style="1" customWidth="1"/>
    <col min="6420" max="6658" width="8.5703125" style="1"/>
    <col min="6659" max="6659" width="17.42578125" style="1" customWidth="1"/>
    <col min="6660" max="6660" width="26" style="1" customWidth="1"/>
    <col min="6661" max="6661" width="19.140625" style="1" customWidth="1"/>
    <col min="6662" max="6662" width="26" style="1" customWidth="1"/>
    <col min="6663" max="6663" width="19.140625" style="1" customWidth="1"/>
    <col min="6664" max="6664" width="26" style="1" customWidth="1"/>
    <col min="6665" max="6665" width="19.140625" style="1" customWidth="1"/>
    <col min="6666" max="6666" width="26" style="1" customWidth="1"/>
    <col min="6667" max="6667" width="19.140625" style="1" customWidth="1"/>
    <col min="6668" max="6668" width="26" style="1" customWidth="1"/>
    <col min="6669" max="6669" width="19.140625" style="1" customWidth="1"/>
    <col min="6670" max="6670" width="26.85546875" style="1" customWidth="1"/>
    <col min="6671" max="6671" width="20.140625" style="1" customWidth="1"/>
    <col min="6672" max="6675" width="15.7109375" style="1" customWidth="1"/>
    <col min="6676" max="6914" width="8.5703125" style="1"/>
    <col min="6915" max="6915" width="17.42578125" style="1" customWidth="1"/>
    <col min="6916" max="6916" width="26" style="1" customWidth="1"/>
    <col min="6917" max="6917" width="19.140625" style="1" customWidth="1"/>
    <col min="6918" max="6918" width="26" style="1" customWidth="1"/>
    <col min="6919" max="6919" width="19.140625" style="1" customWidth="1"/>
    <col min="6920" max="6920" width="26" style="1" customWidth="1"/>
    <col min="6921" max="6921" width="19.140625" style="1" customWidth="1"/>
    <col min="6922" max="6922" width="26" style="1" customWidth="1"/>
    <col min="6923" max="6923" width="19.140625" style="1" customWidth="1"/>
    <col min="6924" max="6924" width="26" style="1" customWidth="1"/>
    <col min="6925" max="6925" width="19.140625" style="1" customWidth="1"/>
    <col min="6926" max="6926" width="26.85546875" style="1" customWidth="1"/>
    <col min="6927" max="6927" width="20.140625" style="1" customWidth="1"/>
    <col min="6928" max="6931" width="15.7109375" style="1" customWidth="1"/>
    <col min="6932" max="7170" width="8.5703125" style="1"/>
    <col min="7171" max="7171" width="17.42578125" style="1" customWidth="1"/>
    <col min="7172" max="7172" width="26" style="1" customWidth="1"/>
    <col min="7173" max="7173" width="19.140625" style="1" customWidth="1"/>
    <col min="7174" max="7174" width="26" style="1" customWidth="1"/>
    <col min="7175" max="7175" width="19.140625" style="1" customWidth="1"/>
    <col min="7176" max="7176" width="26" style="1" customWidth="1"/>
    <col min="7177" max="7177" width="19.140625" style="1" customWidth="1"/>
    <col min="7178" max="7178" width="26" style="1" customWidth="1"/>
    <col min="7179" max="7179" width="19.140625" style="1" customWidth="1"/>
    <col min="7180" max="7180" width="26" style="1" customWidth="1"/>
    <col min="7181" max="7181" width="19.140625" style="1" customWidth="1"/>
    <col min="7182" max="7182" width="26.85546875" style="1" customWidth="1"/>
    <col min="7183" max="7183" width="20.140625" style="1" customWidth="1"/>
    <col min="7184" max="7187" width="15.7109375" style="1" customWidth="1"/>
    <col min="7188" max="7426" width="8.5703125" style="1"/>
    <col min="7427" max="7427" width="17.42578125" style="1" customWidth="1"/>
    <col min="7428" max="7428" width="26" style="1" customWidth="1"/>
    <col min="7429" max="7429" width="19.140625" style="1" customWidth="1"/>
    <col min="7430" max="7430" width="26" style="1" customWidth="1"/>
    <col min="7431" max="7431" width="19.140625" style="1" customWidth="1"/>
    <col min="7432" max="7432" width="26" style="1" customWidth="1"/>
    <col min="7433" max="7433" width="19.140625" style="1" customWidth="1"/>
    <col min="7434" max="7434" width="26" style="1" customWidth="1"/>
    <col min="7435" max="7435" width="19.140625" style="1" customWidth="1"/>
    <col min="7436" max="7436" width="26" style="1" customWidth="1"/>
    <col min="7437" max="7437" width="19.140625" style="1" customWidth="1"/>
    <col min="7438" max="7438" width="26.85546875" style="1" customWidth="1"/>
    <col min="7439" max="7439" width="20.140625" style="1" customWidth="1"/>
    <col min="7440" max="7443" width="15.7109375" style="1" customWidth="1"/>
    <col min="7444" max="7682" width="8.5703125" style="1"/>
    <col min="7683" max="7683" width="17.42578125" style="1" customWidth="1"/>
    <col min="7684" max="7684" width="26" style="1" customWidth="1"/>
    <col min="7685" max="7685" width="19.140625" style="1" customWidth="1"/>
    <col min="7686" max="7686" width="26" style="1" customWidth="1"/>
    <col min="7687" max="7687" width="19.140625" style="1" customWidth="1"/>
    <col min="7688" max="7688" width="26" style="1" customWidth="1"/>
    <col min="7689" max="7689" width="19.140625" style="1" customWidth="1"/>
    <col min="7690" max="7690" width="26" style="1" customWidth="1"/>
    <col min="7691" max="7691" width="19.140625" style="1" customWidth="1"/>
    <col min="7692" max="7692" width="26" style="1" customWidth="1"/>
    <col min="7693" max="7693" width="19.140625" style="1" customWidth="1"/>
    <col min="7694" max="7694" width="26.85546875" style="1" customWidth="1"/>
    <col min="7695" max="7695" width="20.140625" style="1" customWidth="1"/>
    <col min="7696" max="7699" width="15.7109375" style="1" customWidth="1"/>
    <col min="7700" max="7938" width="8.5703125" style="1"/>
    <col min="7939" max="7939" width="17.42578125" style="1" customWidth="1"/>
    <col min="7940" max="7940" width="26" style="1" customWidth="1"/>
    <col min="7941" max="7941" width="19.140625" style="1" customWidth="1"/>
    <col min="7942" max="7942" width="26" style="1" customWidth="1"/>
    <col min="7943" max="7943" width="19.140625" style="1" customWidth="1"/>
    <col min="7944" max="7944" width="26" style="1" customWidth="1"/>
    <col min="7945" max="7945" width="19.140625" style="1" customWidth="1"/>
    <col min="7946" max="7946" width="26" style="1" customWidth="1"/>
    <col min="7947" max="7947" width="19.140625" style="1" customWidth="1"/>
    <col min="7948" max="7948" width="26" style="1" customWidth="1"/>
    <col min="7949" max="7949" width="19.140625" style="1" customWidth="1"/>
    <col min="7950" max="7950" width="26.85546875" style="1" customWidth="1"/>
    <col min="7951" max="7951" width="20.140625" style="1" customWidth="1"/>
    <col min="7952" max="7955" width="15.7109375" style="1" customWidth="1"/>
    <col min="7956" max="8194" width="8.5703125" style="1"/>
    <col min="8195" max="8195" width="17.42578125" style="1" customWidth="1"/>
    <col min="8196" max="8196" width="26" style="1" customWidth="1"/>
    <col min="8197" max="8197" width="19.140625" style="1" customWidth="1"/>
    <col min="8198" max="8198" width="26" style="1" customWidth="1"/>
    <col min="8199" max="8199" width="19.140625" style="1" customWidth="1"/>
    <col min="8200" max="8200" width="26" style="1" customWidth="1"/>
    <col min="8201" max="8201" width="19.140625" style="1" customWidth="1"/>
    <col min="8202" max="8202" width="26" style="1" customWidth="1"/>
    <col min="8203" max="8203" width="19.140625" style="1" customWidth="1"/>
    <col min="8204" max="8204" width="26" style="1" customWidth="1"/>
    <col min="8205" max="8205" width="19.140625" style="1" customWidth="1"/>
    <col min="8206" max="8206" width="26.85546875" style="1" customWidth="1"/>
    <col min="8207" max="8207" width="20.140625" style="1" customWidth="1"/>
    <col min="8208" max="8211" width="15.7109375" style="1" customWidth="1"/>
    <col min="8212" max="8450" width="8.5703125" style="1"/>
    <col min="8451" max="8451" width="17.42578125" style="1" customWidth="1"/>
    <col min="8452" max="8452" width="26" style="1" customWidth="1"/>
    <col min="8453" max="8453" width="19.140625" style="1" customWidth="1"/>
    <col min="8454" max="8454" width="26" style="1" customWidth="1"/>
    <col min="8455" max="8455" width="19.140625" style="1" customWidth="1"/>
    <col min="8456" max="8456" width="26" style="1" customWidth="1"/>
    <col min="8457" max="8457" width="19.140625" style="1" customWidth="1"/>
    <col min="8458" max="8458" width="26" style="1" customWidth="1"/>
    <col min="8459" max="8459" width="19.140625" style="1" customWidth="1"/>
    <col min="8460" max="8460" width="26" style="1" customWidth="1"/>
    <col min="8461" max="8461" width="19.140625" style="1" customWidth="1"/>
    <col min="8462" max="8462" width="26.85546875" style="1" customWidth="1"/>
    <col min="8463" max="8463" width="20.140625" style="1" customWidth="1"/>
    <col min="8464" max="8467" width="15.7109375" style="1" customWidth="1"/>
    <col min="8468" max="8706" width="8.5703125" style="1"/>
    <col min="8707" max="8707" width="17.42578125" style="1" customWidth="1"/>
    <col min="8708" max="8708" width="26" style="1" customWidth="1"/>
    <col min="8709" max="8709" width="19.140625" style="1" customWidth="1"/>
    <col min="8710" max="8710" width="26" style="1" customWidth="1"/>
    <col min="8711" max="8711" width="19.140625" style="1" customWidth="1"/>
    <col min="8712" max="8712" width="26" style="1" customWidth="1"/>
    <col min="8713" max="8713" width="19.140625" style="1" customWidth="1"/>
    <col min="8714" max="8714" width="26" style="1" customWidth="1"/>
    <col min="8715" max="8715" width="19.140625" style="1" customWidth="1"/>
    <col min="8716" max="8716" width="26" style="1" customWidth="1"/>
    <col min="8717" max="8717" width="19.140625" style="1" customWidth="1"/>
    <col min="8718" max="8718" width="26.85546875" style="1" customWidth="1"/>
    <col min="8719" max="8719" width="20.140625" style="1" customWidth="1"/>
    <col min="8720" max="8723" width="15.7109375" style="1" customWidth="1"/>
    <col min="8724" max="8962" width="8.5703125" style="1"/>
    <col min="8963" max="8963" width="17.42578125" style="1" customWidth="1"/>
    <col min="8964" max="8964" width="26" style="1" customWidth="1"/>
    <col min="8965" max="8965" width="19.140625" style="1" customWidth="1"/>
    <col min="8966" max="8966" width="26" style="1" customWidth="1"/>
    <col min="8967" max="8967" width="19.140625" style="1" customWidth="1"/>
    <col min="8968" max="8968" width="26" style="1" customWidth="1"/>
    <col min="8969" max="8969" width="19.140625" style="1" customWidth="1"/>
    <col min="8970" max="8970" width="26" style="1" customWidth="1"/>
    <col min="8971" max="8971" width="19.140625" style="1" customWidth="1"/>
    <col min="8972" max="8972" width="26" style="1" customWidth="1"/>
    <col min="8973" max="8973" width="19.140625" style="1" customWidth="1"/>
    <col min="8974" max="8974" width="26.85546875" style="1" customWidth="1"/>
    <col min="8975" max="8975" width="20.140625" style="1" customWidth="1"/>
    <col min="8976" max="8979" width="15.7109375" style="1" customWidth="1"/>
    <col min="8980" max="9218" width="8.5703125" style="1"/>
    <col min="9219" max="9219" width="17.42578125" style="1" customWidth="1"/>
    <col min="9220" max="9220" width="26" style="1" customWidth="1"/>
    <col min="9221" max="9221" width="19.140625" style="1" customWidth="1"/>
    <col min="9222" max="9222" width="26" style="1" customWidth="1"/>
    <col min="9223" max="9223" width="19.140625" style="1" customWidth="1"/>
    <col min="9224" max="9224" width="26" style="1" customWidth="1"/>
    <col min="9225" max="9225" width="19.140625" style="1" customWidth="1"/>
    <col min="9226" max="9226" width="26" style="1" customWidth="1"/>
    <col min="9227" max="9227" width="19.140625" style="1" customWidth="1"/>
    <col min="9228" max="9228" width="26" style="1" customWidth="1"/>
    <col min="9229" max="9229" width="19.140625" style="1" customWidth="1"/>
    <col min="9230" max="9230" width="26.85546875" style="1" customWidth="1"/>
    <col min="9231" max="9231" width="20.140625" style="1" customWidth="1"/>
    <col min="9232" max="9235" width="15.7109375" style="1" customWidth="1"/>
    <col min="9236" max="9474" width="8.5703125" style="1"/>
    <col min="9475" max="9475" width="17.42578125" style="1" customWidth="1"/>
    <col min="9476" max="9476" width="26" style="1" customWidth="1"/>
    <col min="9477" max="9477" width="19.140625" style="1" customWidth="1"/>
    <col min="9478" max="9478" width="26" style="1" customWidth="1"/>
    <col min="9479" max="9479" width="19.140625" style="1" customWidth="1"/>
    <col min="9480" max="9480" width="26" style="1" customWidth="1"/>
    <col min="9481" max="9481" width="19.140625" style="1" customWidth="1"/>
    <col min="9482" max="9482" width="26" style="1" customWidth="1"/>
    <col min="9483" max="9483" width="19.140625" style="1" customWidth="1"/>
    <col min="9484" max="9484" width="26" style="1" customWidth="1"/>
    <col min="9485" max="9485" width="19.140625" style="1" customWidth="1"/>
    <col min="9486" max="9486" width="26.85546875" style="1" customWidth="1"/>
    <col min="9487" max="9487" width="20.140625" style="1" customWidth="1"/>
    <col min="9488" max="9491" width="15.7109375" style="1" customWidth="1"/>
    <col min="9492" max="9730" width="8.5703125" style="1"/>
    <col min="9731" max="9731" width="17.42578125" style="1" customWidth="1"/>
    <col min="9732" max="9732" width="26" style="1" customWidth="1"/>
    <col min="9733" max="9733" width="19.140625" style="1" customWidth="1"/>
    <col min="9734" max="9734" width="26" style="1" customWidth="1"/>
    <col min="9735" max="9735" width="19.140625" style="1" customWidth="1"/>
    <col min="9736" max="9736" width="26" style="1" customWidth="1"/>
    <col min="9737" max="9737" width="19.140625" style="1" customWidth="1"/>
    <col min="9738" max="9738" width="26" style="1" customWidth="1"/>
    <col min="9739" max="9739" width="19.140625" style="1" customWidth="1"/>
    <col min="9740" max="9740" width="26" style="1" customWidth="1"/>
    <col min="9741" max="9741" width="19.140625" style="1" customWidth="1"/>
    <col min="9742" max="9742" width="26.85546875" style="1" customWidth="1"/>
    <col min="9743" max="9743" width="20.140625" style="1" customWidth="1"/>
    <col min="9744" max="9747" width="15.7109375" style="1" customWidth="1"/>
    <col min="9748" max="9986" width="8.5703125" style="1"/>
    <col min="9987" max="9987" width="17.42578125" style="1" customWidth="1"/>
    <col min="9988" max="9988" width="26" style="1" customWidth="1"/>
    <col min="9989" max="9989" width="19.140625" style="1" customWidth="1"/>
    <col min="9990" max="9990" width="26" style="1" customWidth="1"/>
    <col min="9991" max="9991" width="19.140625" style="1" customWidth="1"/>
    <col min="9992" max="9992" width="26" style="1" customWidth="1"/>
    <col min="9993" max="9993" width="19.140625" style="1" customWidth="1"/>
    <col min="9994" max="9994" width="26" style="1" customWidth="1"/>
    <col min="9995" max="9995" width="19.140625" style="1" customWidth="1"/>
    <col min="9996" max="9996" width="26" style="1" customWidth="1"/>
    <col min="9997" max="9997" width="19.140625" style="1" customWidth="1"/>
    <col min="9998" max="9998" width="26.85546875" style="1" customWidth="1"/>
    <col min="9999" max="9999" width="20.140625" style="1" customWidth="1"/>
    <col min="10000" max="10003" width="15.7109375" style="1" customWidth="1"/>
    <col min="10004" max="10242" width="8.5703125" style="1"/>
    <col min="10243" max="10243" width="17.42578125" style="1" customWidth="1"/>
    <col min="10244" max="10244" width="26" style="1" customWidth="1"/>
    <col min="10245" max="10245" width="19.140625" style="1" customWidth="1"/>
    <col min="10246" max="10246" width="26" style="1" customWidth="1"/>
    <col min="10247" max="10247" width="19.140625" style="1" customWidth="1"/>
    <col min="10248" max="10248" width="26" style="1" customWidth="1"/>
    <col min="10249" max="10249" width="19.140625" style="1" customWidth="1"/>
    <col min="10250" max="10250" width="26" style="1" customWidth="1"/>
    <col min="10251" max="10251" width="19.140625" style="1" customWidth="1"/>
    <col min="10252" max="10252" width="26" style="1" customWidth="1"/>
    <col min="10253" max="10253" width="19.140625" style="1" customWidth="1"/>
    <col min="10254" max="10254" width="26.85546875" style="1" customWidth="1"/>
    <col min="10255" max="10255" width="20.140625" style="1" customWidth="1"/>
    <col min="10256" max="10259" width="15.7109375" style="1" customWidth="1"/>
    <col min="10260" max="10498" width="8.5703125" style="1"/>
    <col min="10499" max="10499" width="17.42578125" style="1" customWidth="1"/>
    <col min="10500" max="10500" width="26" style="1" customWidth="1"/>
    <col min="10501" max="10501" width="19.140625" style="1" customWidth="1"/>
    <col min="10502" max="10502" width="26" style="1" customWidth="1"/>
    <col min="10503" max="10503" width="19.140625" style="1" customWidth="1"/>
    <col min="10504" max="10504" width="26" style="1" customWidth="1"/>
    <col min="10505" max="10505" width="19.140625" style="1" customWidth="1"/>
    <col min="10506" max="10506" width="26" style="1" customWidth="1"/>
    <col min="10507" max="10507" width="19.140625" style="1" customWidth="1"/>
    <col min="10508" max="10508" width="26" style="1" customWidth="1"/>
    <col min="10509" max="10509" width="19.140625" style="1" customWidth="1"/>
    <col min="10510" max="10510" width="26.85546875" style="1" customWidth="1"/>
    <col min="10511" max="10511" width="20.140625" style="1" customWidth="1"/>
    <col min="10512" max="10515" width="15.7109375" style="1" customWidth="1"/>
    <col min="10516" max="10754" width="8.5703125" style="1"/>
    <col min="10755" max="10755" width="17.42578125" style="1" customWidth="1"/>
    <col min="10756" max="10756" width="26" style="1" customWidth="1"/>
    <col min="10757" max="10757" width="19.140625" style="1" customWidth="1"/>
    <col min="10758" max="10758" width="26" style="1" customWidth="1"/>
    <col min="10759" max="10759" width="19.140625" style="1" customWidth="1"/>
    <col min="10760" max="10760" width="26" style="1" customWidth="1"/>
    <col min="10761" max="10761" width="19.140625" style="1" customWidth="1"/>
    <col min="10762" max="10762" width="26" style="1" customWidth="1"/>
    <col min="10763" max="10763" width="19.140625" style="1" customWidth="1"/>
    <col min="10764" max="10764" width="26" style="1" customWidth="1"/>
    <col min="10765" max="10765" width="19.140625" style="1" customWidth="1"/>
    <col min="10766" max="10766" width="26.85546875" style="1" customWidth="1"/>
    <col min="10767" max="10767" width="20.140625" style="1" customWidth="1"/>
    <col min="10768" max="10771" width="15.7109375" style="1" customWidth="1"/>
    <col min="10772" max="11010" width="8.5703125" style="1"/>
    <col min="11011" max="11011" width="17.42578125" style="1" customWidth="1"/>
    <col min="11012" max="11012" width="26" style="1" customWidth="1"/>
    <col min="11013" max="11013" width="19.140625" style="1" customWidth="1"/>
    <col min="11014" max="11014" width="26" style="1" customWidth="1"/>
    <col min="11015" max="11015" width="19.140625" style="1" customWidth="1"/>
    <col min="11016" max="11016" width="26" style="1" customWidth="1"/>
    <col min="11017" max="11017" width="19.140625" style="1" customWidth="1"/>
    <col min="11018" max="11018" width="26" style="1" customWidth="1"/>
    <col min="11019" max="11019" width="19.140625" style="1" customWidth="1"/>
    <col min="11020" max="11020" width="26" style="1" customWidth="1"/>
    <col min="11021" max="11021" width="19.140625" style="1" customWidth="1"/>
    <col min="11022" max="11022" width="26.85546875" style="1" customWidth="1"/>
    <col min="11023" max="11023" width="20.140625" style="1" customWidth="1"/>
    <col min="11024" max="11027" width="15.7109375" style="1" customWidth="1"/>
    <col min="11028" max="11266" width="8.5703125" style="1"/>
    <col min="11267" max="11267" width="17.42578125" style="1" customWidth="1"/>
    <col min="11268" max="11268" width="26" style="1" customWidth="1"/>
    <col min="11269" max="11269" width="19.140625" style="1" customWidth="1"/>
    <col min="11270" max="11270" width="26" style="1" customWidth="1"/>
    <col min="11271" max="11271" width="19.140625" style="1" customWidth="1"/>
    <col min="11272" max="11272" width="26" style="1" customWidth="1"/>
    <col min="11273" max="11273" width="19.140625" style="1" customWidth="1"/>
    <col min="11274" max="11274" width="26" style="1" customWidth="1"/>
    <col min="11275" max="11275" width="19.140625" style="1" customWidth="1"/>
    <col min="11276" max="11276" width="26" style="1" customWidth="1"/>
    <col min="11277" max="11277" width="19.140625" style="1" customWidth="1"/>
    <col min="11278" max="11278" width="26.85546875" style="1" customWidth="1"/>
    <col min="11279" max="11279" width="20.140625" style="1" customWidth="1"/>
    <col min="11280" max="11283" width="15.7109375" style="1" customWidth="1"/>
    <col min="11284" max="11522" width="8.5703125" style="1"/>
    <col min="11523" max="11523" width="17.42578125" style="1" customWidth="1"/>
    <col min="11524" max="11524" width="26" style="1" customWidth="1"/>
    <col min="11525" max="11525" width="19.140625" style="1" customWidth="1"/>
    <col min="11526" max="11526" width="26" style="1" customWidth="1"/>
    <col min="11527" max="11527" width="19.140625" style="1" customWidth="1"/>
    <col min="11528" max="11528" width="26" style="1" customWidth="1"/>
    <col min="11529" max="11529" width="19.140625" style="1" customWidth="1"/>
    <col min="11530" max="11530" width="26" style="1" customWidth="1"/>
    <col min="11531" max="11531" width="19.140625" style="1" customWidth="1"/>
    <col min="11532" max="11532" width="26" style="1" customWidth="1"/>
    <col min="11533" max="11533" width="19.140625" style="1" customWidth="1"/>
    <col min="11534" max="11534" width="26.85546875" style="1" customWidth="1"/>
    <col min="11535" max="11535" width="20.140625" style="1" customWidth="1"/>
    <col min="11536" max="11539" width="15.7109375" style="1" customWidth="1"/>
    <col min="11540" max="11778" width="8.5703125" style="1"/>
    <col min="11779" max="11779" width="17.42578125" style="1" customWidth="1"/>
    <col min="11780" max="11780" width="26" style="1" customWidth="1"/>
    <col min="11781" max="11781" width="19.140625" style="1" customWidth="1"/>
    <col min="11782" max="11782" width="26" style="1" customWidth="1"/>
    <col min="11783" max="11783" width="19.140625" style="1" customWidth="1"/>
    <col min="11784" max="11784" width="26" style="1" customWidth="1"/>
    <col min="11785" max="11785" width="19.140625" style="1" customWidth="1"/>
    <col min="11786" max="11786" width="26" style="1" customWidth="1"/>
    <col min="11787" max="11787" width="19.140625" style="1" customWidth="1"/>
    <col min="11788" max="11788" width="26" style="1" customWidth="1"/>
    <col min="11789" max="11789" width="19.140625" style="1" customWidth="1"/>
    <col min="11790" max="11790" width="26.85546875" style="1" customWidth="1"/>
    <col min="11791" max="11791" width="20.140625" style="1" customWidth="1"/>
    <col min="11792" max="11795" width="15.7109375" style="1" customWidth="1"/>
    <col min="11796" max="12034" width="8.5703125" style="1"/>
    <col min="12035" max="12035" width="17.42578125" style="1" customWidth="1"/>
    <col min="12036" max="12036" width="26" style="1" customWidth="1"/>
    <col min="12037" max="12037" width="19.140625" style="1" customWidth="1"/>
    <col min="12038" max="12038" width="26" style="1" customWidth="1"/>
    <col min="12039" max="12039" width="19.140625" style="1" customWidth="1"/>
    <col min="12040" max="12040" width="26" style="1" customWidth="1"/>
    <col min="12041" max="12041" width="19.140625" style="1" customWidth="1"/>
    <col min="12042" max="12042" width="26" style="1" customWidth="1"/>
    <col min="12043" max="12043" width="19.140625" style="1" customWidth="1"/>
    <col min="12044" max="12044" width="26" style="1" customWidth="1"/>
    <col min="12045" max="12045" width="19.140625" style="1" customWidth="1"/>
    <col min="12046" max="12046" width="26.85546875" style="1" customWidth="1"/>
    <col min="12047" max="12047" width="20.140625" style="1" customWidth="1"/>
    <col min="12048" max="12051" width="15.7109375" style="1" customWidth="1"/>
    <col min="12052" max="12290" width="8.5703125" style="1"/>
    <col min="12291" max="12291" width="17.42578125" style="1" customWidth="1"/>
    <col min="12292" max="12292" width="26" style="1" customWidth="1"/>
    <col min="12293" max="12293" width="19.140625" style="1" customWidth="1"/>
    <col min="12294" max="12294" width="26" style="1" customWidth="1"/>
    <col min="12295" max="12295" width="19.140625" style="1" customWidth="1"/>
    <col min="12296" max="12296" width="26" style="1" customWidth="1"/>
    <col min="12297" max="12297" width="19.140625" style="1" customWidth="1"/>
    <col min="12298" max="12298" width="26" style="1" customWidth="1"/>
    <col min="12299" max="12299" width="19.140625" style="1" customWidth="1"/>
    <col min="12300" max="12300" width="26" style="1" customWidth="1"/>
    <col min="12301" max="12301" width="19.140625" style="1" customWidth="1"/>
    <col min="12302" max="12302" width="26.85546875" style="1" customWidth="1"/>
    <col min="12303" max="12303" width="20.140625" style="1" customWidth="1"/>
    <col min="12304" max="12307" width="15.7109375" style="1" customWidth="1"/>
    <col min="12308" max="12546" width="8.5703125" style="1"/>
    <col min="12547" max="12547" width="17.42578125" style="1" customWidth="1"/>
    <col min="12548" max="12548" width="26" style="1" customWidth="1"/>
    <col min="12549" max="12549" width="19.140625" style="1" customWidth="1"/>
    <col min="12550" max="12550" width="26" style="1" customWidth="1"/>
    <col min="12551" max="12551" width="19.140625" style="1" customWidth="1"/>
    <col min="12552" max="12552" width="26" style="1" customWidth="1"/>
    <col min="12553" max="12553" width="19.140625" style="1" customWidth="1"/>
    <col min="12554" max="12554" width="26" style="1" customWidth="1"/>
    <col min="12555" max="12555" width="19.140625" style="1" customWidth="1"/>
    <col min="12556" max="12556" width="26" style="1" customWidth="1"/>
    <col min="12557" max="12557" width="19.140625" style="1" customWidth="1"/>
    <col min="12558" max="12558" width="26.85546875" style="1" customWidth="1"/>
    <col min="12559" max="12559" width="20.140625" style="1" customWidth="1"/>
    <col min="12560" max="12563" width="15.7109375" style="1" customWidth="1"/>
    <col min="12564" max="12802" width="8.5703125" style="1"/>
    <col min="12803" max="12803" width="17.42578125" style="1" customWidth="1"/>
    <col min="12804" max="12804" width="26" style="1" customWidth="1"/>
    <col min="12805" max="12805" width="19.140625" style="1" customWidth="1"/>
    <col min="12806" max="12806" width="26" style="1" customWidth="1"/>
    <col min="12807" max="12807" width="19.140625" style="1" customWidth="1"/>
    <col min="12808" max="12808" width="26" style="1" customWidth="1"/>
    <col min="12809" max="12809" width="19.140625" style="1" customWidth="1"/>
    <col min="12810" max="12810" width="26" style="1" customWidth="1"/>
    <col min="12811" max="12811" width="19.140625" style="1" customWidth="1"/>
    <col min="12812" max="12812" width="26" style="1" customWidth="1"/>
    <col min="12813" max="12813" width="19.140625" style="1" customWidth="1"/>
    <col min="12814" max="12814" width="26.85546875" style="1" customWidth="1"/>
    <col min="12815" max="12815" width="20.140625" style="1" customWidth="1"/>
    <col min="12816" max="12819" width="15.7109375" style="1" customWidth="1"/>
    <col min="12820" max="13058" width="8.5703125" style="1"/>
    <col min="13059" max="13059" width="17.42578125" style="1" customWidth="1"/>
    <col min="13060" max="13060" width="26" style="1" customWidth="1"/>
    <col min="13061" max="13061" width="19.140625" style="1" customWidth="1"/>
    <col min="13062" max="13062" width="26" style="1" customWidth="1"/>
    <col min="13063" max="13063" width="19.140625" style="1" customWidth="1"/>
    <col min="13064" max="13064" width="26" style="1" customWidth="1"/>
    <col min="13065" max="13065" width="19.140625" style="1" customWidth="1"/>
    <col min="13066" max="13066" width="26" style="1" customWidth="1"/>
    <col min="13067" max="13067" width="19.140625" style="1" customWidth="1"/>
    <col min="13068" max="13068" width="26" style="1" customWidth="1"/>
    <col min="13069" max="13069" width="19.140625" style="1" customWidth="1"/>
    <col min="13070" max="13070" width="26.85546875" style="1" customWidth="1"/>
    <col min="13071" max="13071" width="20.140625" style="1" customWidth="1"/>
    <col min="13072" max="13075" width="15.7109375" style="1" customWidth="1"/>
    <col min="13076" max="13314" width="8.5703125" style="1"/>
    <col min="13315" max="13315" width="17.42578125" style="1" customWidth="1"/>
    <col min="13316" max="13316" width="26" style="1" customWidth="1"/>
    <col min="13317" max="13317" width="19.140625" style="1" customWidth="1"/>
    <col min="13318" max="13318" width="26" style="1" customWidth="1"/>
    <col min="13319" max="13319" width="19.140625" style="1" customWidth="1"/>
    <col min="13320" max="13320" width="26" style="1" customWidth="1"/>
    <col min="13321" max="13321" width="19.140625" style="1" customWidth="1"/>
    <col min="13322" max="13322" width="26" style="1" customWidth="1"/>
    <col min="13323" max="13323" width="19.140625" style="1" customWidth="1"/>
    <col min="13324" max="13324" width="26" style="1" customWidth="1"/>
    <col min="13325" max="13325" width="19.140625" style="1" customWidth="1"/>
    <col min="13326" max="13326" width="26.85546875" style="1" customWidth="1"/>
    <col min="13327" max="13327" width="20.140625" style="1" customWidth="1"/>
    <col min="13328" max="13331" width="15.7109375" style="1" customWidth="1"/>
    <col min="13332" max="13570" width="8.5703125" style="1"/>
    <col min="13571" max="13571" width="17.42578125" style="1" customWidth="1"/>
    <col min="13572" max="13572" width="26" style="1" customWidth="1"/>
    <col min="13573" max="13573" width="19.140625" style="1" customWidth="1"/>
    <col min="13574" max="13574" width="26" style="1" customWidth="1"/>
    <col min="13575" max="13575" width="19.140625" style="1" customWidth="1"/>
    <col min="13576" max="13576" width="26" style="1" customWidth="1"/>
    <col min="13577" max="13577" width="19.140625" style="1" customWidth="1"/>
    <col min="13578" max="13578" width="26" style="1" customWidth="1"/>
    <col min="13579" max="13579" width="19.140625" style="1" customWidth="1"/>
    <col min="13580" max="13580" width="26" style="1" customWidth="1"/>
    <col min="13581" max="13581" width="19.140625" style="1" customWidth="1"/>
    <col min="13582" max="13582" width="26.85546875" style="1" customWidth="1"/>
    <col min="13583" max="13583" width="20.140625" style="1" customWidth="1"/>
    <col min="13584" max="13587" width="15.7109375" style="1" customWidth="1"/>
    <col min="13588" max="13826" width="8.5703125" style="1"/>
    <col min="13827" max="13827" width="17.42578125" style="1" customWidth="1"/>
    <col min="13828" max="13828" width="26" style="1" customWidth="1"/>
    <col min="13829" max="13829" width="19.140625" style="1" customWidth="1"/>
    <col min="13830" max="13830" width="26" style="1" customWidth="1"/>
    <col min="13831" max="13831" width="19.140625" style="1" customWidth="1"/>
    <col min="13832" max="13832" width="26" style="1" customWidth="1"/>
    <col min="13833" max="13833" width="19.140625" style="1" customWidth="1"/>
    <col min="13834" max="13834" width="26" style="1" customWidth="1"/>
    <col min="13835" max="13835" width="19.140625" style="1" customWidth="1"/>
    <col min="13836" max="13836" width="26" style="1" customWidth="1"/>
    <col min="13837" max="13837" width="19.140625" style="1" customWidth="1"/>
    <col min="13838" max="13838" width="26.85546875" style="1" customWidth="1"/>
    <col min="13839" max="13839" width="20.140625" style="1" customWidth="1"/>
    <col min="13840" max="13843" width="15.7109375" style="1" customWidth="1"/>
    <col min="13844" max="14082" width="8.5703125" style="1"/>
    <col min="14083" max="14083" width="17.42578125" style="1" customWidth="1"/>
    <col min="14084" max="14084" width="26" style="1" customWidth="1"/>
    <col min="14085" max="14085" width="19.140625" style="1" customWidth="1"/>
    <col min="14086" max="14086" width="26" style="1" customWidth="1"/>
    <col min="14087" max="14087" width="19.140625" style="1" customWidth="1"/>
    <col min="14088" max="14088" width="26" style="1" customWidth="1"/>
    <col min="14089" max="14089" width="19.140625" style="1" customWidth="1"/>
    <col min="14090" max="14090" width="26" style="1" customWidth="1"/>
    <col min="14091" max="14091" width="19.140625" style="1" customWidth="1"/>
    <col min="14092" max="14092" width="26" style="1" customWidth="1"/>
    <col min="14093" max="14093" width="19.140625" style="1" customWidth="1"/>
    <col min="14094" max="14094" width="26.85546875" style="1" customWidth="1"/>
    <col min="14095" max="14095" width="20.140625" style="1" customWidth="1"/>
    <col min="14096" max="14099" width="15.7109375" style="1" customWidth="1"/>
    <col min="14100" max="14338" width="8.5703125" style="1"/>
    <col min="14339" max="14339" width="17.42578125" style="1" customWidth="1"/>
    <col min="14340" max="14340" width="26" style="1" customWidth="1"/>
    <col min="14341" max="14341" width="19.140625" style="1" customWidth="1"/>
    <col min="14342" max="14342" width="26" style="1" customWidth="1"/>
    <col min="14343" max="14343" width="19.140625" style="1" customWidth="1"/>
    <col min="14344" max="14344" width="26" style="1" customWidth="1"/>
    <col min="14345" max="14345" width="19.140625" style="1" customWidth="1"/>
    <col min="14346" max="14346" width="26" style="1" customWidth="1"/>
    <col min="14347" max="14347" width="19.140625" style="1" customWidth="1"/>
    <col min="14348" max="14348" width="26" style="1" customWidth="1"/>
    <col min="14349" max="14349" width="19.140625" style="1" customWidth="1"/>
    <col min="14350" max="14350" width="26.85546875" style="1" customWidth="1"/>
    <col min="14351" max="14351" width="20.140625" style="1" customWidth="1"/>
    <col min="14352" max="14355" width="15.7109375" style="1" customWidth="1"/>
    <col min="14356" max="14594" width="8.5703125" style="1"/>
    <col min="14595" max="14595" width="17.42578125" style="1" customWidth="1"/>
    <col min="14596" max="14596" width="26" style="1" customWidth="1"/>
    <col min="14597" max="14597" width="19.140625" style="1" customWidth="1"/>
    <col min="14598" max="14598" width="26" style="1" customWidth="1"/>
    <col min="14599" max="14599" width="19.140625" style="1" customWidth="1"/>
    <col min="14600" max="14600" width="26" style="1" customWidth="1"/>
    <col min="14601" max="14601" width="19.140625" style="1" customWidth="1"/>
    <col min="14602" max="14602" width="26" style="1" customWidth="1"/>
    <col min="14603" max="14603" width="19.140625" style="1" customWidth="1"/>
    <col min="14604" max="14604" width="26" style="1" customWidth="1"/>
    <col min="14605" max="14605" width="19.140625" style="1" customWidth="1"/>
    <col min="14606" max="14606" width="26.85546875" style="1" customWidth="1"/>
    <col min="14607" max="14607" width="20.140625" style="1" customWidth="1"/>
    <col min="14608" max="14611" width="15.7109375" style="1" customWidth="1"/>
    <col min="14612" max="14850" width="8.5703125" style="1"/>
    <col min="14851" max="14851" width="17.42578125" style="1" customWidth="1"/>
    <col min="14852" max="14852" width="26" style="1" customWidth="1"/>
    <col min="14853" max="14853" width="19.140625" style="1" customWidth="1"/>
    <col min="14854" max="14854" width="26" style="1" customWidth="1"/>
    <col min="14855" max="14855" width="19.140625" style="1" customWidth="1"/>
    <col min="14856" max="14856" width="26" style="1" customWidth="1"/>
    <col min="14857" max="14857" width="19.140625" style="1" customWidth="1"/>
    <col min="14858" max="14858" width="26" style="1" customWidth="1"/>
    <col min="14859" max="14859" width="19.140625" style="1" customWidth="1"/>
    <col min="14860" max="14860" width="26" style="1" customWidth="1"/>
    <col min="14861" max="14861" width="19.140625" style="1" customWidth="1"/>
    <col min="14862" max="14862" width="26.85546875" style="1" customWidth="1"/>
    <col min="14863" max="14863" width="20.140625" style="1" customWidth="1"/>
    <col min="14864" max="14867" width="15.7109375" style="1" customWidth="1"/>
    <col min="14868" max="15106" width="8.5703125" style="1"/>
    <col min="15107" max="15107" width="17.42578125" style="1" customWidth="1"/>
    <col min="15108" max="15108" width="26" style="1" customWidth="1"/>
    <col min="15109" max="15109" width="19.140625" style="1" customWidth="1"/>
    <col min="15110" max="15110" width="26" style="1" customWidth="1"/>
    <col min="15111" max="15111" width="19.140625" style="1" customWidth="1"/>
    <col min="15112" max="15112" width="26" style="1" customWidth="1"/>
    <col min="15113" max="15113" width="19.140625" style="1" customWidth="1"/>
    <col min="15114" max="15114" width="26" style="1" customWidth="1"/>
    <col min="15115" max="15115" width="19.140625" style="1" customWidth="1"/>
    <col min="15116" max="15116" width="26" style="1" customWidth="1"/>
    <col min="15117" max="15117" width="19.140625" style="1" customWidth="1"/>
    <col min="15118" max="15118" width="26.85546875" style="1" customWidth="1"/>
    <col min="15119" max="15119" width="20.140625" style="1" customWidth="1"/>
    <col min="15120" max="15123" width="15.7109375" style="1" customWidth="1"/>
    <col min="15124" max="15362" width="8.5703125" style="1"/>
    <col min="15363" max="15363" width="17.42578125" style="1" customWidth="1"/>
    <col min="15364" max="15364" width="26" style="1" customWidth="1"/>
    <col min="15365" max="15365" width="19.140625" style="1" customWidth="1"/>
    <col min="15366" max="15366" width="26" style="1" customWidth="1"/>
    <col min="15367" max="15367" width="19.140625" style="1" customWidth="1"/>
    <col min="15368" max="15368" width="26" style="1" customWidth="1"/>
    <col min="15369" max="15369" width="19.140625" style="1" customWidth="1"/>
    <col min="15370" max="15370" width="26" style="1" customWidth="1"/>
    <col min="15371" max="15371" width="19.140625" style="1" customWidth="1"/>
    <col min="15372" max="15372" width="26" style="1" customWidth="1"/>
    <col min="15373" max="15373" width="19.140625" style="1" customWidth="1"/>
    <col min="15374" max="15374" width="26.85546875" style="1" customWidth="1"/>
    <col min="15375" max="15375" width="20.140625" style="1" customWidth="1"/>
    <col min="15376" max="15379" width="15.7109375" style="1" customWidth="1"/>
    <col min="15380" max="15618" width="8.5703125" style="1"/>
    <col min="15619" max="15619" width="17.42578125" style="1" customWidth="1"/>
    <col min="15620" max="15620" width="26" style="1" customWidth="1"/>
    <col min="15621" max="15621" width="19.140625" style="1" customWidth="1"/>
    <col min="15622" max="15622" width="26" style="1" customWidth="1"/>
    <col min="15623" max="15623" width="19.140625" style="1" customWidth="1"/>
    <col min="15624" max="15624" width="26" style="1" customWidth="1"/>
    <col min="15625" max="15625" width="19.140625" style="1" customWidth="1"/>
    <col min="15626" max="15626" width="26" style="1" customWidth="1"/>
    <col min="15627" max="15627" width="19.140625" style="1" customWidth="1"/>
    <col min="15628" max="15628" width="26" style="1" customWidth="1"/>
    <col min="15629" max="15629" width="19.140625" style="1" customWidth="1"/>
    <col min="15630" max="15630" width="26.85546875" style="1" customWidth="1"/>
    <col min="15631" max="15631" width="20.140625" style="1" customWidth="1"/>
    <col min="15632" max="15635" width="15.7109375" style="1" customWidth="1"/>
    <col min="15636" max="15874" width="8.5703125" style="1"/>
    <col min="15875" max="15875" width="17.42578125" style="1" customWidth="1"/>
    <col min="15876" max="15876" width="26" style="1" customWidth="1"/>
    <col min="15877" max="15877" width="19.140625" style="1" customWidth="1"/>
    <col min="15878" max="15878" width="26" style="1" customWidth="1"/>
    <col min="15879" max="15879" width="19.140625" style="1" customWidth="1"/>
    <col min="15880" max="15880" width="26" style="1" customWidth="1"/>
    <col min="15881" max="15881" width="19.140625" style="1" customWidth="1"/>
    <col min="15882" max="15882" width="26" style="1" customWidth="1"/>
    <col min="15883" max="15883" width="19.140625" style="1" customWidth="1"/>
    <col min="15884" max="15884" width="26" style="1" customWidth="1"/>
    <col min="15885" max="15885" width="19.140625" style="1" customWidth="1"/>
    <col min="15886" max="15886" width="26.85546875" style="1" customWidth="1"/>
    <col min="15887" max="15887" width="20.140625" style="1" customWidth="1"/>
    <col min="15888" max="15891" width="15.7109375" style="1" customWidth="1"/>
    <col min="15892" max="16130" width="8.5703125" style="1"/>
    <col min="16131" max="16131" width="17.42578125" style="1" customWidth="1"/>
    <col min="16132" max="16132" width="26" style="1" customWidth="1"/>
    <col min="16133" max="16133" width="19.140625" style="1" customWidth="1"/>
    <col min="16134" max="16134" width="26" style="1" customWidth="1"/>
    <col min="16135" max="16135" width="19.140625" style="1" customWidth="1"/>
    <col min="16136" max="16136" width="26" style="1" customWidth="1"/>
    <col min="16137" max="16137" width="19.140625" style="1" customWidth="1"/>
    <col min="16138" max="16138" width="26" style="1" customWidth="1"/>
    <col min="16139" max="16139" width="19.140625" style="1" customWidth="1"/>
    <col min="16140" max="16140" width="26" style="1" customWidth="1"/>
    <col min="16141" max="16141" width="19.140625" style="1" customWidth="1"/>
    <col min="16142" max="16142" width="26.85546875" style="1" customWidth="1"/>
    <col min="16143" max="16143" width="20.140625" style="1" customWidth="1"/>
    <col min="16144" max="16147" width="15.7109375" style="1" customWidth="1"/>
    <col min="16148" max="16384" width="8.5703125" style="1"/>
  </cols>
  <sheetData>
    <row r="1" spans="1:23" ht="15" customHeight="1" x14ac:dyDescent="0.25">
      <c r="C1" s="15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23" ht="15" customHeight="1" x14ac:dyDescent="0.25">
      <c r="C2" s="15" t="s">
        <v>40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15" customHeight="1" x14ac:dyDescent="0.15">
      <c r="C3" s="17" t="s">
        <v>2</v>
      </c>
      <c r="D3" s="2" t="s">
        <v>3</v>
      </c>
      <c r="E3" s="2" t="s">
        <v>3</v>
      </c>
      <c r="F3" s="2" t="s">
        <v>3</v>
      </c>
      <c r="G3" s="2" t="s">
        <v>3</v>
      </c>
      <c r="H3" s="2" t="s">
        <v>3</v>
      </c>
      <c r="I3" s="2" t="s">
        <v>3</v>
      </c>
      <c r="J3" s="2" t="s">
        <v>3</v>
      </c>
      <c r="K3" s="2" t="s">
        <v>3</v>
      </c>
      <c r="L3" s="2" t="s">
        <v>3</v>
      </c>
      <c r="M3" s="2" t="s">
        <v>3</v>
      </c>
      <c r="N3" s="2" t="s">
        <v>3</v>
      </c>
      <c r="O3" s="2" t="s">
        <v>3</v>
      </c>
      <c r="P3" s="2" t="s">
        <v>3</v>
      </c>
      <c r="Q3" s="2" t="s">
        <v>3</v>
      </c>
      <c r="R3" s="2" t="s">
        <v>3</v>
      </c>
      <c r="S3" s="2" t="s">
        <v>3</v>
      </c>
    </row>
    <row r="4" spans="1:23" ht="15" customHeight="1" x14ac:dyDescent="0.15">
      <c r="C4" s="16"/>
      <c r="D4" s="2" t="s">
        <v>4</v>
      </c>
      <c r="E4" s="2" t="s">
        <v>4</v>
      </c>
      <c r="F4" s="2" t="s">
        <v>4</v>
      </c>
      <c r="G4" s="2" t="s">
        <v>4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</row>
    <row r="5" spans="1:23" ht="15" customHeight="1" x14ac:dyDescent="0.15">
      <c r="A5" s="13" t="s">
        <v>42</v>
      </c>
      <c r="B5" s="13" t="s">
        <v>43</v>
      </c>
      <c r="C5" s="16"/>
      <c r="D5" s="2" t="s">
        <v>41</v>
      </c>
      <c r="E5" s="2" t="s">
        <v>41</v>
      </c>
      <c r="F5" s="2" t="s">
        <v>41</v>
      </c>
      <c r="G5" s="2" t="s">
        <v>41</v>
      </c>
      <c r="H5" s="2" t="s">
        <v>41</v>
      </c>
      <c r="I5" s="2" t="s">
        <v>41</v>
      </c>
      <c r="J5" s="2" t="s">
        <v>41</v>
      </c>
      <c r="K5" s="2" t="s">
        <v>41</v>
      </c>
      <c r="L5" s="2" t="s">
        <v>41</v>
      </c>
      <c r="M5" s="2" t="s">
        <v>41</v>
      </c>
      <c r="N5" s="2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</row>
    <row r="6" spans="1:23" ht="15" customHeight="1" x14ac:dyDescent="0.15">
      <c r="C6" s="16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</row>
    <row r="7" spans="1:23" ht="15" customHeight="1" x14ac:dyDescent="0.15">
      <c r="C7" s="16"/>
      <c r="D7" s="2" t="s">
        <v>22</v>
      </c>
      <c r="E7" s="2" t="s">
        <v>23</v>
      </c>
      <c r="F7" s="2" t="s">
        <v>22</v>
      </c>
      <c r="G7" s="2" t="s">
        <v>23</v>
      </c>
      <c r="H7" s="2" t="s">
        <v>22</v>
      </c>
      <c r="I7" s="2" t="s">
        <v>23</v>
      </c>
      <c r="J7" s="2" t="s">
        <v>22</v>
      </c>
      <c r="K7" s="2" t="s">
        <v>23</v>
      </c>
      <c r="L7" s="2" t="s">
        <v>22</v>
      </c>
      <c r="M7" s="2" t="s">
        <v>23</v>
      </c>
      <c r="N7" s="2" t="s">
        <v>22</v>
      </c>
      <c r="O7" s="2" t="s">
        <v>23</v>
      </c>
      <c r="P7" s="2" t="s">
        <v>24</v>
      </c>
      <c r="Q7" s="2" t="s">
        <v>25</v>
      </c>
      <c r="R7" s="2" t="s">
        <v>26</v>
      </c>
      <c r="S7" s="2" t="s">
        <v>27</v>
      </c>
      <c r="U7" s="1" t="s">
        <v>44</v>
      </c>
      <c r="V7" s="1" t="s">
        <v>45</v>
      </c>
      <c r="W7" s="1" t="s">
        <v>46</v>
      </c>
    </row>
    <row r="8" spans="1:23" ht="15" customHeight="1" x14ac:dyDescent="0.25">
      <c r="A8" s="13">
        <v>-2</v>
      </c>
      <c r="B8" s="13">
        <v>-120</v>
      </c>
      <c r="C8" s="3">
        <v>44287.470046296294</v>
      </c>
      <c r="D8" s="4">
        <v>1161146.2247130848</v>
      </c>
      <c r="E8" s="5">
        <v>202</v>
      </c>
      <c r="F8" s="4">
        <v>305118.71598300041</v>
      </c>
      <c r="G8" s="5">
        <v>61</v>
      </c>
      <c r="H8" s="4">
        <v>46615.359386291726</v>
      </c>
      <c r="I8" s="5">
        <v>7</v>
      </c>
      <c r="J8" s="4">
        <v>16951.039776833353</v>
      </c>
      <c r="K8" s="5">
        <v>4</v>
      </c>
      <c r="L8" s="4">
        <v>0</v>
      </c>
      <c r="M8" s="5">
        <v>0</v>
      </c>
      <c r="N8" s="4">
        <v>0</v>
      </c>
      <c r="O8" s="5">
        <v>0</v>
      </c>
      <c r="P8" s="5">
        <v>5</v>
      </c>
      <c r="Q8" s="6">
        <v>2.3597372509961577E-4</v>
      </c>
      <c r="R8" s="6">
        <v>23.726128473320315</v>
      </c>
      <c r="S8" s="6">
        <v>20.6451606750488</v>
      </c>
      <c r="U8" s="10">
        <f>SUM(D8,F8,H8,J8,L8,N8)</f>
        <v>1529831.3398592102</v>
      </c>
      <c r="W8" s="14">
        <f>U8-$V$31</f>
        <v>-1650960.6449311653</v>
      </c>
    </row>
    <row r="9" spans="1:23" ht="15" customHeight="1" x14ac:dyDescent="0.25">
      <c r="B9" s="13">
        <v>-115</v>
      </c>
      <c r="C9" s="3">
        <v>44287.470104166663</v>
      </c>
      <c r="D9" s="4">
        <v>1190810.5443225431</v>
      </c>
      <c r="E9" s="5">
        <v>206</v>
      </c>
      <c r="F9" s="4">
        <v>317831.99581562541</v>
      </c>
      <c r="G9" s="5">
        <v>57</v>
      </c>
      <c r="H9" s="4">
        <v>76279.678995750102</v>
      </c>
      <c r="I9" s="5">
        <v>14</v>
      </c>
      <c r="J9" s="4">
        <v>16951.039776833353</v>
      </c>
      <c r="K9" s="5">
        <v>3</v>
      </c>
      <c r="L9" s="4">
        <v>4237.7599442083383</v>
      </c>
      <c r="M9" s="5">
        <v>1</v>
      </c>
      <c r="N9" s="4">
        <v>0</v>
      </c>
      <c r="O9" s="5">
        <v>0</v>
      </c>
      <c r="P9" s="5">
        <v>5</v>
      </c>
      <c r="Q9" s="6">
        <v>2.3597372509961577E-4</v>
      </c>
      <c r="R9" s="6">
        <v>23.997395834453123</v>
      </c>
      <c r="S9" s="6">
        <v>20.6451606750488</v>
      </c>
      <c r="U9" s="10">
        <f t="shared" ref="U9:U72" si="0">SUM(D9,F9,H9,J9,L9,N9)</f>
        <v>1606111.0188549603</v>
      </c>
      <c r="W9" s="14">
        <f t="shared" ref="W9:W72" si="1">U9-$V$31</f>
        <v>-1574680.9659354151</v>
      </c>
    </row>
    <row r="10" spans="1:23" ht="15" customHeight="1" x14ac:dyDescent="0.25">
      <c r="B10" s="13">
        <v>-110</v>
      </c>
      <c r="C10" s="3">
        <v>44287.47016203704</v>
      </c>
      <c r="D10" s="4">
        <v>1801047.9762885438</v>
      </c>
      <c r="E10" s="5">
        <v>323</v>
      </c>
      <c r="F10" s="4">
        <v>432251.51430925052</v>
      </c>
      <c r="G10" s="5">
        <v>81</v>
      </c>
      <c r="H10" s="4">
        <v>88992.958828375122</v>
      </c>
      <c r="I10" s="5">
        <v>18</v>
      </c>
      <c r="J10" s="4">
        <v>12713.279832625016</v>
      </c>
      <c r="K10" s="5">
        <v>2</v>
      </c>
      <c r="L10" s="4">
        <v>4237.7599442083383</v>
      </c>
      <c r="M10" s="5">
        <v>0</v>
      </c>
      <c r="N10" s="4">
        <v>4237.7599442083383</v>
      </c>
      <c r="O10" s="5">
        <v>1</v>
      </c>
      <c r="P10" s="5">
        <v>5</v>
      </c>
      <c r="Q10" s="6">
        <v>2.3597372509961577E-4</v>
      </c>
      <c r="R10" s="6">
        <v>23.997395834453123</v>
      </c>
      <c r="S10" s="6">
        <v>20.6451606750488</v>
      </c>
      <c r="U10" s="10">
        <f t="shared" si="0"/>
        <v>2343481.2491472112</v>
      </c>
      <c r="W10" s="14">
        <f t="shared" si="1"/>
        <v>-837310.73564316425</v>
      </c>
    </row>
    <row r="11" spans="1:23" ht="15" customHeight="1" x14ac:dyDescent="0.25">
      <c r="B11" s="13">
        <v>-105</v>
      </c>
      <c r="C11" s="3">
        <v>44287.470219907409</v>
      </c>
      <c r="D11" s="4">
        <v>2313816.9295377526</v>
      </c>
      <c r="E11" s="5">
        <v>401</v>
      </c>
      <c r="F11" s="4">
        <v>614475.19191020913</v>
      </c>
      <c r="G11" s="5">
        <v>124</v>
      </c>
      <c r="H11" s="4">
        <v>88992.958828375122</v>
      </c>
      <c r="I11" s="5">
        <v>20</v>
      </c>
      <c r="J11" s="4">
        <v>4237.7599442083383</v>
      </c>
      <c r="K11" s="5">
        <v>0</v>
      </c>
      <c r="L11" s="4">
        <v>4237.7599442083383</v>
      </c>
      <c r="M11" s="5">
        <v>1</v>
      </c>
      <c r="N11" s="4">
        <v>0</v>
      </c>
      <c r="O11" s="5">
        <v>0</v>
      </c>
      <c r="P11" s="5">
        <v>5</v>
      </c>
      <c r="Q11" s="6">
        <v>2.3597372509961577E-4</v>
      </c>
      <c r="R11" s="6">
        <v>23.997395834453123</v>
      </c>
      <c r="S11" s="6">
        <v>20.6451606750488</v>
      </c>
      <c r="U11" s="10">
        <f t="shared" si="0"/>
        <v>3025760.6001647539</v>
      </c>
      <c r="W11" s="14">
        <f t="shared" si="1"/>
        <v>-155031.38462562161</v>
      </c>
    </row>
    <row r="12" spans="1:23" ht="15" customHeight="1" x14ac:dyDescent="0.25">
      <c r="B12" s="13">
        <v>-100</v>
      </c>
      <c r="C12" s="3">
        <v>44287.470277777778</v>
      </c>
      <c r="D12" s="4">
        <v>3390207.9553666706</v>
      </c>
      <c r="E12" s="5">
        <v>547</v>
      </c>
      <c r="F12" s="4">
        <v>1072153.2658847095</v>
      </c>
      <c r="G12" s="5">
        <v>209</v>
      </c>
      <c r="H12" s="4">
        <v>186461.4375451669</v>
      </c>
      <c r="I12" s="5">
        <v>39</v>
      </c>
      <c r="J12" s="4">
        <v>21188.799721041691</v>
      </c>
      <c r="K12" s="5">
        <v>3</v>
      </c>
      <c r="L12" s="4">
        <v>8475.5198884166766</v>
      </c>
      <c r="M12" s="5">
        <v>1</v>
      </c>
      <c r="N12" s="4">
        <v>4237.7599442083383</v>
      </c>
      <c r="O12" s="5">
        <v>1</v>
      </c>
      <c r="P12" s="5">
        <v>5</v>
      </c>
      <c r="Q12" s="6">
        <v>2.3597372509961577E-4</v>
      </c>
      <c r="R12" s="6">
        <v>23.997395834453123</v>
      </c>
      <c r="S12" s="6">
        <v>20.6451606750488</v>
      </c>
      <c r="U12" s="10">
        <f t="shared" si="0"/>
        <v>4682724.7383502135</v>
      </c>
      <c r="W12" s="14">
        <f t="shared" si="1"/>
        <v>1501932.753559838</v>
      </c>
    </row>
    <row r="13" spans="1:23" ht="15" customHeight="1" x14ac:dyDescent="0.25">
      <c r="B13" s="13">
        <v>-95</v>
      </c>
      <c r="C13" s="3">
        <v>44287.470335648148</v>
      </c>
      <c r="D13" s="4">
        <v>3771606.3503454216</v>
      </c>
      <c r="E13" s="5">
        <v>620</v>
      </c>
      <c r="F13" s="4">
        <v>1144195.1849362515</v>
      </c>
      <c r="G13" s="5">
        <v>211</v>
      </c>
      <c r="H13" s="4">
        <v>250027.83670829199</v>
      </c>
      <c r="I13" s="5">
        <v>50</v>
      </c>
      <c r="J13" s="4">
        <v>38139.839497875051</v>
      </c>
      <c r="K13" s="5">
        <v>9</v>
      </c>
      <c r="L13" s="4">
        <v>0</v>
      </c>
      <c r="M13" s="5">
        <v>0</v>
      </c>
      <c r="N13" s="4">
        <v>0</v>
      </c>
      <c r="O13" s="5">
        <v>0</v>
      </c>
      <c r="P13" s="5">
        <v>5</v>
      </c>
      <c r="Q13" s="6">
        <v>2.3597372509961577E-4</v>
      </c>
      <c r="R13" s="6">
        <v>23.997395834453123</v>
      </c>
      <c r="S13" s="6">
        <v>20.806453704833999</v>
      </c>
      <c r="U13" s="10">
        <f t="shared" si="0"/>
        <v>5203969.2114878409</v>
      </c>
      <c r="W13" s="14">
        <f t="shared" si="1"/>
        <v>2023177.2266974654</v>
      </c>
    </row>
    <row r="14" spans="1:23" ht="15" customHeight="1" x14ac:dyDescent="0.25">
      <c r="B14" s="13">
        <v>-90</v>
      </c>
      <c r="C14" s="3">
        <v>44287.470393518517</v>
      </c>
      <c r="D14" s="4">
        <v>3076613.7194952541</v>
      </c>
      <c r="E14" s="5">
        <v>500</v>
      </c>
      <c r="F14" s="4">
        <v>957733.74739108444</v>
      </c>
      <c r="G14" s="5">
        <v>202</v>
      </c>
      <c r="H14" s="4">
        <v>101706.23866100013</v>
      </c>
      <c r="I14" s="5">
        <v>20</v>
      </c>
      <c r="J14" s="4">
        <v>16951.039776833353</v>
      </c>
      <c r="K14" s="5">
        <v>4</v>
      </c>
      <c r="L14" s="4">
        <v>0</v>
      </c>
      <c r="M14" s="5">
        <v>0</v>
      </c>
      <c r="N14" s="4">
        <v>0</v>
      </c>
      <c r="O14" s="5">
        <v>0</v>
      </c>
      <c r="P14" s="5">
        <v>5</v>
      </c>
      <c r="Q14" s="6">
        <v>2.3597372509961577E-4</v>
      </c>
      <c r="R14" s="6">
        <v>23.997395834453123</v>
      </c>
      <c r="S14" s="6">
        <v>20.806453704833999</v>
      </c>
      <c r="U14" s="10">
        <f t="shared" si="0"/>
        <v>4153004.7453241721</v>
      </c>
      <c r="W14" s="14">
        <f t="shared" si="1"/>
        <v>972212.76053379662</v>
      </c>
    </row>
    <row r="15" spans="1:23" ht="15" customHeight="1" x14ac:dyDescent="0.25">
      <c r="B15" s="13">
        <v>-85</v>
      </c>
      <c r="C15" s="3">
        <v>44287.470451388886</v>
      </c>
      <c r="D15" s="4">
        <v>2746068.4438470034</v>
      </c>
      <c r="E15" s="5">
        <v>470</v>
      </c>
      <c r="F15" s="4">
        <v>754321.27006908425</v>
      </c>
      <c r="G15" s="5">
        <v>135</v>
      </c>
      <c r="H15" s="4">
        <v>182223.67760095856</v>
      </c>
      <c r="I15" s="5">
        <v>36</v>
      </c>
      <c r="J15" s="4">
        <v>29664.319609458369</v>
      </c>
      <c r="K15" s="5">
        <v>5</v>
      </c>
      <c r="L15" s="4">
        <v>8475.5198884166766</v>
      </c>
      <c r="M15" s="5">
        <v>2</v>
      </c>
      <c r="N15" s="4">
        <v>0</v>
      </c>
      <c r="O15" s="5">
        <v>0</v>
      </c>
      <c r="P15" s="5">
        <v>5</v>
      </c>
      <c r="Q15" s="6">
        <v>2.3597372509961577E-4</v>
      </c>
      <c r="R15" s="6">
        <v>23.997395834453123</v>
      </c>
      <c r="S15" s="6">
        <v>20.806453704833999</v>
      </c>
      <c r="U15" s="10">
        <f t="shared" si="0"/>
        <v>3720753.2310149213</v>
      </c>
      <c r="W15" s="14">
        <f t="shared" si="1"/>
        <v>539961.24622454587</v>
      </c>
    </row>
    <row r="16" spans="1:23" ht="15" customHeight="1" x14ac:dyDescent="0.25">
      <c r="B16" s="13">
        <v>-80</v>
      </c>
      <c r="C16" s="3">
        <v>44287.470509259256</v>
      </c>
      <c r="D16" s="4">
        <v>2733355.1640143781</v>
      </c>
      <c r="E16" s="5">
        <v>438</v>
      </c>
      <c r="F16" s="4">
        <v>877216.30845112598</v>
      </c>
      <c r="G16" s="5">
        <v>171</v>
      </c>
      <c r="H16" s="4">
        <v>152559.3579915002</v>
      </c>
      <c r="I16" s="5">
        <v>32</v>
      </c>
      <c r="J16" s="4">
        <v>16951.039776833353</v>
      </c>
      <c r="K16" s="5">
        <v>3</v>
      </c>
      <c r="L16" s="4">
        <v>4237.7599442083383</v>
      </c>
      <c r="M16" s="5">
        <v>0</v>
      </c>
      <c r="N16" s="4">
        <v>4237.7599442083383</v>
      </c>
      <c r="O16" s="5">
        <v>1</v>
      </c>
      <c r="P16" s="5">
        <v>5</v>
      </c>
      <c r="Q16" s="6">
        <v>2.3597372509961577E-4</v>
      </c>
      <c r="R16" s="6">
        <v>23.997395834453123</v>
      </c>
      <c r="S16" s="6">
        <v>20.806453704833999</v>
      </c>
      <c r="U16" s="10">
        <f t="shared" si="0"/>
        <v>3788557.3901222544</v>
      </c>
      <c r="W16" s="14">
        <f t="shared" si="1"/>
        <v>607765.40533187892</v>
      </c>
    </row>
    <row r="17" spans="1:23" ht="15" customHeight="1" x14ac:dyDescent="0.25">
      <c r="B17" s="13">
        <v>-75</v>
      </c>
      <c r="C17" s="3">
        <v>44287.470567129632</v>
      </c>
      <c r="D17" s="4">
        <v>2915578.8416153369</v>
      </c>
      <c r="E17" s="5">
        <v>488</v>
      </c>
      <c r="F17" s="4">
        <v>847551.98884166765</v>
      </c>
      <c r="G17" s="5">
        <v>164</v>
      </c>
      <c r="H17" s="4">
        <v>152559.3579915002</v>
      </c>
      <c r="I17" s="5">
        <v>32</v>
      </c>
      <c r="J17" s="4">
        <v>16951.039776833353</v>
      </c>
      <c r="K17" s="5">
        <v>4</v>
      </c>
      <c r="L17" s="4">
        <v>0</v>
      </c>
      <c r="M17" s="5">
        <v>0</v>
      </c>
      <c r="N17" s="4">
        <v>0</v>
      </c>
      <c r="O17" s="5">
        <v>0</v>
      </c>
      <c r="P17" s="5">
        <v>5</v>
      </c>
      <c r="Q17" s="6">
        <v>2.3597372509961577E-4</v>
      </c>
      <c r="R17" s="6">
        <v>23.997395834453123</v>
      </c>
      <c r="S17" s="6">
        <v>20.806453704833999</v>
      </c>
      <c r="U17" s="10">
        <f t="shared" si="0"/>
        <v>3932641.2282253383</v>
      </c>
      <c r="W17" s="14">
        <f t="shared" si="1"/>
        <v>751849.24343496282</v>
      </c>
    </row>
    <row r="18" spans="1:23" ht="15" customHeight="1" x14ac:dyDescent="0.25">
      <c r="B18" s="13">
        <v>-70</v>
      </c>
      <c r="C18" s="3">
        <v>44287.470625000002</v>
      </c>
      <c r="D18" s="4">
        <v>2402809.8883661283</v>
      </c>
      <c r="E18" s="5">
        <v>407</v>
      </c>
      <c r="F18" s="4">
        <v>678041.5910733341</v>
      </c>
      <c r="G18" s="5">
        <v>136</v>
      </c>
      <c r="H18" s="4">
        <v>101706.23866100013</v>
      </c>
      <c r="I18" s="5">
        <v>18</v>
      </c>
      <c r="J18" s="4">
        <v>25426.559665250032</v>
      </c>
      <c r="K18" s="5">
        <v>5</v>
      </c>
      <c r="L18" s="4">
        <v>4237.7599442083383</v>
      </c>
      <c r="M18" s="5">
        <v>0</v>
      </c>
      <c r="N18" s="4">
        <v>4237.7599442083383</v>
      </c>
      <c r="O18" s="5">
        <v>1</v>
      </c>
      <c r="P18" s="5">
        <v>5</v>
      </c>
      <c r="Q18" s="6">
        <v>2.3597372509961577E-4</v>
      </c>
      <c r="R18" s="6">
        <v>23.997395834453123</v>
      </c>
      <c r="S18" s="6">
        <v>20.806453704833999</v>
      </c>
      <c r="U18" s="10">
        <f t="shared" si="0"/>
        <v>3216459.7976541296</v>
      </c>
      <c r="W18" s="14">
        <f t="shared" si="1"/>
        <v>35667.812863754109</v>
      </c>
    </row>
    <row r="19" spans="1:23" ht="15" customHeight="1" x14ac:dyDescent="0.25">
      <c r="B19" s="13">
        <v>-65</v>
      </c>
      <c r="C19" s="3">
        <v>44287.470682870371</v>
      </c>
      <c r="D19" s="4">
        <v>2190921.8911557109</v>
      </c>
      <c r="E19" s="5">
        <v>386</v>
      </c>
      <c r="F19" s="4">
        <v>555146.55269129237</v>
      </c>
      <c r="G19" s="5">
        <v>112</v>
      </c>
      <c r="H19" s="4">
        <v>80517.438939958432</v>
      </c>
      <c r="I19" s="5">
        <v>16</v>
      </c>
      <c r="J19" s="4">
        <v>12713.279832625016</v>
      </c>
      <c r="K19" s="5">
        <v>3</v>
      </c>
      <c r="L19" s="4">
        <v>0</v>
      </c>
      <c r="M19" s="5">
        <v>0</v>
      </c>
      <c r="N19" s="4">
        <v>0</v>
      </c>
      <c r="O19" s="5">
        <v>0</v>
      </c>
      <c r="P19" s="5">
        <v>5</v>
      </c>
      <c r="Q19" s="6">
        <v>2.3597372509961577E-4</v>
      </c>
      <c r="R19" s="6">
        <v>23.997395834453123</v>
      </c>
      <c r="S19" s="6">
        <v>20.806453704833999</v>
      </c>
      <c r="U19" s="10">
        <f t="shared" si="0"/>
        <v>2839299.1626195866</v>
      </c>
      <c r="W19" s="14">
        <f t="shared" si="1"/>
        <v>-341492.82217078889</v>
      </c>
    </row>
    <row r="20" spans="1:23" ht="15" customHeight="1" x14ac:dyDescent="0.25">
      <c r="A20" s="13">
        <v>-1</v>
      </c>
      <c r="B20" s="13">
        <v>-60</v>
      </c>
      <c r="C20" s="3">
        <v>44287.47074074074</v>
      </c>
      <c r="D20" s="4">
        <v>2284152.6099282946</v>
      </c>
      <c r="E20" s="5">
        <v>377</v>
      </c>
      <c r="F20" s="4">
        <v>686517.11096175085</v>
      </c>
      <c r="G20" s="5">
        <v>135</v>
      </c>
      <c r="H20" s="4">
        <v>114419.51849362515</v>
      </c>
      <c r="I20" s="5">
        <v>23</v>
      </c>
      <c r="J20" s="4">
        <v>16951.039776833353</v>
      </c>
      <c r="K20" s="5">
        <v>3</v>
      </c>
      <c r="L20" s="4">
        <v>4237.7599442083383</v>
      </c>
      <c r="M20" s="5">
        <v>1</v>
      </c>
      <c r="N20" s="4">
        <v>0</v>
      </c>
      <c r="O20" s="5">
        <v>0</v>
      </c>
      <c r="P20" s="5">
        <v>5</v>
      </c>
      <c r="Q20" s="6">
        <v>2.3597372509961577E-4</v>
      </c>
      <c r="R20" s="6">
        <v>23.997395834453123</v>
      </c>
      <c r="S20" s="6">
        <v>20.806453704833999</v>
      </c>
      <c r="U20" s="10">
        <f t="shared" si="0"/>
        <v>3106278.0391047122</v>
      </c>
      <c r="W20" s="14">
        <f t="shared" si="1"/>
        <v>-74513.945685663261</v>
      </c>
    </row>
    <row r="21" spans="1:23" ht="15" customHeight="1" x14ac:dyDescent="0.25">
      <c r="B21" s="13">
        <v>-55</v>
      </c>
      <c r="C21" s="3">
        <v>44287.47079861111</v>
      </c>
      <c r="D21" s="4">
        <v>2360432.2889240445</v>
      </c>
      <c r="E21" s="5">
        <v>415</v>
      </c>
      <c r="F21" s="4">
        <v>601761.91207758407</v>
      </c>
      <c r="G21" s="5">
        <v>116</v>
      </c>
      <c r="H21" s="4">
        <v>110181.7585494168</v>
      </c>
      <c r="I21" s="5">
        <v>22</v>
      </c>
      <c r="J21" s="4">
        <v>16951.039776833353</v>
      </c>
      <c r="K21" s="5">
        <v>3</v>
      </c>
      <c r="L21" s="4">
        <v>4237.7599442083383</v>
      </c>
      <c r="M21" s="5">
        <v>0</v>
      </c>
      <c r="N21" s="4">
        <v>4237.7599442083383</v>
      </c>
      <c r="O21" s="5">
        <v>1</v>
      </c>
      <c r="P21" s="5">
        <v>5</v>
      </c>
      <c r="Q21" s="6">
        <v>2.3597372509961577E-4</v>
      </c>
      <c r="R21" s="6">
        <v>23.997395834453123</v>
      </c>
      <c r="S21" s="6">
        <v>20.806453704833999</v>
      </c>
      <c r="U21" s="10">
        <f t="shared" si="0"/>
        <v>3097802.5192162953</v>
      </c>
      <c r="W21" s="14">
        <f t="shared" si="1"/>
        <v>-82989.465574080124</v>
      </c>
    </row>
    <row r="22" spans="1:23" ht="15" customHeight="1" x14ac:dyDescent="0.25">
      <c r="B22" s="13">
        <v>-50</v>
      </c>
      <c r="C22" s="3">
        <v>44287.470856481479</v>
      </c>
      <c r="D22" s="4">
        <v>2394334.368477711</v>
      </c>
      <c r="E22" s="5">
        <v>405</v>
      </c>
      <c r="F22" s="4">
        <v>678041.5910733341</v>
      </c>
      <c r="G22" s="5">
        <v>142</v>
      </c>
      <c r="H22" s="4">
        <v>76279.678995750102</v>
      </c>
      <c r="I22" s="5">
        <v>17</v>
      </c>
      <c r="J22" s="4">
        <v>4237.7599442083383</v>
      </c>
      <c r="K22" s="5">
        <v>1</v>
      </c>
      <c r="L22" s="4">
        <v>0</v>
      </c>
      <c r="M22" s="5">
        <v>0</v>
      </c>
      <c r="N22" s="4">
        <v>0</v>
      </c>
      <c r="O22" s="5">
        <v>0</v>
      </c>
      <c r="P22" s="5">
        <v>5</v>
      </c>
      <c r="Q22" s="6">
        <v>2.3597372509961577E-4</v>
      </c>
      <c r="R22" s="6">
        <v>23.997395834453123</v>
      </c>
      <c r="S22" s="6">
        <v>20.806453704833999</v>
      </c>
      <c r="U22" s="10">
        <f t="shared" si="0"/>
        <v>3152893.3984910036</v>
      </c>
      <c r="W22" s="14">
        <f t="shared" si="1"/>
        <v>-27898.586299371906</v>
      </c>
    </row>
    <row r="23" spans="1:23" ht="15" customHeight="1" x14ac:dyDescent="0.25">
      <c r="B23" s="13">
        <v>-45</v>
      </c>
      <c r="C23" s="3">
        <v>44287.470914351848</v>
      </c>
      <c r="D23" s="4">
        <v>2419760.9281429616</v>
      </c>
      <c r="E23" s="5">
        <v>406</v>
      </c>
      <c r="F23" s="4">
        <v>699230.39079437579</v>
      </c>
      <c r="G23" s="5">
        <v>139</v>
      </c>
      <c r="H23" s="4">
        <v>110181.7585494168</v>
      </c>
      <c r="I23" s="5">
        <v>20</v>
      </c>
      <c r="J23" s="4">
        <v>25426.559665250032</v>
      </c>
      <c r="K23" s="5">
        <v>5</v>
      </c>
      <c r="L23" s="4">
        <v>4237.7599442083383</v>
      </c>
      <c r="M23" s="5">
        <v>0</v>
      </c>
      <c r="N23" s="4">
        <v>4237.7599442083383</v>
      </c>
      <c r="O23" s="5">
        <v>1</v>
      </c>
      <c r="P23" s="5">
        <v>5</v>
      </c>
      <c r="Q23" s="6">
        <v>2.3597372509961577E-4</v>
      </c>
      <c r="R23" s="6">
        <v>23.997395834453123</v>
      </c>
      <c r="S23" s="6">
        <v>20.6451606750488</v>
      </c>
      <c r="U23" s="10">
        <f t="shared" si="0"/>
        <v>3263075.1570404214</v>
      </c>
      <c r="W23" s="14">
        <f t="shared" si="1"/>
        <v>82283.172250045929</v>
      </c>
    </row>
    <row r="24" spans="1:23" ht="15" customHeight="1" x14ac:dyDescent="0.25">
      <c r="B24" s="13">
        <v>-40</v>
      </c>
      <c r="C24" s="3">
        <v>44287.470972222225</v>
      </c>
      <c r="D24" s="4">
        <v>1699341.7376275437</v>
      </c>
      <c r="E24" s="5">
        <v>294</v>
      </c>
      <c r="F24" s="4">
        <v>453440.31403029221</v>
      </c>
      <c r="G24" s="5">
        <v>88</v>
      </c>
      <c r="H24" s="4">
        <v>80517.438939958432</v>
      </c>
      <c r="I24" s="5">
        <v>17</v>
      </c>
      <c r="J24" s="4">
        <v>8475.5198884166766</v>
      </c>
      <c r="K24" s="5">
        <v>2</v>
      </c>
      <c r="L24" s="4">
        <v>0</v>
      </c>
      <c r="M24" s="5">
        <v>0</v>
      </c>
      <c r="N24" s="4">
        <v>0</v>
      </c>
      <c r="O24" s="5">
        <v>0</v>
      </c>
      <c r="P24" s="5">
        <v>5</v>
      </c>
      <c r="Q24" s="6">
        <v>2.3597372509961577E-4</v>
      </c>
      <c r="R24" s="6">
        <v>23.997395834453123</v>
      </c>
      <c r="S24" s="6">
        <v>20.6451606750488</v>
      </c>
      <c r="U24" s="10">
        <f t="shared" si="0"/>
        <v>2241775.0104862112</v>
      </c>
      <c r="W24" s="14">
        <f t="shared" si="1"/>
        <v>-939016.97430416429</v>
      </c>
    </row>
    <row r="25" spans="1:23" ht="15" customHeight="1" x14ac:dyDescent="0.25">
      <c r="B25" s="13">
        <v>-35</v>
      </c>
      <c r="C25" s="3">
        <v>44287.471030092594</v>
      </c>
      <c r="D25" s="4">
        <v>1478978.2205287102</v>
      </c>
      <c r="E25" s="5">
        <v>237</v>
      </c>
      <c r="F25" s="4">
        <v>474629.11375133391</v>
      </c>
      <c r="G25" s="5">
        <v>95</v>
      </c>
      <c r="H25" s="4">
        <v>72041.919051541758</v>
      </c>
      <c r="I25" s="5">
        <v>13</v>
      </c>
      <c r="J25" s="4">
        <v>16951.039776833353</v>
      </c>
      <c r="K25" s="5">
        <v>4</v>
      </c>
      <c r="L25" s="4">
        <v>0</v>
      </c>
      <c r="M25" s="5">
        <v>0</v>
      </c>
      <c r="N25" s="4">
        <v>0</v>
      </c>
      <c r="O25" s="5">
        <v>0</v>
      </c>
      <c r="P25" s="5">
        <v>5</v>
      </c>
      <c r="Q25" s="6">
        <v>2.3597372509961577E-4</v>
      </c>
      <c r="R25" s="6">
        <v>23.997395834453123</v>
      </c>
      <c r="S25" s="6">
        <v>20.6451606750488</v>
      </c>
      <c r="U25" s="10">
        <f t="shared" si="0"/>
        <v>2042600.293108419</v>
      </c>
      <c r="W25" s="14">
        <f t="shared" si="1"/>
        <v>-1138191.6916819564</v>
      </c>
    </row>
    <row r="26" spans="1:23" ht="15" customHeight="1" x14ac:dyDescent="0.25">
      <c r="B26" s="13">
        <v>-30</v>
      </c>
      <c r="C26" s="3">
        <v>44287.471087962964</v>
      </c>
      <c r="D26" s="4">
        <v>1962082.8541684607</v>
      </c>
      <c r="E26" s="5">
        <v>335</v>
      </c>
      <c r="F26" s="4">
        <v>542433.2728586673</v>
      </c>
      <c r="G26" s="5">
        <v>105</v>
      </c>
      <c r="H26" s="4">
        <v>97468.478716791782</v>
      </c>
      <c r="I26" s="5">
        <v>19</v>
      </c>
      <c r="J26" s="4">
        <v>16951.039776833353</v>
      </c>
      <c r="K26" s="5">
        <v>1</v>
      </c>
      <c r="L26" s="4">
        <v>12713.279832625016</v>
      </c>
      <c r="M26" s="5">
        <v>3</v>
      </c>
      <c r="N26" s="4">
        <v>0</v>
      </c>
      <c r="O26" s="5">
        <v>0</v>
      </c>
      <c r="P26" s="5">
        <v>5</v>
      </c>
      <c r="Q26" s="6">
        <v>2.3597372509961577E-4</v>
      </c>
      <c r="R26" s="6">
        <v>23.997395834453123</v>
      </c>
      <c r="S26" s="6">
        <v>20.6451606750488</v>
      </c>
      <c r="U26" s="10">
        <f t="shared" si="0"/>
        <v>2631648.9253533776</v>
      </c>
      <c r="W26" s="14">
        <f t="shared" si="1"/>
        <v>-549143.05943699786</v>
      </c>
    </row>
    <row r="27" spans="1:23" ht="15" customHeight="1" x14ac:dyDescent="0.25">
      <c r="B27" s="13">
        <v>-25</v>
      </c>
      <c r="C27" s="3">
        <v>44287.471145833333</v>
      </c>
      <c r="D27" s="4">
        <v>1953607.3342800441</v>
      </c>
      <c r="E27" s="5">
        <v>321</v>
      </c>
      <c r="F27" s="4">
        <v>593286.39218916732</v>
      </c>
      <c r="G27" s="5">
        <v>120</v>
      </c>
      <c r="H27" s="4">
        <v>84755.198884166763</v>
      </c>
      <c r="I27" s="5">
        <v>17</v>
      </c>
      <c r="J27" s="4">
        <v>12713.279832625016</v>
      </c>
      <c r="K27" s="5">
        <v>3</v>
      </c>
      <c r="L27" s="4">
        <v>0</v>
      </c>
      <c r="M27" s="5">
        <v>0</v>
      </c>
      <c r="N27" s="4">
        <v>0</v>
      </c>
      <c r="O27" s="5">
        <v>0</v>
      </c>
      <c r="P27" s="5">
        <v>5</v>
      </c>
      <c r="Q27" s="6">
        <v>2.3597372509961577E-4</v>
      </c>
      <c r="R27" s="6">
        <v>23.997395834453123</v>
      </c>
      <c r="S27" s="6">
        <v>20.6451606750488</v>
      </c>
      <c r="U27" s="10">
        <f t="shared" si="0"/>
        <v>2644362.2051860029</v>
      </c>
      <c r="W27" s="14">
        <f t="shared" si="1"/>
        <v>-536429.77960437257</v>
      </c>
    </row>
    <row r="28" spans="1:23" ht="15" customHeight="1" x14ac:dyDescent="0.25">
      <c r="B28" s="13">
        <v>-20</v>
      </c>
      <c r="C28" s="3">
        <v>44287.471203703702</v>
      </c>
      <c r="D28" s="4">
        <v>1987509.4138337108</v>
      </c>
      <c r="E28" s="5">
        <v>349</v>
      </c>
      <c r="F28" s="4">
        <v>508531.1933050006</v>
      </c>
      <c r="G28" s="5">
        <v>95</v>
      </c>
      <c r="H28" s="4">
        <v>105943.99860520846</v>
      </c>
      <c r="I28" s="5">
        <v>21</v>
      </c>
      <c r="J28" s="4">
        <v>16951.039776833353</v>
      </c>
      <c r="K28" s="5">
        <v>4</v>
      </c>
      <c r="L28" s="4">
        <v>0</v>
      </c>
      <c r="M28" s="5">
        <v>0</v>
      </c>
      <c r="N28" s="4">
        <v>0</v>
      </c>
      <c r="O28" s="5">
        <v>0</v>
      </c>
      <c r="P28" s="5">
        <v>5</v>
      </c>
      <c r="Q28" s="6">
        <v>2.3597372509961577E-4</v>
      </c>
      <c r="R28" s="6">
        <v>23.997395834453123</v>
      </c>
      <c r="S28" s="6">
        <v>20.6451606750488</v>
      </c>
      <c r="U28" s="10">
        <f>SUM(D28,F28,H28,J28,L28,N28)</f>
        <v>2618935.6455207532</v>
      </c>
      <c r="W28" s="14">
        <f t="shared" si="1"/>
        <v>-561856.33926962223</v>
      </c>
    </row>
    <row r="29" spans="1:23" ht="15" customHeight="1" x14ac:dyDescent="0.25">
      <c r="B29" s="13">
        <v>-15</v>
      </c>
      <c r="C29" s="3">
        <v>44287.471261574072</v>
      </c>
      <c r="D29" s="4">
        <v>2432474.2079755864</v>
      </c>
      <c r="E29" s="5">
        <v>405</v>
      </c>
      <c r="F29" s="4">
        <v>716181.43057120929</v>
      </c>
      <c r="G29" s="5">
        <v>142</v>
      </c>
      <c r="H29" s="4">
        <v>114419.51849362515</v>
      </c>
      <c r="I29" s="5">
        <v>20</v>
      </c>
      <c r="J29" s="4">
        <v>29664.319609458369</v>
      </c>
      <c r="K29" s="5">
        <v>6</v>
      </c>
      <c r="L29" s="4">
        <v>4237.7599442083383</v>
      </c>
      <c r="M29" s="5">
        <v>0</v>
      </c>
      <c r="N29" s="4">
        <v>4237.7599442083383</v>
      </c>
      <c r="O29" s="5">
        <v>1</v>
      </c>
      <c r="P29" s="5">
        <v>5</v>
      </c>
      <c r="Q29" s="6">
        <v>2.3597372509961577E-4</v>
      </c>
      <c r="R29" s="6">
        <v>23.997395834453123</v>
      </c>
      <c r="S29" s="6">
        <v>20.6451606750488</v>
      </c>
      <c r="U29" s="10">
        <f t="shared" si="0"/>
        <v>3301214.9965382963</v>
      </c>
      <c r="W29" s="14">
        <f t="shared" si="1"/>
        <v>120423.01174792089</v>
      </c>
    </row>
    <row r="30" spans="1:23" ht="15" customHeight="1" x14ac:dyDescent="0.25">
      <c r="B30" s="13">
        <v>-10</v>
      </c>
      <c r="C30" s="3">
        <v>44287.471319444441</v>
      </c>
      <c r="D30" s="4">
        <v>2445187.4878082112</v>
      </c>
      <c r="E30" s="5">
        <v>396</v>
      </c>
      <c r="F30" s="4">
        <v>767034.54990170919</v>
      </c>
      <c r="G30" s="5">
        <v>148</v>
      </c>
      <c r="H30" s="4">
        <v>139846.07815887517</v>
      </c>
      <c r="I30" s="5">
        <v>27</v>
      </c>
      <c r="J30" s="4">
        <v>25426.559665250032</v>
      </c>
      <c r="K30" s="5">
        <v>6</v>
      </c>
      <c r="L30" s="4">
        <v>0</v>
      </c>
      <c r="M30" s="5">
        <v>0</v>
      </c>
      <c r="N30" s="4">
        <v>0</v>
      </c>
      <c r="O30" s="5">
        <v>0</v>
      </c>
      <c r="P30" s="5">
        <v>5</v>
      </c>
      <c r="Q30" s="6">
        <v>2.3597372509961577E-4</v>
      </c>
      <c r="R30" s="6">
        <v>23.997395834453123</v>
      </c>
      <c r="S30" s="6">
        <v>20.6451606750488</v>
      </c>
      <c r="U30" s="10">
        <f t="shared" si="0"/>
        <v>3377494.6755340458</v>
      </c>
      <c r="W30" s="14">
        <f t="shared" si="1"/>
        <v>196702.69074367033</v>
      </c>
    </row>
    <row r="31" spans="1:23" ht="15" customHeight="1" x14ac:dyDescent="0.25">
      <c r="B31" s="13">
        <v>-5</v>
      </c>
      <c r="C31" s="3">
        <v>44287.471377314818</v>
      </c>
      <c r="D31" s="4">
        <v>3619046.9923539208</v>
      </c>
      <c r="E31" s="5">
        <v>625</v>
      </c>
      <c r="F31" s="4">
        <v>970447.02722370951</v>
      </c>
      <c r="G31" s="5">
        <v>185</v>
      </c>
      <c r="H31" s="4">
        <v>186461.4375451669</v>
      </c>
      <c r="I31" s="5">
        <v>36</v>
      </c>
      <c r="J31" s="4">
        <v>33902.079553666706</v>
      </c>
      <c r="K31" s="5">
        <v>7</v>
      </c>
      <c r="L31" s="4">
        <v>4237.7599442083383</v>
      </c>
      <c r="M31" s="5">
        <v>0</v>
      </c>
      <c r="N31" s="4">
        <v>4237.7599442083383</v>
      </c>
      <c r="O31" s="5">
        <v>1</v>
      </c>
      <c r="P31" s="5">
        <v>5</v>
      </c>
      <c r="Q31" s="6">
        <v>2.3597372509961577E-4</v>
      </c>
      <c r="R31" s="6">
        <v>23.997395834453123</v>
      </c>
      <c r="S31" s="6">
        <v>20.6451606750488</v>
      </c>
      <c r="U31" s="10">
        <f t="shared" si="0"/>
        <v>4818333.0565648796</v>
      </c>
      <c r="V31" s="10">
        <f>AVERAGE(U8:U31)</f>
        <v>3180791.9847903755</v>
      </c>
      <c r="W31" s="14">
        <f t="shared" si="1"/>
        <v>1637541.0717745041</v>
      </c>
    </row>
    <row r="32" spans="1:23" ht="15" customHeight="1" x14ac:dyDescent="0.25">
      <c r="A32" s="13">
        <v>0</v>
      </c>
      <c r="B32" s="13">
        <v>0</v>
      </c>
      <c r="C32" s="3">
        <v>44287.471435185187</v>
      </c>
      <c r="D32" s="4">
        <v>3864837.0691180048</v>
      </c>
      <c r="E32" s="5">
        <v>647</v>
      </c>
      <c r="F32" s="4">
        <v>1123006.3852152096</v>
      </c>
      <c r="G32" s="5">
        <v>219</v>
      </c>
      <c r="H32" s="4">
        <v>194936.95743358356</v>
      </c>
      <c r="I32" s="5">
        <v>38</v>
      </c>
      <c r="J32" s="4">
        <v>33902.079553666706</v>
      </c>
      <c r="K32" s="5">
        <v>8</v>
      </c>
      <c r="L32" s="4">
        <v>0</v>
      </c>
      <c r="M32" s="5">
        <v>0</v>
      </c>
      <c r="N32" s="4">
        <v>0</v>
      </c>
      <c r="O32" s="5">
        <v>0</v>
      </c>
      <c r="P32" s="5">
        <v>5</v>
      </c>
      <c r="Q32" s="6">
        <v>2.3597372509961577E-4</v>
      </c>
      <c r="R32" s="6">
        <v>23.997395834453123</v>
      </c>
      <c r="S32" s="6">
        <v>20.6451606750488</v>
      </c>
      <c r="U32" s="10">
        <f t="shared" si="0"/>
        <v>5216682.4913204638</v>
      </c>
      <c r="W32" s="14">
        <f t="shared" si="1"/>
        <v>2035890.5065300884</v>
      </c>
    </row>
    <row r="33" spans="1:23" ht="15" customHeight="1" x14ac:dyDescent="0.25">
      <c r="B33" s="13">
        <v>5</v>
      </c>
      <c r="C33" s="3">
        <v>44287.471493055556</v>
      </c>
      <c r="D33" s="4">
        <v>3568193.873023421</v>
      </c>
      <c r="E33" s="5">
        <v>593</v>
      </c>
      <c r="F33" s="4">
        <v>1055202.2261078763</v>
      </c>
      <c r="G33" s="5">
        <v>212</v>
      </c>
      <c r="H33" s="4">
        <v>156797.11793570852</v>
      </c>
      <c r="I33" s="5">
        <v>33</v>
      </c>
      <c r="J33" s="4">
        <v>16951.039776833353</v>
      </c>
      <c r="K33" s="5">
        <v>3</v>
      </c>
      <c r="L33" s="4">
        <v>4237.7599442083383</v>
      </c>
      <c r="M33" s="5">
        <v>0</v>
      </c>
      <c r="N33" s="4">
        <v>4237.7599442083383</v>
      </c>
      <c r="O33" s="5">
        <v>1</v>
      </c>
      <c r="P33" s="5">
        <v>5</v>
      </c>
      <c r="Q33" s="6">
        <v>2.3597372509961577E-4</v>
      </c>
      <c r="R33" s="6">
        <v>23.997395834453123</v>
      </c>
      <c r="S33" s="6">
        <v>20.6451606750488</v>
      </c>
      <c r="U33" s="10">
        <f t="shared" si="0"/>
        <v>4805619.7767322557</v>
      </c>
      <c r="W33" s="14">
        <f t="shared" si="1"/>
        <v>1624827.7919418802</v>
      </c>
    </row>
    <row r="34" spans="1:23" ht="15" customHeight="1" x14ac:dyDescent="0.25">
      <c r="B34" s="13">
        <v>10</v>
      </c>
      <c r="C34" s="3">
        <v>44287.471550925926</v>
      </c>
      <c r="D34" s="4">
        <v>4000445.3873326718</v>
      </c>
      <c r="E34" s="5">
        <v>715</v>
      </c>
      <c r="F34" s="4">
        <v>970447.02722370951</v>
      </c>
      <c r="G34" s="5">
        <v>206</v>
      </c>
      <c r="H34" s="4">
        <v>97468.478716791782</v>
      </c>
      <c r="I34" s="5">
        <v>19</v>
      </c>
      <c r="J34" s="4">
        <v>16951.039776833353</v>
      </c>
      <c r="K34" s="5">
        <v>4</v>
      </c>
      <c r="L34" s="4">
        <v>0</v>
      </c>
      <c r="M34" s="5">
        <v>0</v>
      </c>
      <c r="N34" s="4">
        <v>0</v>
      </c>
      <c r="O34" s="5">
        <v>0</v>
      </c>
      <c r="P34" s="5">
        <v>5</v>
      </c>
      <c r="Q34" s="6">
        <v>2.3597372509961577E-4</v>
      </c>
      <c r="R34" s="6">
        <v>23.997395834453123</v>
      </c>
      <c r="S34" s="6">
        <v>20.6451606750488</v>
      </c>
      <c r="U34" s="10">
        <f t="shared" si="0"/>
        <v>5085311.9330500066</v>
      </c>
      <c r="W34" s="14">
        <f t="shared" si="1"/>
        <v>1904519.9482596312</v>
      </c>
    </row>
    <row r="35" spans="1:23" ht="15" customHeight="1" x14ac:dyDescent="0.25">
      <c r="B35" s="13">
        <v>15</v>
      </c>
      <c r="C35" s="3">
        <v>44287.471608796295</v>
      </c>
      <c r="D35" s="4">
        <v>4928514.8151142979</v>
      </c>
      <c r="E35" s="5">
        <v>913</v>
      </c>
      <c r="F35" s="4">
        <v>1059439.9860520847</v>
      </c>
      <c r="G35" s="5">
        <v>226</v>
      </c>
      <c r="H35" s="4">
        <v>101706.23866100013</v>
      </c>
      <c r="I35" s="5">
        <v>20</v>
      </c>
      <c r="J35" s="4">
        <v>16951.039776833353</v>
      </c>
      <c r="K35" s="5">
        <v>3</v>
      </c>
      <c r="L35" s="4">
        <v>4237.7599442083383</v>
      </c>
      <c r="M35" s="5">
        <v>1</v>
      </c>
      <c r="N35" s="4">
        <v>0</v>
      </c>
      <c r="O35" s="5">
        <v>0</v>
      </c>
      <c r="P35" s="5">
        <v>5</v>
      </c>
      <c r="Q35" s="6">
        <v>2.3597372509961577E-4</v>
      </c>
      <c r="R35" s="6">
        <v>23.997395834453123</v>
      </c>
      <c r="S35" s="6">
        <v>20.6451606750488</v>
      </c>
      <c r="U35" s="10">
        <f t="shared" si="0"/>
        <v>6110849.8395484248</v>
      </c>
      <c r="W35" s="14">
        <f>U35-$V$31</f>
        <v>2930057.8547580494</v>
      </c>
    </row>
    <row r="36" spans="1:23" ht="15" customHeight="1" x14ac:dyDescent="0.25">
      <c r="B36" s="13">
        <v>20</v>
      </c>
      <c r="C36" s="3">
        <v>44287.471666666665</v>
      </c>
      <c r="D36" s="4">
        <v>4390319.3021998387</v>
      </c>
      <c r="E36" s="5">
        <v>808</v>
      </c>
      <c r="F36" s="4">
        <v>966209.26727950119</v>
      </c>
      <c r="G36" s="5">
        <v>196</v>
      </c>
      <c r="H36" s="4">
        <v>135608.31821466683</v>
      </c>
      <c r="I36" s="5">
        <v>29</v>
      </c>
      <c r="J36" s="4">
        <v>12713.279832625016</v>
      </c>
      <c r="K36" s="5">
        <v>3</v>
      </c>
      <c r="L36" s="4">
        <v>0</v>
      </c>
      <c r="M36" s="5">
        <v>0</v>
      </c>
      <c r="N36" s="4">
        <v>0</v>
      </c>
      <c r="O36" s="5">
        <v>0</v>
      </c>
      <c r="P36" s="5">
        <v>5</v>
      </c>
      <c r="Q36" s="6">
        <v>2.3597372509961577E-4</v>
      </c>
      <c r="R36" s="6">
        <v>23.997395834453123</v>
      </c>
      <c r="S36" s="6">
        <v>20.6451606750488</v>
      </c>
      <c r="U36" s="10">
        <f t="shared" si="0"/>
        <v>5504850.1675266316</v>
      </c>
      <c r="W36" s="14">
        <f t="shared" si="1"/>
        <v>2324058.1827362562</v>
      </c>
    </row>
    <row r="37" spans="1:23" ht="15" customHeight="1" x14ac:dyDescent="0.25">
      <c r="B37" s="13">
        <v>25</v>
      </c>
      <c r="C37" s="3">
        <v>44287.471724537034</v>
      </c>
      <c r="D37" s="4">
        <v>5907437.3622264238</v>
      </c>
      <c r="E37" s="5">
        <v>1163</v>
      </c>
      <c r="F37" s="4">
        <v>978922.54711212614</v>
      </c>
      <c r="G37" s="5">
        <v>203</v>
      </c>
      <c r="H37" s="4">
        <v>118657.27843783348</v>
      </c>
      <c r="I37" s="5">
        <v>24</v>
      </c>
      <c r="J37" s="4">
        <v>16951.039776833353</v>
      </c>
      <c r="K37" s="5">
        <v>4</v>
      </c>
      <c r="L37" s="4">
        <v>0</v>
      </c>
      <c r="M37" s="5">
        <v>0</v>
      </c>
      <c r="N37" s="4">
        <v>0</v>
      </c>
      <c r="O37" s="5">
        <v>0</v>
      </c>
      <c r="P37" s="5">
        <v>5</v>
      </c>
      <c r="Q37" s="6">
        <v>2.3597372509961577E-4</v>
      </c>
      <c r="R37" s="6">
        <v>23.997395834453123</v>
      </c>
      <c r="S37" s="6">
        <v>20.6451606750488</v>
      </c>
      <c r="U37" s="10">
        <f t="shared" si="0"/>
        <v>7021968.2275532167</v>
      </c>
      <c r="W37" s="14">
        <f t="shared" si="1"/>
        <v>3841176.2427628413</v>
      </c>
    </row>
    <row r="38" spans="1:23" ht="15" customHeight="1" x14ac:dyDescent="0.25">
      <c r="B38" s="13">
        <v>30</v>
      </c>
      <c r="C38" s="3">
        <v>44287.471782407411</v>
      </c>
      <c r="D38" s="4">
        <v>11641126.566740306</v>
      </c>
      <c r="E38" s="5">
        <v>2449</v>
      </c>
      <c r="F38" s="4">
        <v>1262852.463374085</v>
      </c>
      <c r="G38" s="5">
        <v>276</v>
      </c>
      <c r="H38" s="4">
        <v>93230.718772583452</v>
      </c>
      <c r="I38" s="5">
        <v>15</v>
      </c>
      <c r="J38" s="4">
        <v>29664.319609458369</v>
      </c>
      <c r="K38" s="5">
        <v>7</v>
      </c>
      <c r="L38" s="4">
        <v>0</v>
      </c>
      <c r="M38" s="5">
        <v>0</v>
      </c>
      <c r="N38" s="4">
        <v>0</v>
      </c>
      <c r="O38" s="5">
        <v>0</v>
      </c>
      <c r="P38" s="5">
        <v>5</v>
      </c>
      <c r="Q38" s="6">
        <v>2.3597372509961577E-4</v>
      </c>
      <c r="R38" s="6">
        <v>23.997395834453123</v>
      </c>
      <c r="S38" s="6">
        <v>20.6451606750488</v>
      </c>
      <c r="U38" s="10">
        <f t="shared" si="0"/>
        <v>13026874.068496432</v>
      </c>
      <c r="W38" s="14">
        <f t="shared" si="1"/>
        <v>9846082.0837060567</v>
      </c>
    </row>
    <row r="39" spans="1:23" ht="15" customHeight="1" x14ac:dyDescent="0.25">
      <c r="B39" s="13">
        <v>35</v>
      </c>
      <c r="C39" s="3">
        <v>44287.47184027778</v>
      </c>
      <c r="D39" s="4">
        <v>14158355.973600058</v>
      </c>
      <c r="E39" s="5">
        <v>3010</v>
      </c>
      <c r="F39" s="4">
        <v>1402698.54153296</v>
      </c>
      <c r="G39" s="5">
        <v>304</v>
      </c>
      <c r="H39" s="4">
        <v>114419.51849362515</v>
      </c>
      <c r="I39" s="5">
        <v>22</v>
      </c>
      <c r="J39" s="4">
        <v>21188.799721041691</v>
      </c>
      <c r="K39" s="5">
        <v>5</v>
      </c>
      <c r="L39" s="4">
        <v>0</v>
      </c>
      <c r="M39" s="5">
        <v>0</v>
      </c>
      <c r="N39" s="4">
        <v>0</v>
      </c>
      <c r="O39" s="5">
        <v>0</v>
      </c>
      <c r="P39" s="5">
        <v>5</v>
      </c>
      <c r="Q39" s="6">
        <v>2.3597372509961577E-4</v>
      </c>
      <c r="R39" s="6">
        <v>23.997395834453123</v>
      </c>
      <c r="S39" s="6">
        <v>20.6451606750488</v>
      </c>
      <c r="U39" s="10">
        <f t="shared" si="0"/>
        <v>15696662.833347684</v>
      </c>
      <c r="W39" s="14">
        <f t="shared" si="1"/>
        <v>12515870.848557308</v>
      </c>
    </row>
    <row r="40" spans="1:23" ht="15" customHeight="1" x14ac:dyDescent="0.25">
      <c r="B40" s="13">
        <v>40</v>
      </c>
      <c r="C40" s="3">
        <v>44287.471898148149</v>
      </c>
      <c r="D40" s="4">
        <v>14213446.852874767</v>
      </c>
      <c r="E40" s="5">
        <v>3025</v>
      </c>
      <c r="F40" s="4">
        <v>1394223.0216445434</v>
      </c>
      <c r="G40" s="5">
        <v>293</v>
      </c>
      <c r="H40" s="4">
        <v>152559.3579915002</v>
      </c>
      <c r="I40" s="5">
        <v>29</v>
      </c>
      <c r="J40" s="4">
        <v>29664.319609458369</v>
      </c>
      <c r="K40" s="5">
        <v>6</v>
      </c>
      <c r="L40" s="4">
        <v>4237.7599442083383</v>
      </c>
      <c r="M40" s="5">
        <v>1</v>
      </c>
      <c r="N40" s="4">
        <v>0</v>
      </c>
      <c r="O40" s="5">
        <v>0</v>
      </c>
      <c r="P40" s="5">
        <v>5</v>
      </c>
      <c r="Q40" s="6">
        <v>2.3597372509961577E-4</v>
      </c>
      <c r="R40" s="6">
        <v>23.997395834453123</v>
      </c>
      <c r="S40" s="6">
        <v>20.6451606750488</v>
      </c>
      <c r="U40" s="10">
        <f t="shared" si="0"/>
        <v>15794131.312064476</v>
      </c>
      <c r="W40" s="14">
        <f t="shared" si="1"/>
        <v>12613339.327274101</v>
      </c>
    </row>
    <row r="41" spans="1:23" ht="15" customHeight="1" x14ac:dyDescent="0.25">
      <c r="B41" s="13">
        <v>45</v>
      </c>
      <c r="C41" s="3">
        <v>44287.471956018519</v>
      </c>
      <c r="D41" s="4">
        <v>29486333.691801623</v>
      </c>
      <c r="E41" s="5">
        <v>6393</v>
      </c>
      <c r="F41" s="4">
        <v>2394334.368477711</v>
      </c>
      <c r="G41" s="5">
        <v>522</v>
      </c>
      <c r="H41" s="4">
        <v>182223.67760095856</v>
      </c>
      <c r="I41" s="5">
        <v>40</v>
      </c>
      <c r="J41" s="4">
        <v>12713.279832625016</v>
      </c>
      <c r="K41" s="5">
        <v>3</v>
      </c>
      <c r="L41" s="4">
        <v>0</v>
      </c>
      <c r="M41" s="5">
        <v>0</v>
      </c>
      <c r="N41" s="4">
        <v>0</v>
      </c>
      <c r="O41" s="5">
        <v>0</v>
      </c>
      <c r="P41" s="5">
        <v>5</v>
      </c>
      <c r="Q41" s="6">
        <v>2.3597372509961577E-4</v>
      </c>
      <c r="R41" s="6">
        <v>23.997395834453123</v>
      </c>
      <c r="S41" s="6">
        <v>20.806453704833999</v>
      </c>
      <c r="U41" s="10">
        <f t="shared" si="0"/>
        <v>32075605.017712913</v>
      </c>
      <c r="W41" s="14">
        <f t="shared" si="1"/>
        <v>28894813.032922536</v>
      </c>
    </row>
    <row r="42" spans="1:23" ht="15" customHeight="1" x14ac:dyDescent="0.25">
      <c r="B42" s="13">
        <v>50</v>
      </c>
      <c r="C42" s="3">
        <v>44287.472013888888</v>
      </c>
      <c r="D42" s="4">
        <v>35414959.853749089</v>
      </c>
      <c r="E42" s="5">
        <v>7786</v>
      </c>
      <c r="F42" s="4">
        <v>2419760.9281429616</v>
      </c>
      <c r="G42" s="5">
        <v>541</v>
      </c>
      <c r="H42" s="4">
        <v>127132.79832625015</v>
      </c>
      <c r="I42" s="5">
        <v>24</v>
      </c>
      <c r="J42" s="4">
        <v>25426.559665250032</v>
      </c>
      <c r="K42" s="5">
        <v>4</v>
      </c>
      <c r="L42" s="4">
        <v>8475.5198884166766</v>
      </c>
      <c r="M42" s="5">
        <v>1</v>
      </c>
      <c r="N42" s="4">
        <v>4237.7599442083383</v>
      </c>
      <c r="O42" s="5">
        <v>1</v>
      </c>
      <c r="P42" s="5">
        <v>5</v>
      </c>
      <c r="Q42" s="6">
        <v>2.3597372509961577E-4</v>
      </c>
      <c r="R42" s="6">
        <v>23.997395834453123</v>
      </c>
      <c r="S42" s="6">
        <v>20.9677429199219</v>
      </c>
      <c r="U42" s="10">
        <f t="shared" si="0"/>
        <v>37999993.419716172</v>
      </c>
      <c r="W42" s="14">
        <f>U42-$V$31</f>
        <v>34819201.434925795</v>
      </c>
    </row>
    <row r="43" spans="1:23" ht="15" customHeight="1" x14ac:dyDescent="0.25">
      <c r="B43" s="13">
        <v>55</v>
      </c>
      <c r="C43" s="3">
        <v>44287.472071759257</v>
      </c>
      <c r="D43" s="4">
        <v>40754537.383451588</v>
      </c>
      <c r="E43" s="5">
        <v>8927</v>
      </c>
      <c r="F43" s="4">
        <v>2924054.3615037533</v>
      </c>
      <c r="G43" s="5">
        <v>641</v>
      </c>
      <c r="H43" s="4">
        <v>207650.2372662086</v>
      </c>
      <c r="I43" s="5">
        <v>39</v>
      </c>
      <c r="J43" s="4">
        <v>42377.599442083381</v>
      </c>
      <c r="K43" s="5">
        <v>9</v>
      </c>
      <c r="L43" s="4">
        <v>4237.7599442083383</v>
      </c>
      <c r="M43" s="5">
        <v>0</v>
      </c>
      <c r="N43" s="4">
        <v>4237.7599442083383</v>
      </c>
      <c r="O43" s="5">
        <v>1</v>
      </c>
      <c r="P43" s="5">
        <v>5</v>
      </c>
      <c r="Q43" s="6">
        <v>2.3597372509961577E-4</v>
      </c>
      <c r="R43" s="6">
        <v>23.997395834453123</v>
      </c>
      <c r="S43" s="6">
        <v>20.9677429199219</v>
      </c>
      <c r="U43" s="10">
        <f t="shared" si="0"/>
        <v>43937095.101552039</v>
      </c>
      <c r="W43" s="14">
        <f t="shared" si="1"/>
        <v>40756303.116761662</v>
      </c>
    </row>
    <row r="44" spans="1:23" ht="15" customHeight="1" x14ac:dyDescent="0.25">
      <c r="A44" s="13">
        <v>1</v>
      </c>
      <c r="B44" s="13">
        <v>60</v>
      </c>
      <c r="C44" s="3">
        <v>44287.472129629627</v>
      </c>
      <c r="D44" s="4">
        <v>37699112.463677377</v>
      </c>
      <c r="E44" s="5">
        <v>8214</v>
      </c>
      <c r="F44" s="4">
        <v>2890152.2819500868</v>
      </c>
      <c r="G44" s="5">
        <v>634</v>
      </c>
      <c r="H44" s="4">
        <v>203412.47732200025</v>
      </c>
      <c r="I44" s="5">
        <v>43</v>
      </c>
      <c r="J44" s="4">
        <v>21188.799721041691</v>
      </c>
      <c r="K44" s="5">
        <v>5</v>
      </c>
      <c r="L44" s="4">
        <v>0</v>
      </c>
      <c r="M44" s="5">
        <v>0</v>
      </c>
      <c r="N44" s="4">
        <v>0</v>
      </c>
      <c r="O44" s="5">
        <v>0</v>
      </c>
      <c r="P44" s="5">
        <v>5</v>
      </c>
      <c r="Q44" s="6">
        <v>2.3597372509961577E-4</v>
      </c>
      <c r="R44" s="6">
        <v>23.997395834453123</v>
      </c>
      <c r="S44" s="6">
        <v>20.9677429199219</v>
      </c>
      <c r="U44" s="10">
        <f t="shared" si="0"/>
        <v>40813866.0226705</v>
      </c>
      <c r="W44" s="14">
        <f t="shared" si="1"/>
        <v>37633074.037880123</v>
      </c>
    </row>
    <row r="45" spans="1:23" ht="15" customHeight="1" x14ac:dyDescent="0.25">
      <c r="B45" s="13">
        <v>65</v>
      </c>
      <c r="C45" s="3">
        <v>44287.472187500003</v>
      </c>
      <c r="D45" s="4">
        <v>46399233.629137099</v>
      </c>
      <c r="E45" s="5">
        <v>10186</v>
      </c>
      <c r="F45" s="4">
        <v>3233410.8374309624</v>
      </c>
      <c r="G45" s="5">
        <v>714</v>
      </c>
      <c r="H45" s="4">
        <v>207650.2372662086</v>
      </c>
      <c r="I45" s="5">
        <v>47</v>
      </c>
      <c r="J45" s="4">
        <v>8475.5198884166766</v>
      </c>
      <c r="K45" s="5">
        <v>2</v>
      </c>
      <c r="L45" s="4">
        <v>0</v>
      </c>
      <c r="M45" s="5">
        <v>0</v>
      </c>
      <c r="N45" s="4">
        <v>0</v>
      </c>
      <c r="O45" s="5">
        <v>0</v>
      </c>
      <c r="P45" s="5">
        <v>5</v>
      </c>
      <c r="Q45" s="6">
        <v>2.3597372509961577E-4</v>
      </c>
      <c r="R45" s="6">
        <v>23.997395834453123</v>
      </c>
      <c r="S45" s="6">
        <v>21.129032135009801</v>
      </c>
      <c r="U45" s="10">
        <f t="shared" si="0"/>
        <v>49848770.223722681</v>
      </c>
      <c r="W45" s="14">
        <f t="shared" si="1"/>
        <v>46667978.238932304</v>
      </c>
    </row>
    <row r="46" spans="1:23" ht="15" customHeight="1" x14ac:dyDescent="0.25">
      <c r="B46" s="13">
        <v>70</v>
      </c>
      <c r="C46" s="3">
        <v>44287.472245370373</v>
      </c>
      <c r="D46" s="4">
        <v>54095005.687819444</v>
      </c>
      <c r="E46" s="5">
        <v>11907</v>
      </c>
      <c r="F46" s="4">
        <v>3635998.0321307546</v>
      </c>
      <c r="G46" s="5">
        <v>802</v>
      </c>
      <c r="H46" s="4">
        <v>237314.55687566695</v>
      </c>
      <c r="I46" s="5">
        <v>54</v>
      </c>
      <c r="J46" s="4">
        <v>8475.5198884166766</v>
      </c>
      <c r="K46" s="5">
        <v>2</v>
      </c>
      <c r="L46" s="4">
        <v>0</v>
      </c>
      <c r="M46" s="5">
        <v>0</v>
      </c>
      <c r="N46" s="4">
        <v>0</v>
      </c>
      <c r="O46" s="5">
        <v>0</v>
      </c>
      <c r="P46" s="5">
        <v>5</v>
      </c>
      <c r="Q46" s="6">
        <v>2.3597372509961577E-4</v>
      </c>
      <c r="R46" s="6">
        <v>23.997395834453123</v>
      </c>
      <c r="S46" s="6">
        <v>20.9677429199219</v>
      </c>
      <c r="U46" s="10">
        <f t="shared" si="0"/>
        <v>57976793.796714284</v>
      </c>
      <c r="W46" s="14">
        <f t="shared" si="1"/>
        <v>54796001.811923906</v>
      </c>
    </row>
    <row r="47" spans="1:23" ht="15" customHeight="1" x14ac:dyDescent="0.25">
      <c r="B47" s="13">
        <v>75</v>
      </c>
      <c r="C47" s="3">
        <v>44287.472303240742</v>
      </c>
      <c r="D47" s="4">
        <v>49564840.307460733</v>
      </c>
      <c r="E47" s="5">
        <v>10936</v>
      </c>
      <c r="F47" s="4">
        <v>3220697.5575983375</v>
      </c>
      <c r="G47" s="5">
        <v>706</v>
      </c>
      <c r="H47" s="4">
        <v>228839.03698725029</v>
      </c>
      <c r="I47" s="5">
        <v>52</v>
      </c>
      <c r="J47" s="4">
        <v>8475.5198884166766</v>
      </c>
      <c r="K47" s="5">
        <v>2</v>
      </c>
      <c r="L47" s="4">
        <v>0</v>
      </c>
      <c r="M47" s="5">
        <v>0</v>
      </c>
      <c r="N47" s="4">
        <v>0</v>
      </c>
      <c r="O47" s="5">
        <v>0</v>
      </c>
      <c r="P47" s="5">
        <v>5</v>
      </c>
      <c r="Q47" s="6">
        <v>2.3597372509961577E-4</v>
      </c>
      <c r="R47" s="6">
        <v>23.997395834453123</v>
      </c>
      <c r="S47" s="6">
        <v>21.290321350097699</v>
      </c>
      <c r="U47" s="10">
        <f t="shared" si="0"/>
        <v>53022852.421934739</v>
      </c>
      <c r="W47" s="14">
        <f t="shared" si="1"/>
        <v>49842060.437144361</v>
      </c>
    </row>
    <row r="48" spans="1:23" ht="15" customHeight="1" x14ac:dyDescent="0.25">
      <c r="B48" s="13">
        <v>80</v>
      </c>
      <c r="C48" s="3">
        <v>44287.472361111111</v>
      </c>
      <c r="D48" s="4">
        <v>36148092.324097127</v>
      </c>
      <c r="E48" s="5">
        <v>7967</v>
      </c>
      <c r="F48" s="4">
        <v>2385858.8485892946</v>
      </c>
      <c r="G48" s="5">
        <v>523</v>
      </c>
      <c r="H48" s="4">
        <v>169510.39776833353</v>
      </c>
      <c r="I48" s="5">
        <v>37</v>
      </c>
      <c r="J48" s="4">
        <v>12713.279832625016</v>
      </c>
      <c r="K48" s="5">
        <v>3</v>
      </c>
      <c r="L48" s="4">
        <v>0</v>
      </c>
      <c r="M48" s="5">
        <v>0</v>
      </c>
      <c r="N48" s="4">
        <v>0</v>
      </c>
      <c r="O48" s="5">
        <v>0</v>
      </c>
      <c r="P48" s="5">
        <v>5</v>
      </c>
      <c r="Q48" s="6">
        <v>2.3597372509961577E-4</v>
      </c>
      <c r="R48" s="6">
        <v>23.997395834453123</v>
      </c>
      <c r="S48" s="6">
        <v>21.290321350097699</v>
      </c>
      <c r="U48" s="10">
        <f t="shared" si="0"/>
        <v>38716174.850287378</v>
      </c>
      <c r="W48" s="14">
        <f t="shared" si="1"/>
        <v>35535382.865497001</v>
      </c>
    </row>
    <row r="49" spans="1:23" ht="15" customHeight="1" x14ac:dyDescent="0.25">
      <c r="B49" s="13">
        <v>85</v>
      </c>
      <c r="C49" s="3">
        <v>44287.472418981481</v>
      </c>
      <c r="D49" s="4">
        <v>22112631.388879109</v>
      </c>
      <c r="E49" s="5">
        <v>4804</v>
      </c>
      <c r="F49" s="4">
        <v>1754432.616902252</v>
      </c>
      <c r="G49" s="5">
        <v>378</v>
      </c>
      <c r="H49" s="4">
        <v>152559.3579915002</v>
      </c>
      <c r="I49" s="5">
        <v>30</v>
      </c>
      <c r="J49" s="4">
        <v>25426.559665250032</v>
      </c>
      <c r="K49" s="5">
        <v>6</v>
      </c>
      <c r="L49" s="4">
        <v>0</v>
      </c>
      <c r="M49" s="5">
        <v>0</v>
      </c>
      <c r="N49" s="4">
        <v>0</v>
      </c>
      <c r="O49" s="5">
        <v>0</v>
      </c>
      <c r="P49" s="5">
        <v>5</v>
      </c>
      <c r="Q49" s="6">
        <v>2.3597372509961577E-4</v>
      </c>
      <c r="R49" s="6">
        <v>24.268663195585937</v>
      </c>
      <c r="S49" s="6">
        <v>21.129032135009801</v>
      </c>
      <c r="U49" s="10">
        <f t="shared" si="0"/>
        <v>24045049.923438113</v>
      </c>
      <c r="W49" s="14">
        <f t="shared" si="1"/>
        <v>20864257.93864774</v>
      </c>
    </row>
    <row r="50" spans="1:23" ht="15" customHeight="1" x14ac:dyDescent="0.25">
      <c r="B50" s="13">
        <v>90</v>
      </c>
      <c r="C50" s="3">
        <v>44287.47247685185</v>
      </c>
      <c r="D50" s="4">
        <v>18052857.36232752</v>
      </c>
      <c r="E50" s="5">
        <v>3948</v>
      </c>
      <c r="F50" s="4">
        <v>1322181.1025930017</v>
      </c>
      <c r="G50" s="5">
        <v>276</v>
      </c>
      <c r="H50" s="4">
        <v>152559.3579915002</v>
      </c>
      <c r="I50" s="5">
        <v>32</v>
      </c>
      <c r="J50" s="4">
        <v>16951.039776833353</v>
      </c>
      <c r="K50" s="5">
        <v>4</v>
      </c>
      <c r="L50" s="4">
        <v>0</v>
      </c>
      <c r="M50" s="5">
        <v>0</v>
      </c>
      <c r="N50" s="4">
        <v>0</v>
      </c>
      <c r="O50" s="5">
        <v>0</v>
      </c>
      <c r="P50" s="5">
        <v>5</v>
      </c>
      <c r="Q50" s="6">
        <v>2.3597372509961577E-4</v>
      </c>
      <c r="R50" s="6">
        <v>24.268663195585937</v>
      </c>
      <c r="S50" s="6">
        <v>21.129032135009801</v>
      </c>
      <c r="U50" s="10">
        <f t="shared" si="0"/>
        <v>19544548.862688854</v>
      </c>
      <c r="W50" s="14">
        <f t="shared" si="1"/>
        <v>16363756.877898479</v>
      </c>
    </row>
    <row r="51" spans="1:23" ht="15" customHeight="1" x14ac:dyDescent="0.25">
      <c r="B51" s="13">
        <v>95</v>
      </c>
      <c r="C51" s="3">
        <v>44287.472534722219</v>
      </c>
      <c r="D51" s="4">
        <v>25426559.665250029</v>
      </c>
      <c r="E51" s="5">
        <v>5558</v>
      </c>
      <c r="F51" s="4">
        <v>1873089.8953400857</v>
      </c>
      <c r="G51" s="5">
        <v>410</v>
      </c>
      <c r="H51" s="4">
        <v>135608.31821466683</v>
      </c>
      <c r="I51" s="5">
        <v>29</v>
      </c>
      <c r="J51" s="4">
        <v>12713.279832625016</v>
      </c>
      <c r="K51" s="5">
        <v>3</v>
      </c>
      <c r="L51" s="4">
        <v>0</v>
      </c>
      <c r="M51" s="5">
        <v>0</v>
      </c>
      <c r="N51" s="4">
        <v>0</v>
      </c>
      <c r="O51" s="5">
        <v>0</v>
      </c>
      <c r="P51" s="5">
        <v>5</v>
      </c>
      <c r="Q51" s="6">
        <v>2.3597372509961577E-4</v>
      </c>
      <c r="R51" s="6">
        <v>24.268663195585937</v>
      </c>
      <c r="S51" s="6">
        <v>20.9677429199219</v>
      </c>
      <c r="U51" s="10">
        <f t="shared" si="0"/>
        <v>27447971.158637404</v>
      </c>
      <c r="W51" s="14">
        <f t="shared" si="1"/>
        <v>24267179.173847027</v>
      </c>
    </row>
    <row r="52" spans="1:23" ht="15" customHeight="1" x14ac:dyDescent="0.25">
      <c r="B52" s="13">
        <v>100</v>
      </c>
      <c r="C52" s="3">
        <v>44287.472592592596</v>
      </c>
      <c r="D52" s="4">
        <v>34499603.705800086</v>
      </c>
      <c r="E52" s="5">
        <v>7605</v>
      </c>
      <c r="F52" s="4">
        <v>2271439.3300956697</v>
      </c>
      <c r="G52" s="5">
        <v>496</v>
      </c>
      <c r="H52" s="4">
        <v>169510.39776833353</v>
      </c>
      <c r="I52" s="5">
        <v>33</v>
      </c>
      <c r="J52" s="4">
        <v>29664.319609458369</v>
      </c>
      <c r="K52" s="5">
        <v>6</v>
      </c>
      <c r="L52" s="4">
        <v>4237.7599442083383</v>
      </c>
      <c r="M52" s="5">
        <v>1</v>
      </c>
      <c r="N52" s="4">
        <v>0</v>
      </c>
      <c r="O52" s="5">
        <v>0</v>
      </c>
      <c r="P52" s="5">
        <v>5</v>
      </c>
      <c r="Q52" s="6">
        <v>2.3597372509961577E-4</v>
      </c>
      <c r="R52" s="6">
        <v>24.268663195585937</v>
      </c>
      <c r="S52" s="6">
        <v>20.806453704833999</v>
      </c>
      <c r="U52" s="10">
        <f t="shared" si="0"/>
        <v>36974455.513217755</v>
      </c>
      <c r="W52" s="14">
        <f t="shared" si="1"/>
        <v>33793663.528427377</v>
      </c>
    </row>
    <row r="53" spans="1:23" ht="15" customHeight="1" x14ac:dyDescent="0.25">
      <c r="B53" s="13">
        <v>105</v>
      </c>
      <c r="C53" s="3">
        <v>44287.472650462965</v>
      </c>
      <c r="D53" s="4">
        <v>24718853.754567239</v>
      </c>
      <c r="E53" s="5">
        <v>5397</v>
      </c>
      <c r="F53" s="4">
        <v>1847663.3356748356</v>
      </c>
      <c r="G53" s="5">
        <v>397</v>
      </c>
      <c r="H53" s="4">
        <v>165272.63782412521</v>
      </c>
      <c r="I53" s="5">
        <v>36</v>
      </c>
      <c r="J53" s="4">
        <v>12713.279832625016</v>
      </c>
      <c r="K53" s="5">
        <v>3</v>
      </c>
      <c r="L53" s="4">
        <v>0</v>
      </c>
      <c r="M53" s="5">
        <v>0</v>
      </c>
      <c r="N53" s="4">
        <v>0</v>
      </c>
      <c r="O53" s="5">
        <v>0</v>
      </c>
      <c r="P53" s="5">
        <v>5</v>
      </c>
      <c r="Q53" s="6">
        <v>2.3597372509961577E-4</v>
      </c>
      <c r="R53" s="6">
        <v>24.268663195585937</v>
      </c>
      <c r="S53" s="6">
        <v>20.9677429199219</v>
      </c>
      <c r="U53" s="10">
        <f t="shared" si="0"/>
        <v>26744503.007898826</v>
      </c>
      <c r="W53" s="14">
        <f t="shared" si="1"/>
        <v>23563711.023108453</v>
      </c>
    </row>
    <row r="54" spans="1:23" ht="15" customHeight="1" x14ac:dyDescent="0.25">
      <c r="B54" s="13">
        <v>110</v>
      </c>
      <c r="C54" s="3">
        <v>44287.472708333335</v>
      </c>
      <c r="D54" s="4">
        <v>38546664.452519052</v>
      </c>
      <c r="E54" s="5">
        <v>8537</v>
      </c>
      <c r="F54" s="4">
        <v>2368907.8088124613</v>
      </c>
      <c r="G54" s="5">
        <v>525</v>
      </c>
      <c r="H54" s="4">
        <v>144083.83810308352</v>
      </c>
      <c r="I54" s="5">
        <v>31</v>
      </c>
      <c r="J54" s="4">
        <v>12713.279832625016</v>
      </c>
      <c r="K54" s="5">
        <v>2</v>
      </c>
      <c r="L54" s="4">
        <v>4237.7599442083383</v>
      </c>
      <c r="M54" s="5">
        <v>1</v>
      </c>
      <c r="N54" s="4">
        <v>0</v>
      </c>
      <c r="O54" s="5">
        <v>0</v>
      </c>
      <c r="P54" s="5">
        <v>5</v>
      </c>
      <c r="Q54" s="6">
        <v>2.3597372509961577E-4</v>
      </c>
      <c r="R54" s="6">
        <v>23.997395834453123</v>
      </c>
      <c r="S54" s="6">
        <v>21.129032135009801</v>
      </c>
      <c r="U54" s="10">
        <f t="shared" si="0"/>
        <v>41076607.139211431</v>
      </c>
      <c r="W54" s="14">
        <f t="shared" si="1"/>
        <v>37895815.154421054</v>
      </c>
    </row>
    <row r="55" spans="1:23" ht="15" customHeight="1" x14ac:dyDescent="0.25">
      <c r="B55" s="13">
        <v>115</v>
      </c>
      <c r="C55" s="3">
        <v>44287.472766203704</v>
      </c>
      <c r="D55" s="4">
        <v>24824797.753172446</v>
      </c>
      <c r="E55" s="5">
        <v>5447</v>
      </c>
      <c r="F55" s="4">
        <v>1741719.3370696271</v>
      </c>
      <c r="G55" s="5">
        <v>381</v>
      </c>
      <c r="H55" s="4">
        <v>127132.79832625015</v>
      </c>
      <c r="I55" s="5">
        <v>26</v>
      </c>
      <c r="J55" s="4">
        <v>16951.039776833353</v>
      </c>
      <c r="K55" s="5">
        <v>4</v>
      </c>
      <c r="L55" s="4">
        <v>0</v>
      </c>
      <c r="M55" s="5">
        <v>0</v>
      </c>
      <c r="N55" s="4">
        <v>0</v>
      </c>
      <c r="O55" s="5">
        <v>0</v>
      </c>
      <c r="P55" s="5">
        <v>5</v>
      </c>
      <c r="Q55" s="6">
        <v>2.3597372509961577E-4</v>
      </c>
      <c r="R55" s="6">
        <v>24.268663195585937</v>
      </c>
      <c r="S55" s="6">
        <v>20.9677429199219</v>
      </c>
      <c r="U55" s="10">
        <f t="shared" si="0"/>
        <v>26710600.928345155</v>
      </c>
      <c r="W55" s="14">
        <f t="shared" si="1"/>
        <v>23529808.943554781</v>
      </c>
    </row>
    <row r="56" spans="1:23" ht="15" customHeight="1" x14ac:dyDescent="0.25">
      <c r="A56" s="13">
        <v>2</v>
      </c>
      <c r="B56" s="13">
        <v>120</v>
      </c>
      <c r="C56" s="3">
        <v>44287.472824074073</v>
      </c>
      <c r="D56" s="4">
        <v>9797700.9910096787</v>
      </c>
      <c r="E56" s="5">
        <v>2097</v>
      </c>
      <c r="F56" s="4">
        <v>911118.38800479285</v>
      </c>
      <c r="G56" s="5">
        <v>189</v>
      </c>
      <c r="H56" s="4">
        <v>110181.7585494168</v>
      </c>
      <c r="I56" s="5">
        <v>21</v>
      </c>
      <c r="J56" s="4">
        <v>21188.799721041691</v>
      </c>
      <c r="K56" s="5">
        <v>5</v>
      </c>
      <c r="L56" s="4">
        <v>0</v>
      </c>
      <c r="M56" s="5">
        <v>0</v>
      </c>
      <c r="N56" s="4">
        <v>0</v>
      </c>
      <c r="O56" s="5">
        <v>0</v>
      </c>
      <c r="P56" s="5">
        <v>5</v>
      </c>
      <c r="Q56" s="6">
        <v>2.3597372509961577E-4</v>
      </c>
      <c r="R56" s="6">
        <v>24.268663195585937</v>
      </c>
      <c r="S56" s="6">
        <v>20.9677429199219</v>
      </c>
      <c r="U56" s="10">
        <f t="shared" si="0"/>
        <v>10840189.93728493</v>
      </c>
      <c r="W56" s="14">
        <f t="shared" si="1"/>
        <v>7659397.9524945542</v>
      </c>
    </row>
    <row r="57" spans="1:23" ht="15" customHeight="1" x14ac:dyDescent="0.25">
      <c r="B57" s="13">
        <v>125</v>
      </c>
      <c r="C57" s="3">
        <v>44287.472881944443</v>
      </c>
      <c r="D57" s="4">
        <v>15480537.076193061</v>
      </c>
      <c r="E57" s="5">
        <v>3341</v>
      </c>
      <c r="F57" s="4">
        <v>1322181.1025930017</v>
      </c>
      <c r="G57" s="5">
        <v>286</v>
      </c>
      <c r="H57" s="4">
        <v>110181.7585494168</v>
      </c>
      <c r="I57" s="5">
        <v>23</v>
      </c>
      <c r="J57" s="4">
        <v>12713.279832625016</v>
      </c>
      <c r="K57" s="5">
        <v>3</v>
      </c>
      <c r="L57" s="4">
        <v>0</v>
      </c>
      <c r="M57" s="5">
        <v>0</v>
      </c>
      <c r="N57" s="4">
        <v>0</v>
      </c>
      <c r="O57" s="5">
        <v>0</v>
      </c>
      <c r="P57" s="5">
        <v>5</v>
      </c>
      <c r="Q57" s="6">
        <v>2.3597372509961577E-4</v>
      </c>
      <c r="R57" s="6">
        <v>24.268663195585937</v>
      </c>
      <c r="S57" s="6">
        <v>20.806453704833999</v>
      </c>
      <c r="U57" s="10">
        <f t="shared" si="0"/>
        <v>16925613.217168104</v>
      </c>
      <c r="W57" s="14">
        <f t="shared" si="1"/>
        <v>13744821.232377728</v>
      </c>
    </row>
    <row r="58" spans="1:23" ht="15" customHeight="1" x14ac:dyDescent="0.25">
      <c r="B58" s="13">
        <v>130</v>
      </c>
      <c r="C58" s="3">
        <v>44287.472939814812</v>
      </c>
      <c r="D58" s="4">
        <v>31245004.068648078</v>
      </c>
      <c r="E58" s="5">
        <v>6859</v>
      </c>
      <c r="F58" s="4">
        <v>2178208.6113230861</v>
      </c>
      <c r="G58" s="5">
        <v>486</v>
      </c>
      <c r="H58" s="4">
        <v>118657.27843783348</v>
      </c>
      <c r="I58" s="5">
        <v>23</v>
      </c>
      <c r="J58" s="4">
        <v>21188.799721041691</v>
      </c>
      <c r="K58" s="5">
        <v>5</v>
      </c>
      <c r="L58" s="4">
        <v>0</v>
      </c>
      <c r="M58" s="5">
        <v>0</v>
      </c>
      <c r="N58" s="4">
        <v>0</v>
      </c>
      <c r="O58" s="5">
        <v>0</v>
      </c>
      <c r="P58" s="5">
        <v>5</v>
      </c>
      <c r="Q58" s="6">
        <v>2.3597372509961577E-4</v>
      </c>
      <c r="R58" s="6">
        <v>24.268663195585937</v>
      </c>
      <c r="S58" s="6">
        <v>20.806453704833999</v>
      </c>
      <c r="U58" s="10">
        <f t="shared" si="0"/>
        <v>33563058.758130036</v>
      </c>
      <c r="W58" s="14">
        <f t="shared" si="1"/>
        <v>30382266.773339659</v>
      </c>
    </row>
    <row r="59" spans="1:23" ht="15" customHeight="1" x14ac:dyDescent="0.25">
      <c r="B59" s="13">
        <v>135</v>
      </c>
      <c r="C59" s="3">
        <v>44287.472997685189</v>
      </c>
      <c r="D59" s="4">
        <v>15353404.277866811</v>
      </c>
      <c r="E59" s="5">
        <v>3347</v>
      </c>
      <c r="F59" s="4">
        <v>1169621.7446015014</v>
      </c>
      <c r="G59" s="5">
        <v>243</v>
      </c>
      <c r="H59" s="4">
        <v>139846.07815887517</v>
      </c>
      <c r="I59" s="5">
        <v>30</v>
      </c>
      <c r="J59" s="4">
        <v>12713.279832625016</v>
      </c>
      <c r="K59" s="5">
        <v>3</v>
      </c>
      <c r="L59" s="4">
        <v>0</v>
      </c>
      <c r="M59" s="5">
        <v>0</v>
      </c>
      <c r="N59" s="4">
        <v>0</v>
      </c>
      <c r="O59" s="5">
        <v>0</v>
      </c>
      <c r="P59" s="5">
        <v>5</v>
      </c>
      <c r="Q59" s="6">
        <v>2.3597372509961577E-4</v>
      </c>
      <c r="R59" s="6">
        <v>24.268663195585937</v>
      </c>
      <c r="S59" s="6">
        <v>20.806453704833999</v>
      </c>
      <c r="U59" s="10">
        <f t="shared" si="0"/>
        <v>16675585.380459813</v>
      </c>
      <c r="W59" s="14">
        <f t="shared" si="1"/>
        <v>13494793.395669438</v>
      </c>
    </row>
    <row r="60" spans="1:23" ht="15" customHeight="1" x14ac:dyDescent="0.25">
      <c r="B60" s="13">
        <v>140</v>
      </c>
      <c r="C60" s="3">
        <v>44287.473055555558</v>
      </c>
      <c r="D60" s="4">
        <v>22769484.180231404</v>
      </c>
      <c r="E60" s="5">
        <v>5008</v>
      </c>
      <c r="F60" s="4">
        <v>1546782.3796360437</v>
      </c>
      <c r="G60" s="5">
        <v>341</v>
      </c>
      <c r="H60" s="4">
        <v>101706.23866100013</v>
      </c>
      <c r="I60" s="5">
        <v>21</v>
      </c>
      <c r="J60" s="4">
        <v>12713.279832625016</v>
      </c>
      <c r="K60" s="5">
        <v>3</v>
      </c>
      <c r="L60" s="4">
        <v>0</v>
      </c>
      <c r="M60" s="5">
        <v>0</v>
      </c>
      <c r="N60" s="4">
        <v>0</v>
      </c>
      <c r="O60" s="5">
        <v>0</v>
      </c>
      <c r="P60" s="5">
        <v>5</v>
      </c>
      <c r="Q60" s="6">
        <v>2.3597372509961577E-4</v>
      </c>
      <c r="R60" s="6">
        <v>24.268663195585937</v>
      </c>
      <c r="S60" s="6">
        <v>20.806453704833999</v>
      </c>
      <c r="U60" s="10">
        <f t="shared" si="0"/>
        <v>24430686.078361072</v>
      </c>
      <c r="W60" s="14">
        <f t="shared" si="1"/>
        <v>21249894.093570694</v>
      </c>
    </row>
    <row r="61" spans="1:23" ht="15" customHeight="1" x14ac:dyDescent="0.25">
      <c r="B61" s="13">
        <v>145</v>
      </c>
      <c r="C61" s="3">
        <v>44287.473113425927</v>
      </c>
      <c r="D61" s="4">
        <v>23561945.28979836</v>
      </c>
      <c r="E61" s="5">
        <v>5145</v>
      </c>
      <c r="F61" s="4">
        <v>1758670.3768464606</v>
      </c>
      <c r="G61" s="5">
        <v>381</v>
      </c>
      <c r="H61" s="4">
        <v>144083.83810308352</v>
      </c>
      <c r="I61" s="5">
        <v>32</v>
      </c>
      <c r="J61" s="4">
        <v>8475.5198884166766</v>
      </c>
      <c r="K61" s="5">
        <v>2</v>
      </c>
      <c r="L61" s="4">
        <v>0</v>
      </c>
      <c r="M61" s="5">
        <v>0</v>
      </c>
      <c r="N61" s="4">
        <v>0</v>
      </c>
      <c r="O61" s="5">
        <v>0</v>
      </c>
      <c r="P61" s="5">
        <v>5</v>
      </c>
      <c r="Q61" s="6">
        <v>2.3597372509961577E-4</v>
      </c>
      <c r="R61" s="6">
        <v>23.997395834453123</v>
      </c>
      <c r="S61" s="6">
        <v>20.806453704833999</v>
      </c>
      <c r="U61" s="10">
        <f t="shared" si="0"/>
        <v>25473175.024636317</v>
      </c>
      <c r="W61" s="14">
        <f t="shared" si="1"/>
        <v>22292383.039845943</v>
      </c>
    </row>
    <row r="62" spans="1:23" ht="15" customHeight="1" x14ac:dyDescent="0.25">
      <c r="B62" s="13">
        <v>150</v>
      </c>
      <c r="C62" s="3">
        <v>44287.473171296297</v>
      </c>
      <c r="D62" s="4">
        <v>20303107.892702147</v>
      </c>
      <c r="E62" s="5">
        <v>4425</v>
      </c>
      <c r="F62" s="4">
        <v>1551020.1395802519</v>
      </c>
      <c r="G62" s="5">
        <v>343</v>
      </c>
      <c r="H62" s="4">
        <v>97468.478716791782</v>
      </c>
      <c r="I62" s="5">
        <v>17</v>
      </c>
      <c r="J62" s="4">
        <v>25426.559665250032</v>
      </c>
      <c r="K62" s="5">
        <v>5</v>
      </c>
      <c r="L62" s="4">
        <v>4237.7599442083383</v>
      </c>
      <c r="M62" s="5">
        <v>1</v>
      </c>
      <c r="N62" s="4">
        <v>0</v>
      </c>
      <c r="O62" s="5">
        <v>0</v>
      </c>
      <c r="P62" s="5">
        <v>5</v>
      </c>
      <c r="Q62" s="6">
        <v>2.3597372509961577E-4</v>
      </c>
      <c r="R62" s="6">
        <v>23.997395834453123</v>
      </c>
      <c r="S62" s="6">
        <v>20.806453704833999</v>
      </c>
      <c r="U62" s="10">
        <f t="shared" si="0"/>
        <v>21981260.830608651</v>
      </c>
      <c r="W62" s="14">
        <f t="shared" si="1"/>
        <v>18800468.845818274</v>
      </c>
    </row>
    <row r="63" spans="1:23" ht="15" customHeight="1" x14ac:dyDescent="0.25">
      <c r="B63" s="13">
        <v>155</v>
      </c>
      <c r="C63" s="3">
        <v>44287.473229166666</v>
      </c>
      <c r="D63" s="4">
        <v>16701011.940125063</v>
      </c>
      <c r="E63" s="5">
        <v>3670</v>
      </c>
      <c r="F63" s="4">
        <v>1148432.9448804597</v>
      </c>
      <c r="G63" s="5">
        <v>245</v>
      </c>
      <c r="H63" s="4">
        <v>110181.7585494168</v>
      </c>
      <c r="I63" s="5">
        <v>22</v>
      </c>
      <c r="J63" s="4">
        <v>16951.039776833353</v>
      </c>
      <c r="K63" s="5">
        <v>4</v>
      </c>
      <c r="L63" s="4">
        <v>0</v>
      </c>
      <c r="M63" s="5">
        <v>0</v>
      </c>
      <c r="N63" s="4">
        <v>0</v>
      </c>
      <c r="O63" s="5">
        <v>0</v>
      </c>
      <c r="P63" s="5">
        <v>5</v>
      </c>
      <c r="Q63" s="6">
        <v>2.3597372509961577E-4</v>
      </c>
      <c r="R63" s="6">
        <v>23.997395834453123</v>
      </c>
      <c r="S63" s="6">
        <v>20.6451606750488</v>
      </c>
      <c r="U63" s="10">
        <f t="shared" si="0"/>
        <v>17976577.683331773</v>
      </c>
      <c r="W63" s="14">
        <f t="shared" si="1"/>
        <v>14795785.698541397</v>
      </c>
    </row>
    <row r="64" spans="1:23" ht="15" customHeight="1" x14ac:dyDescent="0.25">
      <c r="B64" s="13">
        <v>160</v>
      </c>
      <c r="C64" s="3">
        <v>44287.473287037035</v>
      </c>
      <c r="D64" s="4">
        <v>12874314.710504932</v>
      </c>
      <c r="E64" s="5">
        <v>2775</v>
      </c>
      <c r="F64" s="4">
        <v>1114530.8653267929</v>
      </c>
      <c r="G64" s="5">
        <v>236</v>
      </c>
      <c r="H64" s="4">
        <v>114419.51849362515</v>
      </c>
      <c r="I64" s="5">
        <v>24</v>
      </c>
      <c r="J64" s="4">
        <v>12713.279832625016</v>
      </c>
      <c r="K64" s="5">
        <v>3</v>
      </c>
      <c r="L64" s="4">
        <v>0</v>
      </c>
      <c r="M64" s="5">
        <v>0</v>
      </c>
      <c r="N64" s="4">
        <v>0</v>
      </c>
      <c r="O64" s="5">
        <v>0</v>
      </c>
      <c r="P64" s="5">
        <v>5</v>
      </c>
      <c r="Q64" s="6">
        <v>2.3597372509961577E-4</v>
      </c>
      <c r="R64" s="6">
        <v>24.268663195585937</v>
      </c>
      <c r="S64" s="6">
        <v>20.806453704833999</v>
      </c>
      <c r="U64" s="10">
        <f t="shared" si="0"/>
        <v>14115978.374157976</v>
      </c>
      <c r="W64" s="14">
        <f t="shared" si="1"/>
        <v>10935186.389367601</v>
      </c>
    </row>
    <row r="65" spans="1:23" ht="15" customHeight="1" x14ac:dyDescent="0.25">
      <c r="B65" s="13">
        <v>165</v>
      </c>
      <c r="C65" s="3">
        <v>44287.473344907405</v>
      </c>
      <c r="D65" s="4">
        <v>30130473.203321286</v>
      </c>
      <c r="E65" s="5">
        <v>6630</v>
      </c>
      <c r="F65" s="4">
        <v>2034124.7732200024</v>
      </c>
      <c r="G65" s="5">
        <v>452</v>
      </c>
      <c r="H65" s="4">
        <v>118657.27843783348</v>
      </c>
      <c r="I65" s="5">
        <v>25</v>
      </c>
      <c r="J65" s="4">
        <v>12713.279832625016</v>
      </c>
      <c r="K65" s="5">
        <v>3</v>
      </c>
      <c r="L65" s="4">
        <v>0</v>
      </c>
      <c r="M65" s="5">
        <v>0</v>
      </c>
      <c r="N65" s="4">
        <v>0</v>
      </c>
      <c r="O65" s="5">
        <v>0</v>
      </c>
      <c r="P65" s="5">
        <v>5</v>
      </c>
      <c r="Q65" s="6">
        <v>2.3597372509961577E-4</v>
      </c>
      <c r="R65" s="6">
        <v>24.268663195585937</v>
      </c>
      <c r="S65" s="6">
        <v>20.6451606750488</v>
      </c>
      <c r="U65" s="10">
        <f t="shared" si="0"/>
        <v>32295968.534811746</v>
      </c>
      <c r="W65" s="14">
        <f t="shared" si="1"/>
        <v>29115176.550021373</v>
      </c>
    </row>
    <row r="66" spans="1:23" ht="15" customHeight="1" x14ac:dyDescent="0.25">
      <c r="B66" s="13">
        <v>170</v>
      </c>
      <c r="C66" s="3">
        <v>44287.473402777781</v>
      </c>
      <c r="D66" s="4">
        <v>37648259.344346881</v>
      </c>
      <c r="E66" s="5">
        <v>8309</v>
      </c>
      <c r="F66" s="4">
        <v>2436711.9679197948</v>
      </c>
      <c r="G66" s="5">
        <v>545</v>
      </c>
      <c r="H66" s="4">
        <v>127132.79832625015</v>
      </c>
      <c r="I66" s="5">
        <v>26</v>
      </c>
      <c r="J66" s="4">
        <v>16951.039776833353</v>
      </c>
      <c r="K66" s="5">
        <v>3</v>
      </c>
      <c r="L66" s="4">
        <v>4237.7599442083383</v>
      </c>
      <c r="M66" s="5">
        <v>1</v>
      </c>
      <c r="N66" s="4">
        <v>0</v>
      </c>
      <c r="O66" s="5">
        <v>0</v>
      </c>
      <c r="P66" s="5">
        <v>5</v>
      </c>
      <c r="Q66" s="6">
        <v>2.3597372509961577E-4</v>
      </c>
      <c r="R66" s="6">
        <v>23.997395834453123</v>
      </c>
      <c r="S66" s="6">
        <v>20.6451606750488</v>
      </c>
      <c r="U66" s="10">
        <f t="shared" si="0"/>
        <v>40233292.910313964</v>
      </c>
      <c r="W66" s="14">
        <f t="shared" si="1"/>
        <v>37052500.925523587</v>
      </c>
    </row>
    <row r="67" spans="1:23" ht="15" customHeight="1" x14ac:dyDescent="0.25">
      <c r="B67" s="13">
        <v>175</v>
      </c>
      <c r="C67" s="3">
        <v>44287.473460648151</v>
      </c>
      <c r="D67" s="4">
        <v>44949919.728217848</v>
      </c>
      <c r="E67" s="5">
        <v>9908</v>
      </c>
      <c r="F67" s="4">
        <v>2962194.2010016288</v>
      </c>
      <c r="G67" s="5">
        <v>666</v>
      </c>
      <c r="H67" s="4">
        <v>139846.07815887517</v>
      </c>
      <c r="I67" s="5">
        <v>31</v>
      </c>
      <c r="J67" s="4">
        <v>8475.5198884166766</v>
      </c>
      <c r="K67" s="5">
        <v>2</v>
      </c>
      <c r="L67" s="4">
        <v>0</v>
      </c>
      <c r="M67" s="5">
        <v>0</v>
      </c>
      <c r="N67" s="4">
        <v>0</v>
      </c>
      <c r="O67" s="5">
        <v>0</v>
      </c>
      <c r="P67" s="5">
        <v>5</v>
      </c>
      <c r="Q67" s="6">
        <v>2.3597372509961577E-4</v>
      </c>
      <c r="R67" s="6">
        <v>23.997395834453123</v>
      </c>
      <c r="S67" s="6">
        <v>20.806453704833999</v>
      </c>
      <c r="U67" s="10">
        <f t="shared" si="0"/>
        <v>48060435.527266771</v>
      </c>
      <c r="W67" s="14">
        <f t="shared" si="1"/>
        <v>44879643.542476393</v>
      </c>
    </row>
    <row r="68" spans="1:23" ht="15" customHeight="1" x14ac:dyDescent="0.25">
      <c r="A68" s="13">
        <v>3</v>
      </c>
      <c r="B68" s="13">
        <v>180</v>
      </c>
      <c r="C68" s="3">
        <v>44287.47351851852</v>
      </c>
      <c r="D68" s="4">
        <v>16404368.744030477</v>
      </c>
      <c r="E68" s="5">
        <v>3542</v>
      </c>
      <c r="F68" s="4">
        <v>1394223.0216445434</v>
      </c>
      <c r="G68" s="5">
        <v>296</v>
      </c>
      <c r="H68" s="4">
        <v>139846.07815887517</v>
      </c>
      <c r="I68" s="5">
        <v>31</v>
      </c>
      <c r="J68" s="4">
        <v>8475.5198884166766</v>
      </c>
      <c r="K68" s="5">
        <v>2</v>
      </c>
      <c r="L68" s="4">
        <v>0</v>
      </c>
      <c r="M68" s="5">
        <v>0</v>
      </c>
      <c r="N68" s="4">
        <v>0</v>
      </c>
      <c r="O68" s="5">
        <v>0</v>
      </c>
      <c r="P68" s="5">
        <v>5</v>
      </c>
      <c r="Q68" s="6">
        <v>2.3597372509961577E-4</v>
      </c>
      <c r="R68" s="6">
        <v>23.997395834453123</v>
      </c>
      <c r="S68" s="6">
        <v>20.806453704833999</v>
      </c>
      <c r="U68" s="10">
        <f t="shared" si="0"/>
        <v>17946913.363722309</v>
      </c>
      <c r="W68" s="14">
        <f t="shared" si="1"/>
        <v>14766121.378931934</v>
      </c>
    </row>
    <row r="69" spans="1:23" ht="15" customHeight="1" x14ac:dyDescent="0.25">
      <c r="B69" s="13">
        <v>185</v>
      </c>
      <c r="C69" s="3">
        <v>44287.473576388889</v>
      </c>
      <c r="D69" s="4">
        <v>25248573.747593284</v>
      </c>
      <c r="E69" s="5">
        <v>5490</v>
      </c>
      <c r="F69" s="4">
        <v>1983271.6538895026</v>
      </c>
      <c r="G69" s="5">
        <v>433</v>
      </c>
      <c r="H69" s="4">
        <v>148321.59804729183</v>
      </c>
      <c r="I69" s="5">
        <v>31</v>
      </c>
      <c r="J69" s="4">
        <v>16951.039776833353</v>
      </c>
      <c r="K69" s="5">
        <v>4</v>
      </c>
      <c r="L69" s="4">
        <v>0</v>
      </c>
      <c r="M69" s="5">
        <v>0</v>
      </c>
      <c r="N69" s="4">
        <v>0</v>
      </c>
      <c r="O69" s="5">
        <v>0</v>
      </c>
      <c r="P69" s="5">
        <v>5</v>
      </c>
      <c r="Q69" s="6">
        <v>2.3597372509961577E-4</v>
      </c>
      <c r="R69" s="6">
        <v>24.268663195585937</v>
      </c>
      <c r="S69" s="6">
        <v>20.806453704833999</v>
      </c>
      <c r="U69" s="10">
        <f t="shared" si="0"/>
        <v>27397118.039306909</v>
      </c>
      <c r="W69" s="14">
        <f t="shared" si="1"/>
        <v>24216326.054516532</v>
      </c>
    </row>
    <row r="70" spans="1:23" ht="15" customHeight="1" x14ac:dyDescent="0.25">
      <c r="B70" s="13">
        <v>190</v>
      </c>
      <c r="C70" s="3">
        <v>44287.473634259259</v>
      </c>
      <c r="D70" s="4">
        <v>45572870.440016471</v>
      </c>
      <c r="E70" s="5">
        <v>10097</v>
      </c>
      <c r="F70" s="4">
        <v>2784208.2833448783</v>
      </c>
      <c r="G70" s="5">
        <v>606</v>
      </c>
      <c r="H70" s="4">
        <v>216125.75715462526</v>
      </c>
      <c r="I70" s="5">
        <v>46</v>
      </c>
      <c r="J70" s="4">
        <v>21188.799721041691</v>
      </c>
      <c r="K70" s="5">
        <v>5</v>
      </c>
      <c r="L70" s="4">
        <v>0</v>
      </c>
      <c r="M70" s="5">
        <v>0</v>
      </c>
      <c r="N70" s="4">
        <v>0</v>
      </c>
      <c r="O70" s="5">
        <v>0</v>
      </c>
      <c r="P70" s="5">
        <v>5</v>
      </c>
      <c r="Q70" s="6">
        <v>2.3597372509961577E-4</v>
      </c>
      <c r="R70" s="6">
        <v>24.268663195585937</v>
      </c>
      <c r="S70" s="6">
        <v>20.806453704833999</v>
      </c>
      <c r="U70" s="10">
        <f t="shared" si="0"/>
        <v>48594393.280237019</v>
      </c>
      <c r="W70" s="14">
        <f t="shared" si="1"/>
        <v>45413601.295446642</v>
      </c>
    </row>
    <row r="71" spans="1:23" ht="15" customHeight="1" x14ac:dyDescent="0.25">
      <c r="B71" s="13">
        <v>195</v>
      </c>
      <c r="C71" s="3">
        <v>44287.473692129628</v>
      </c>
      <c r="D71" s="4">
        <v>34448750.586469583</v>
      </c>
      <c r="E71" s="5">
        <v>7591</v>
      </c>
      <c r="F71" s="4">
        <v>2279914.8499840861</v>
      </c>
      <c r="G71" s="5">
        <v>503</v>
      </c>
      <c r="H71" s="4">
        <v>148321.59804729183</v>
      </c>
      <c r="I71" s="5">
        <v>32</v>
      </c>
      <c r="J71" s="4">
        <v>12713.279832625016</v>
      </c>
      <c r="K71" s="5">
        <v>2</v>
      </c>
      <c r="L71" s="4">
        <v>4237.7599442083383</v>
      </c>
      <c r="M71" s="5">
        <v>0</v>
      </c>
      <c r="N71" s="4">
        <v>4237.7599442083383</v>
      </c>
      <c r="O71" s="5">
        <v>1</v>
      </c>
      <c r="P71" s="5">
        <v>5</v>
      </c>
      <c r="Q71" s="6">
        <v>2.3597372509961577E-4</v>
      </c>
      <c r="R71" s="6">
        <v>23.997395834453123</v>
      </c>
      <c r="S71" s="6">
        <v>20.806453704833999</v>
      </c>
      <c r="U71" s="10">
        <f t="shared" si="0"/>
        <v>36898175.834222004</v>
      </c>
      <c r="W71" s="14">
        <f t="shared" si="1"/>
        <v>33717383.849431626</v>
      </c>
    </row>
    <row r="72" spans="1:23" ht="15" customHeight="1" x14ac:dyDescent="0.25">
      <c r="B72" s="13">
        <v>200</v>
      </c>
      <c r="C72" s="3">
        <v>44287.473749999997</v>
      </c>
      <c r="D72" s="4">
        <v>29719410.488733079</v>
      </c>
      <c r="E72" s="5">
        <v>6544</v>
      </c>
      <c r="F72" s="4">
        <v>1987509.4138337108</v>
      </c>
      <c r="G72" s="5">
        <v>438</v>
      </c>
      <c r="H72" s="4">
        <v>131370.55827045851</v>
      </c>
      <c r="I72" s="5">
        <v>30</v>
      </c>
      <c r="J72" s="4">
        <v>4237.7599442083383</v>
      </c>
      <c r="K72" s="5">
        <v>1</v>
      </c>
      <c r="L72" s="4">
        <v>0</v>
      </c>
      <c r="M72" s="5">
        <v>0</v>
      </c>
      <c r="N72" s="4">
        <v>0</v>
      </c>
      <c r="O72" s="5">
        <v>0</v>
      </c>
      <c r="P72" s="5">
        <v>5</v>
      </c>
      <c r="Q72" s="6">
        <v>2.3597372509961577E-4</v>
      </c>
      <c r="R72" s="6">
        <v>23.997395834453123</v>
      </c>
      <c r="S72" s="6">
        <v>20.9677429199219</v>
      </c>
      <c r="U72" s="10">
        <f t="shared" si="0"/>
        <v>31842528.220781457</v>
      </c>
      <c r="W72" s="14">
        <f t="shared" si="1"/>
        <v>28661736.235991083</v>
      </c>
    </row>
    <row r="73" spans="1:23" ht="15" customHeight="1" x14ac:dyDescent="0.25">
      <c r="B73" s="13">
        <v>205</v>
      </c>
      <c r="C73" s="3">
        <v>44287.473807870374</v>
      </c>
      <c r="D73" s="4">
        <v>66003111.131044872</v>
      </c>
      <c r="E73" s="5">
        <v>14657</v>
      </c>
      <c r="F73" s="4">
        <v>3890263.6287832549</v>
      </c>
      <c r="G73" s="5">
        <v>855</v>
      </c>
      <c r="H73" s="4">
        <v>266978.87648512534</v>
      </c>
      <c r="I73" s="5">
        <v>56</v>
      </c>
      <c r="J73" s="4">
        <v>29664.319609458369</v>
      </c>
      <c r="K73" s="5">
        <v>6</v>
      </c>
      <c r="L73" s="4">
        <v>4237.7599442083383</v>
      </c>
      <c r="M73" s="5">
        <v>0</v>
      </c>
      <c r="N73" s="4">
        <v>4237.7599442083383</v>
      </c>
      <c r="O73" s="5">
        <v>1</v>
      </c>
      <c r="P73" s="5">
        <v>5</v>
      </c>
      <c r="Q73" s="6">
        <v>2.3597372509961577E-4</v>
      </c>
      <c r="R73" s="6">
        <v>24.268663195585937</v>
      </c>
      <c r="S73" s="6">
        <v>20.9677429199219</v>
      </c>
      <c r="U73" s="10">
        <f t="shared" ref="U73:U136" si="2">SUM(D73,F73,H73,J73,L73,N73)</f>
        <v>70198493.475811139</v>
      </c>
      <c r="W73" s="14">
        <f t="shared" ref="W73:W136" si="3">U73-$V$31</f>
        <v>67017701.491020761</v>
      </c>
    </row>
    <row r="74" spans="1:23" ht="15" customHeight="1" x14ac:dyDescent="0.25">
      <c r="B74" s="13">
        <v>210</v>
      </c>
      <c r="C74" s="3">
        <v>44287.473865740743</v>
      </c>
      <c r="D74" s="4">
        <v>44738031.731007434</v>
      </c>
      <c r="E74" s="5">
        <v>9914</v>
      </c>
      <c r="F74" s="4">
        <v>2724879.6441259612</v>
      </c>
      <c r="G74" s="5">
        <v>605</v>
      </c>
      <c r="H74" s="4">
        <v>161034.87787991686</v>
      </c>
      <c r="I74" s="5">
        <v>30</v>
      </c>
      <c r="J74" s="4">
        <v>33902.079553666706</v>
      </c>
      <c r="K74" s="5">
        <v>8</v>
      </c>
      <c r="L74" s="4">
        <v>0</v>
      </c>
      <c r="M74" s="5">
        <v>0</v>
      </c>
      <c r="N74" s="4">
        <v>0</v>
      </c>
      <c r="O74" s="5">
        <v>0</v>
      </c>
      <c r="P74" s="5">
        <v>5</v>
      </c>
      <c r="Q74" s="6">
        <v>2.3597372509961577E-4</v>
      </c>
      <c r="R74" s="6">
        <v>24.268663195585937</v>
      </c>
      <c r="S74" s="6">
        <v>20.9677429199219</v>
      </c>
      <c r="U74" s="10">
        <f t="shared" si="2"/>
        <v>47657848.332566977</v>
      </c>
      <c r="W74" s="14">
        <f t="shared" si="3"/>
        <v>44477056.347776599</v>
      </c>
    </row>
    <row r="75" spans="1:23" ht="15" customHeight="1" x14ac:dyDescent="0.25">
      <c r="B75" s="13">
        <v>215</v>
      </c>
      <c r="C75" s="3">
        <v>44287.473923611113</v>
      </c>
      <c r="D75" s="4">
        <v>28888809.539668247</v>
      </c>
      <c r="E75" s="5">
        <v>6368</v>
      </c>
      <c r="F75" s="4">
        <v>1902754.2149495441</v>
      </c>
      <c r="G75" s="5">
        <v>416</v>
      </c>
      <c r="H75" s="4">
        <v>139846.07815887517</v>
      </c>
      <c r="I75" s="5">
        <v>28</v>
      </c>
      <c r="J75" s="4">
        <v>21188.799721041691</v>
      </c>
      <c r="K75" s="5">
        <v>5</v>
      </c>
      <c r="L75" s="4">
        <v>0</v>
      </c>
      <c r="M75" s="5">
        <v>0</v>
      </c>
      <c r="N75" s="4">
        <v>0</v>
      </c>
      <c r="O75" s="5">
        <v>0</v>
      </c>
      <c r="P75" s="5">
        <v>5</v>
      </c>
      <c r="Q75" s="6">
        <v>2.3597372509961577E-4</v>
      </c>
      <c r="R75" s="6">
        <v>23.997395834453123</v>
      </c>
      <c r="S75" s="6">
        <v>21.129032135009801</v>
      </c>
      <c r="U75" s="10">
        <f t="shared" si="2"/>
        <v>30952598.632497706</v>
      </c>
      <c r="W75" s="14">
        <f t="shared" si="3"/>
        <v>27771806.647707328</v>
      </c>
    </row>
    <row r="76" spans="1:23" ht="15" customHeight="1" x14ac:dyDescent="0.25">
      <c r="B76" s="13">
        <v>220</v>
      </c>
      <c r="C76" s="3">
        <v>44287.473981481482</v>
      </c>
      <c r="D76" s="4">
        <v>31681493.342901535</v>
      </c>
      <c r="E76" s="5">
        <v>6990</v>
      </c>
      <c r="F76" s="4">
        <v>2059551.3328852525</v>
      </c>
      <c r="G76" s="5">
        <v>450</v>
      </c>
      <c r="H76" s="4">
        <v>152559.3579915002</v>
      </c>
      <c r="I76" s="5">
        <v>27</v>
      </c>
      <c r="J76" s="4">
        <v>38139.839497875051</v>
      </c>
      <c r="K76" s="5">
        <v>7</v>
      </c>
      <c r="L76" s="4">
        <v>8475.5198884166766</v>
      </c>
      <c r="M76" s="5">
        <v>2</v>
      </c>
      <c r="N76" s="4">
        <v>0</v>
      </c>
      <c r="O76" s="5">
        <v>0</v>
      </c>
      <c r="P76" s="5">
        <v>5</v>
      </c>
      <c r="Q76" s="6">
        <v>2.3597372509961577E-4</v>
      </c>
      <c r="R76" s="6">
        <v>24.268663195585937</v>
      </c>
      <c r="S76" s="6">
        <v>20.9677429199219</v>
      </c>
      <c r="U76" s="10">
        <f t="shared" si="2"/>
        <v>33940219.393164575</v>
      </c>
      <c r="W76" s="14">
        <f t="shared" si="3"/>
        <v>30759427.408374198</v>
      </c>
    </row>
    <row r="77" spans="1:23" ht="15" customHeight="1" x14ac:dyDescent="0.25">
      <c r="B77" s="13">
        <v>225</v>
      </c>
      <c r="C77" s="3">
        <v>44287.474039351851</v>
      </c>
      <c r="D77" s="4">
        <v>10374036.343422012</v>
      </c>
      <c r="E77" s="5">
        <v>2222</v>
      </c>
      <c r="F77" s="4">
        <v>957733.74739108444</v>
      </c>
      <c r="G77" s="5">
        <v>202</v>
      </c>
      <c r="H77" s="4">
        <v>101706.23866100013</v>
      </c>
      <c r="I77" s="5">
        <v>19</v>
      </c>
      <c r="J77" s="4">
        <v>21188.799721041691</v>
      </c>
      <c r="K77" s="5">
        <v>2</v>
      </c>
      <c r="L77" s="4">
        <v>12713.279832625016</v>
      </c>
      <c r="M77" s="5">
        <v>1</v>
      </c>
      <c r="N77" s="4">
        <v>8475.5198884166766</v>
      </c>
      <c r="O77" s="5">
        <v>2</v>
      </c>
      <c r="P77" s="5">
        <v>5</v>
      </c>
      <c r="Q77" s="6">
        <v>2.3597372509961577E-4</v>
      </c>
      <c r="R77" s="6">
        <v>24.268663195585937</v>
      </c>
      <c r="S77" s="6">
        <v>20.9677429199219</v>
      </c>
      <c r="U77" s="10">
        <f t="shared" si="2"/>
        <v>11475853.928916181</v>
      </c>
      <c r="W77" s="14">
        <f t="shared" si="3"/>
        <v>8295061.9441258051</v>
      </c>
    </row>
    <row r="78" spans="1:23" ht="15" customHeight="1" x14ac:dyDescent="0.25">
      <c r="B78" s="13">
        <v>230</v>
      </c>
      <c r="C78" s="3">
        <v>44287.474097222221</v>
      </c>
      <c r="D78" s="4">
        <v>9674805.9526276365</v>
      </c>
      <c r="E78" s="5">
        <v>2073</v>
      </c>
      <c r="F78" s="4">
        <v>889929.58828375116</v>
      </c>
      <c r="G78" s="5">
        <v>192</v>
      </c>
      <c r="H78" s="4">
        <v>76279.678995750102</v>
      </c>
      <c r="I78" s="5">
        <v>15</v>
      </c>
      <c r="J78" s="4">
        <v>12713.279832625016</v>
      </c>
      <c r="K78" s="5">
        <v>3</v>
      </c>
      <c r="L78" s="4">
        <v>0</v>
      </c>
      <c r="M78" s="5">
        <v>0</v>
      </c>
      <c r="N78" s="4">
        <v>0</v>
      </c>
      <c r="O78" s="5">
        <v>0</v>
      </c>
      <c r="P78" s="5">
        <v>5</v>
      </c>
      <c r="Q78" s="6">
        <v>2.3597372509961577E-4</v>
      </c>
      <c r="R78" s="6">
        <v>24.268663195585937</v>
      </c>
      <c r="S78" s="6">
        <v>20.806453704833999</v>
      </c>
      <c r="U78" s="10">
        <f t="shared" si="2"/>
        <v>10653728.499739764</v>
      </c>
      <c r="W78" s="14">
        <f t="shared" si="3"/>
        <v>7472936.5149493888</v>
      </c>
    </row>
    <row r="79" spans="1:23" ht="15" customHeight="1" x14ac:dyDescent="0.25">
      <c r="B79" s="13">
        <v>235</v>
      </c>
      <c r="C79" s="3">
        <v>44287.47415509259</v>
      </c>
      <c r="D79" s="4">
        <v>10543546.741190348</v>
      </c>
      <c r="E79" s="5">
        <v>2281</v>
      </c>
      <c r="F79" s="4">
        <v>877216.30845112598</v>
      </c>
      <c r="G79" s="5">
        <v>187</v>
      </c>
      <c r="H79" s="4">
        <v>84755.198884166763</v>
      </c>
      <c r="I79" s="5">
        <v>18</v>
      </c>
      <c r="J79" s="4">
        <v>8475.5198884166766</v>
      </c>
      <c r="K79" s="5">
        <v>2</v>
      </c>
      <c r="L79" s="4">
        <v>0</v>
      </c>
      <c r="M79" s="5">
        <v>0</v>
      </c>
      <c r="N79" s="4">
        <v>0</v>
      </c>
      <c r="O79" s="5">
        <v>0</v>
      </c>
      <c r="P79" s="5">
        <v>5</v>
      </c>
      <c r="Q79" s="6">
        <v>2.3597372509961577E-4</v>
      </c>
      <c r="R79" s="6">
        <v>24.268663195585937</v>
      </c>
      <c r="S79" s="6">
        <v>20.6451606750488</v>
      </c>
      <c r="U79" s="10">
        <f t="shared" si="2"/>
        <v>11513993.768414056</v>
      </c>
      <c r="W79" s="14">
        <f t="shared" si="3"/>
        <v>8333201.7836236805</v>
      </c>
    </row>
    <row r="80" spans="1:23" ht="15" customHeight="1" x14ac:dyDescent="0.25">
      <c r="A80" s="13">
        <v>4</v>
      </c>
      <c r="B80" s="13">
        <v>240</v>
      </c>
      <c r="C80" s="3">
        <v>44287.474212962959</v>
      </c>
      <c r="D80" s="4">
        <v>22032113.94993915</v>
      </c>
      <c r="E80" s="5">
        <v>4841</v>
      </c>
      <c r="F80" s="4">
        <v>1517118.0600265851</v>
      </c>
      <c r="G80" s="5">
        <v>329</v>
      </c>
      <c r="H80" s="4">
        <v>122895.03838204181</v>
      </c>
      <c r="I80" s="5">
        <v>27</v>
      </c>
      <c r="J80" s="4">
        <v>8475.5198884166766</v>
      </c>
      <c r="K80" s="5">
        <v>2</v>
      </c>
      <c r="L80" s="4">
        <v>0</v>
      </c>
      <c r="M80" s="5">
        <v>0</v>
      </c>
      <c r="N80" s="4">
        <v>0</v>
      </c>
      <c r="O80" s="5">
        <v>0</v>
      </c>
      <c r="P80" s="5">
        <v>5</v>
      </c>
      <c r="Q80" s="6">
        <v>2.3597372509961577E-4</v>
      </c>
      <c r="R80" s="6">
        <v>24.268663195585937</v>
      </c>
      <c r="S80" s="6">
        <v>20.6451606750488</v>
      </c>
      <c r="U80" s="10">
        <f t="shared" si="2"/>
        <v>23680602.568236195</v>
      </c>
      <c r="W80" s="14">
        <f t="shared" si="3"/>
        <v>20499810.583445817</v>
      </c>
    </row>
    <row r="81" spans="1:23" ht="15" customHeight="1" x14ac:dyDescent="0.25">
      <c r="B81" s="13">
        <v>245</v>
      </c>
      <c r="C81" s="3">
        <v>44287.474270833336</v>
      </c>
      <c r="D81" s="4">
        <v>49069022.393988356</v>
      </c>
      <c r="E81" s="5">
        <v>10906</v>
      </c>
      <c r="F81" s="4">
        <v>2852012.4424522119</v>
      </c>
      <c r="G81" s="5">
        <v>636</v>
      </c>
      <c r="H81" s="4">
        <v>156797.11793570852</v>
      </c>
      <c r="I81" s="5">
        <v>29</v>
      </c>
      <c r="J81" s="4">
        <v>33902.079553666706</v>
      </c>
      <c r="K81" s="5">
        <v>7</v>
      </c>
      <c r="L81" s="4">
        <v>4237.7599442083383</v>
      </c>
      <c r="M81" s="5">
        <v>1</v>
      </c>
      <c r="N81" s="4">
        <v>0</v>
      </c>
      <c r="O81" s="5">
        <v>0</v>
      </c>
      <c r="P81" s="5">
        <v>5</v>
      </c>
      <c r="Q81" s="6">
        <v>2.3597372509961577E-4</v>
      </c>
      <c r="R81" s="6">
        <v>23.997395834453123</v>
      </c>
      <c r="S81" s="6">
        <v>20.6451606750488</v>
      </c>
      <c r="U81" s="10">
        <f t="shared" si="2"/>
        <v>52115971.793874152</v>
      </c>
      <c r="W81" s="14">
        <f t="shared" si="3"/>
        <v>48935179.809083775</v>
      </c>
    </row>
    <row r="82" spans="1:23" ht="15" customHeight="1" x14ac:dyDescent="0.25">
      <c r="B82" s="13">
        <v>250</v>
      </c>
      <c r="C82" s="3">
        <v>44287.474328703705</v>
      </c>
      <c r="D82" s="4">
        <v>63659629.881897658</v>
      </c>
      <c r="E82" s="5">
        <v>14183</v>
      </c>
      <c r="F82" s="4">
        <v>3555480.5931907962</v>
      </c>
      <c r="G82" s="5">
        <v>791</v>
      </c>
      <c r="H82" s="4">
        <v>203412.47732200025</v>
      </c>
      <c r="I82" s="5">
        <v>42</v>
      </c>
      <c r="J82" s="4">
        <v>25426.559665250032</v>
      </c>
      <c r="K82" s="5">
        <v>6</v>
      </c>
      <c r="L82" s="4">
        <v>0</v>
      </c>
      <c r="M82" s="5">
        <v>0</v>
      </c>
      <c r="N82" s="4">
        <v>0</v>
      </c>
      <c r="O82" s="5">
        <v>0</v>
      </c>
      <c r="P82" s="5">
        <v>5</v>
      </c>
      <c r="Q82" s="6">
        <v>2.3597372509961577E-4</v>
      </c>
      <c r="R82" s="6">
        <v>24.268663195585937</v>
      </c>
      <c r="S82" s="6">
        <v>20.806453704833999</v>
      </c>
      <c r="U82" s="10">
        <f t="shared" si="2"/>
        <v>67443949.512075692</v>
      </c>
      <c r="W82" s="14">
        <f t="shared" si="3"/>
        <v>64263157.527285315</v>
      </c>
    </row>
    <row r="83" spans="1:23" ht="15" customHeight="1" x14ac:dyDescent="0.25">
      <c r="B83" s="13">
        <v>255</v>
      </c>
      <c r="C83" s="3">
        <v>44287.474386574075</v>
      </c>
      <c r="D83" s="4">
        <v>27659859.155847825</v>
      </c>
      <c r="E83" s="5">
        <v>6056</v>
      </c>
      <c r="F83" s="4">
        <v>1995984.9337221275</v>
      </c>
      <c r="G83" s="5">
        <v>437</v>
      </c>
      <c r="H83" s="4">
        <v>144083.83810308352</v>
      </c>
      <c r="I83" s="5">
        <v>30</v>
      </c>
      <c r="J83" s="4">
        <v>16951.039776833353</v>
      </c>
      <c r="K83" s="5">
        <v>4</v>
      </c>
      <c r="L83" s="4">
        <v>0</v>
      </c>
      <c r="M83" s="5">
        <v>0</v>
      </c>
      <c r="N83" s="4">
        <v>0</v>
      </c>
      <c r="O83" s="5">
        <v>0</v>
      </c>
      <c r="P83" s="5">
        <v>5</v>
      </c>
      <c r="Q83" s="6">
        <v>2.3597372509961577E-4</v>
      </c>
      <c r="R83" s="6">
        <v>24.268663195585937</v>
      </c>
      <c r="S83" s="6">
        <v>20.9677429199219</v>
      </c>
      <c r="U83" s="10">
        <f t="shared" si="2"/>
        <v>29816878.967449866</v>
      </c>
      <c r="W83" s="14">
        <f t="shared" si="3"/>
        <v>26636086.982659489</v>
      </c>
    </row>
    <row r="84" spans="1:23" ht="15" customHeight="1" x14ac:dyDescent="0.25">
      <c r="B84" s="13">
        <v>260</v>
      </c>
      <c r="C84" s="3">
        <v>44287.474444444444</v>
      </c>
      <c r="D84" s="4">
        <v>42758997.837062135</v>
      </c>
      <c r="E84" s="5">
        <v>9456</v>
      </c>
      <c r="F84" s="4">
        <v>2686739.8046280867</v>
      </c>
      <c r="G84" s="5">
        <v>587</v>
      </c>
      <c r="H84" s="4">
        <v>199174.71737779194</v>
      </c>
      <c r="I84" s="5">
        <v>40</v>
      </c>
      <c r="J84" s="4">
        <v>29664.319609458369</v>
      </c>
      <c r="K84" s="5">
        <v>6</v>
      </c>
      <c r="L84" s="4">
        <v>4237.7599442083383</v>
      </c>
      <c r="M84" s="5">
        <v>1</v>
      </c>
      <c r="N84" s="4">
        <v>0</v>
      </c>
      <c r="O84" s="5">
        <v>0</v>
      </c>
      <c r="P84" s="5">
        <v>5</v>
      </c>
      <c r="Q84" s="6">
        <v>2.3597372509961577E-4</v>
      </c>
      <c r="R84" s="6">
        <v>23.997395834453123</v>
      </c>
      <c r="S84" s="6">
        <v>21.129032135009801</v>
      </c>
      <c r="U84" s="10">
        <f t="shared" si="2"/>
        <v>45678814.438621677</v>
      </c>
      <c r="W84" s="14">
        <f t="shared" si="3"/>
        <v>42498022.4538313</v>
      </c>
    </row>
    <row r="85" spans="1:23" ht="15" customHeight="1" x14ac:dyDescent="0.25">
      <c r="B85" s="13">
        <v>265</v>
      </c>
      <c r="C85" s="3">
        <v>44287.474502314813</v>
      </c>
      <c r="D85" s="4">
        <v>40012929.393215135</v>
      </c>
      <c r="E85" s="5">
        <v>8820</v>
      </c>
      <c r="F85" s="4">
        <v>2635886.685297587</v>
      </c>
      <c r="G85" s="5">
        <v>586</v>
      </c>
      <c r="H85" s="4">
        <v>152559.3579915002</v>
      </c>
      <c r="I85" s="5">
        <v>32</v>
      </c>
      <c r="J85" s="4">
        <v>16951.039776833353</v>
      </c>
      <c r="K85" s="5">
        <v>4</v>
      </c>
      <c r="L85" s="4">
        <v>0</v>
      </c>
      <c r="M85" s="5">
        <v>0</v>
      </c>
      <c r="N85" s="4">
        <v>0</v>
      </c>
      <c r="O85" s="5">
        <v>0</v>
      </c>
      <c r="P85" s="5">
        <v>5</v>
      </c>
      <c r="Q85" s="6">
        <v>2.3597372509961577E-4</v>
      </c>
      <c r="R85" s="6">
        <v>24.268663195585937</v>
      </c>
      <c r="S85" s="6">
        <v>21.129032135009801</v>
      </c>
      <c r="U85" s="10">
        <f t="shared" si="2"/>
        <v>42818326.476281054</v>
      </c>
      <c r="W85" s="14">
        <f t="shared" si="3"/>
        <v>39637534.491490677</v>
      </c>
    </row>
    <row r="86" spans="1:23" ht="15" customHeight="1" x14ac:dyDescent="0.25">
      <c r="B86" s="13">
        <v>270</v>
      </c>
      <c r="C86" s="3">
        <v>44287.474560185183</v>
      </c>
      <c r="D86" s="4">
        <v>18752087.753121898</v>
      </c>
      <c r="E86" s="5">
        <v>4090</v>
      </c>
      <c r="F86" s="4">
        <v>1419649.5813097933</v>
      </c>
      <c r="G86" s="5">
        <v>311</v>
      </c>
      <c r="H86" s="4">
        <v>101706.23866100013</v>
      </c>
      <c r="I86" s="5">
        <v>21</v>
      </c>
      <c r="J86" s="4">
        <v>12713.279832625016</v>
      </c>
      <c r="K86" s="5">
        <v>3</v>
      </c>
      <c r="L86" s="4">
        <v>0</v>
      </c>
      <c r="M86" s="5">
        <v>0</v>
      </c>
      <c r="N86" s="4">
        <v>0</v>
      </c>
      <c r="O86" s="5">
        <v>0</v>
      </c>
      <c r="P86" s="5">
        <v>5</v>
      </c>
      <c r="Q86" s="6">
        <v>2.3597372509961577E-4</v>
      </c>
      <c r="R86" s="6">
        <v>24.268663195585937</v>
      </c>
      <c r="S86" s="6">
        <v>21.129032135009801</v>
      </c>
      <c r="U86" s="10">
        <f t="shared" si="2"/>
        <v>20286156.852925312</v>
      </c>
      <c r="W86" s="14">
        <f t="shared" si="3"/>
        <v>17105364.868134938</v>
      </c>
    </row>
    <row r="87" spans="1:23" ht="15" customHeight="1" x14ac:dyDescent="0.25">
      <c r="B87" s="13">
        <v>275</v>
      </c>
      <c r="C87" s="3">
        <v>44287.474618055552</v>
      </c>
      <c r="D87" s="4">
        <v>16497599.46280306</v>
      </c>
      <c r="E87" s="5">
        <v>3572</v>
      </c>
      <c r="F87" s="4">
        <v>1360320.9420908766</v>
      </c>
      <c r="G87" s="5">
        <v>306</v>
      </c>
      <c r="H87" s="4">
        <v>63566.399163125076</v>
      </c>
      <c r="I87" s="5">
        <v>14</v>
      </c>
      <c r="J87" s="4">
        <v>4237.7599442083383</v>
      </c>
      <c r="K87" s="5">
        <v>1</v>
      </c>
      <c r="L87" s="4">
        <v>0</v>
      </c>
      <c r="M87" s="5">
        <v>0</v>
      </c>
      <c r="N87" s="4">
        <v>0</v>
      </c>
      <c r="O87" s="5">
        <v>0</v>
      </c>
      <c r="P87" s="5">
        <v>5</v>
      </c>
      <c r="Q87" s="6">
        <v>2.3597372509961577E-4</v>
      </c>
      <c r="R87" s="6">
        <v>24.268663195585937</v>
      </c>
      <c r="S87" s="6">
        <v>21.129032135009801</v>
      </c>
      <c r="U87" s="10">
        <f t="shared" si="2"/>
        <v>17925724.56400127</v>
      </c>
      <c r="W87" s="14">
        <f t="shared" si="3"/>
        <v>14744932.579210894</v>
      </c>
    </row>
    <row r="88" spans="1:23" ht="15" customHeight="1" x14ac:dyDescent="0.25">
      <c r="B88" s="13">
        <v>280</v>
      </c>
      <c r="C88" s="3">
        <v>44287.474675925929</v>
      </c>
      <c r="D88" s="4">
        <v>23489903.370746821</v>
      </c>
      <c r="E88" s="5">
        <v>5128</v>
      </c>
      <c r="F88" s="4">
        <v>1758670.3768464606</v>
      </c>
      <c r="G88" s="5">
        <v>373</v>
      </c>
      <c r="H88" s="4">
        <v>177985.91765675024</v>
      </c>
      <c r="I88" s="5">
        <v>38</v>
      </c>
      <c r="J88" s="4">
        <v>16951.039776833353</v>
      </c>
      <c r="K88" s="5">
        <v>4</v>
      </c>
      <c r="L88" s="4">
        <v>0</v>
      </c>
      <c r="M88" s="5">
        <v>0</v>
      </c>
      <c r="N88" s="4">
        <v>0</v>
      </c>
      <c r="O88" s="5">
        <v>0</v>
      </c>
      <c r="P88" s="5">
        <v>5</v>
      </c>
      <c r="Q88" s="6">
        <v>2.3597372509961577E-4</v>
      </c>
      <c r="R88" s="6">
        <v>24.268663195585937</v>
      </c>
      <c r="S88" s="6">
        <v>20.806453704833999</v>
      </c>
      <c r="U88" s="10">
        <f t="shared" si="2"/>
        <v>25443510.705026865</v>
      </c>
      <c r="W88" s="14">
        <f t="shared" si="3"/>
        <v>22262718.720236488</v>
      </c>
    </row>
    <row r="89" spans="1:23" ht="15" customHeight="1" x14ac:dyDescent="0.25">
      <c r="B89" s="13">
        <v>285</v>
      </c>
      <c r="C89" s="3">
        <v>44287.474733796298</v>
      </c>
      <c r="D89" s="4">
        <v>24841748.792949278</v>
      </c>
      <c r="E89" s="5">
        <v>5422</v>
      </c>
      <c r="F89" s="4">
        <v>1864614.3754516689</v>
      </c>
      <c r="G89" s="5">
        <v>405</v>
      </c>
      <c r="H89" s="4">
        <v>148321.59804729183</v>
      </c>
      <c r="I89" s="5">
        <v>32</v>
      </c>
      <c r="J89" s="4">
        <v>12713.279832625016</v>
      </c>
      <c r="K89" s="5">
        <v>3</v>
      </c>
      <c r="L89" s="4">
        <v>0</v>
      </c>
      <c r="M89" s="5">
        <v>0</v>
      </c>
      <c r="N89" s="4">
        <v>0</v>
      </c>
      <c r="O89" s="5">
        <v>0</v>
      </c>
      <c r="P89" s="5">
        <v>5</v>
      </c>
      <c r="Q89" s="6">
        <v>2.3597372509961577E-4</v>
      </c>
      <c r="R89" s="6">
        <v>24.268663195585937</v>
      </c>
      <c r="S89" s="6">
        <v>20.806453704833999</v>
      </c>
      <c r="U89" s="10">
        <f t="shared" si="2"/>
        <v>26867398.046280861</v>
      </c>
      <c r="W89" s="14">
        <f t="shared" si="3"/>
        <v>23686606.061490484</v>
      </c>
    </row>
    <row r="90" spans="1:23" ht="15" customHeight="1" x14ac:dyDescent="0.25">
      <c r="B90" s="13">
        <v>290</v>
      </c>
      <c r="C90" s="3">
        <v>44287.474791666667</v>
      </c>
      <c r="D90" s="4">
        <v>12607335.834019808</v>
      </c>
      <c r="E90" s="5">
        <v>2704</v>
      </c>
      <c r="F90" s="4">
        <v>1148432.9448804597</v>
      </c>
      <c r="G90" s="5">
        <v>244</v>
      </c>
      <c r="H90" s="4">
        <v>114419.51849362515</v>
      </c>
      <c r="I90" s="5">
        <v>25</v>
      </c>
      <c r="J90" s="4">
        <v>8475.5198884166766</v>
      </c>
      <c r="K90" s="5">
        <v>2</v>
      </c>
      <c r="L90" s="4">
        <v>0</v>
      </c>
      <c r="M90" s="5">
        <v>0</v>
      </c>
      <c r="N90" s="4">
        <v>0</v>
      </c>
      <c r="O90" s="5">
        <v>0</v>
      </c>
      <c r="P90" s="5">
        <v>5</v>
      </c>
      <c r="Q90" s="6">
        <v>2.3597372509961577E-4</v>
      </c>
      <c r="R90" s="6">
        <v>24.268663195585937</v>
      </c>
      <c r="S90" s="6">
        <v>20.9677429199219</v>
      </c>
      <c r="U90" s="10">
        <f t="shared" si="2"/>
        <v>13878663.817282308</v>
      </c>
      <c r="W90" s="14">
        <f t="shared" si="3"/>
        <v>10697871.832491932</v>
      </c>
    </row>
    <row r="91" spans="1:23" ht="15" customHeight="1" x14ac:dyDescent="0.25">
      <c r="B91" s="13">
        <v>295</v>
      </c>
      <c r="C91" s="3">
        <v>44287.474849537037</v>
      </c>
      <c r="D91" s="4">
        <v>14726215.806123976</v>
      </c>
      <c r="E91" s="5">
        <v>3186</v>
      </c>
      <c r="F91" s="4">
        <v>1224712.6238762098</v>
      </c>
      <c r="G91" s="5">
        <v>259</v>
      </c>
      <c r="H91" s="4">
        <v>127132.79832625015</v>
      </c>
      <c r="I91" s="5">
        <v>26</v>
      </c>
      <c r="J91" s="4">
        <v>16951.039776833353</v>
      </c>
      <c r="K91" s="5">
        <v>4</v>
      </c>
      <c r="L91" s="4">
        <v>0</v>
      </c>
      <c r="M91" s="5">
        <v>0</v>
      </c>
      <c r="N91" s="4">
        <v>0</v>
      </c>
      <c r="O91" s="5">
        <v>0</v>
      </c>
      <c r="P91" s="5">
        <v>5</v>
      </c>
      <c r="Q91" s="6">
        <v>2.3597372509961577E-4</v>
      </c>
      <c r="R91" s="6">
        <v>23.997395834453123</v>
      </c>
      <c r="S91" s="6">
        <v>20.9677429199219</v>
      </c>
      <c r="U91" s="10">
        <f t="shared" si="2"/>
        <v>16095012.26810327</v>
      </c>
      <c r="W91" s="14">
        <f t="shared" si="3"/>
        <v>12914220.283312894</v>
      </c>
    </row>
    <row r="92" spans="1:23" ht="15" customHeight="1" x14ac:dyDescent="0.25">
      <c r="A92" s="13">
        <v>5</v>
      </c>
      <c r="B92" s="13">
        <v>300</v>
      </c>
      <c r="C92" s="3">
        <v>44287.474907407406</v>
      </c>
      <c r="D92" s="4">
        <v>46585695.066682264</v>
      </c>
      <c r="E92" s="5">
        <v>10310</v>
      </c>
      <c r="F92" s="4">
        <v>2894390.0418942953</v>
      </c>
      <c r="G92" s="5">
        <v>641</v>
      </c>
      <c r="H92" s="4">
        <v>177985.91765675024</v>
      </c>
      <c r="I92" s="5">
        <v>39</v>
      </c>
      <c r="J92" s="4">
        <v>12713.279832625016</v>
      </c>
      <c r="K92" s="5">
        <v>3</v>
      </c>
      <c r="L92" s="4">
        <v>0</v>
      </c>
      <c r="M92" s="5">
        <v>0</v>
      </c>
      <c r="N92" s="4">
        <v>0</v>
      </c>
      <c r="O92" s="5">
        <v>0</v>
      </c>
      <c r="P92" s="5">
        <v>5</v>
      </c>
      <c r="Q92" s="6">
        <v>2.3597372509961577E-4</v>
      </c>
      <c r="R92" s="6">
        <v>23.997395834453123</v>
      </c>
      <c r="S92" s="6">
        <v>20.9677429199219</v>
      </c>
      <c r="U92" s="10">
        <f t="shared" si="2"/>
        <v>49670784.306065932</v>
      </c>
      <c r="W92" s="14">
        <f t="shared" si="3"/>
        <v>46489992.321275555</v>
      </c>
    </row>
    <row r="93" spans="1:23" ht="15" customHeight="1" x14ac:dyDescent="0.25">
      <c r="B93" s="13">
        <v>305</v>
      </c>
      <c r="C93" s="3">
        <v>44287.474965277775</v>
      </c>
      <c r="D93" s="4">
        <v>8500946.4480819274</v>
      </c>
      <c r="E93" s="5">
        <v>1778</v>
      </c>
      <c r="F93" s="4">
        <v>966209.26727950119</v>
      </c>
      <c r="G93" s="5">
        <v>206</v>
      </c>
      <c r="H93" s="4">
        <v>93230.718772583452</v>
      </c>
      <c r="I93" s="5">
        <v>20</v>
      </c>
      <c r="J93" s="4">
        <v>8475.5198884166766</v>
      </c>
      <c r="K93" s="5">
        <v>2</v>
      </c>
      <c r="L93" s="4">
        <v>0</v>
      </c>
      <c r="M93" s="5">
        <v>0</v>
      </c>
      <c r="N93" s="4">
        <v>0</v>
      </c>
      <c r="O93" s="5">
        <v>0</v>
      </c>
      <c r="P93" s="5">
        <v>5</v>
      </c>
      <c r="Q93" s="6">
        <v>2.3597372509961577E-4</v>
      </c>
      <c r="R93" s="6">
        <v>24.268663195585937</v>
      </c>
      <c r="S93" s="6">
        <v>20.806453704833999</v>
      </c>
      <c r="U93" s="10">
        <f t="shared" si="2"/>
        <v>9568861.954022428</v>
      </c>
      <c r="W93" s="14">
        <f t="shared" si="3"/>
        <v>6388069.9692320526</v>
      </c>
    </row>
    <row r="94" spans="1:23" ht="15" customHeight="1" x14ac:dyDescent="0.25">
      <c r="B94" s="13">
        <v>310</v>
      </c>
      <c r="C94" s="3">
        <v>44287.475023148145</v>
      </c>
      <c r="D94" s="4">
        <v>12031000.481607473</v>
      </c>
      <c r="E94" s="5">
        <v>2597</v>
      </c>
      <c r="F94" s="4">
        <v>1025537.906498418</v>
      </c>
      <c r="G94" s="5">
        <v>214</v>
      </c>
      <c r="H94" s="4">
        <v>118657.27843783348</v>
      </c>
      <c r="I94" s="5">
        <v>26</v>
      </c>
      <c r="J94" s="4">
        <v>8475.5198884166766</v>
      </c>
      <c r="K94" s="5">
        <v>2</v>
      </c>
      <c r="L94" s="4">
        <v>0</v>
      </c>
      <c r="M94" s="5">
        <v>0</v>
      </c>
      <c r="N94" s="4">
        <v>0</v>
      </c>
      <c r="O94" s="5">
        <v>0</v>
      </c>
      <c r="P94" s="5">
        <v>5</v>
      </c>
      <c r="Q94" s="6">
        <v>2.3597372509961577E-4</v>
      </c>
      <c r="R94" s="6">
        <v>24.268663195585937</v>
      </c>
      <c r="S94" s="6">
        <v>20.9677429199219</v>
      </c>
      <c r="U94" s="10">
        <f t="shared" si="2"/>
        <v>13183671.18643214</v>
      </c>
      <c r="W94" s="14">
        <f t="shared" si="3"/>
        <v>10002879.201641764</v>
      </c>
    </row>
    <row r="95" spans="1:23" ht="15" customHeight="1" x14ac:dyDescent="0.25">
      <c r="B95" s="13">
        <v>315</v>
      </c>
      <c r="C95" s="3">
        <v>44287.475081018521</v>
      </c>
      <c r="D95" s="4">
        <v>15349166.517922601</v>
      </c>
      <c r="E95" s="5">
        <v>3349</v>
      </c>
      <c r="F95" s="4">
        <v>1156908.4647688763</v>
      </c>
      <c r="G95" s="5">
        <v>250</v>
      </c>
      <c r="H95" s="4">
        <v>97468.478716791782</v>
      </c>
      <c r="I95" s="5">
        <v>15</v>
      </c>
      <c r="J95" s="4">
        <v>33902.079553666706</v>
      </c>
      <c r="K95" s="5">
        <v>8</v>
      </c>
      <c r="L95" s="4">
        <v>0</v>
      </c>
      <c r="M95" s="5">
        <v>0</v>
      </c>
      <c r="N95" s="4">
        <v>0</v>
      </c>
      <c r="O95" s="5">
        <v>0</v>
      </c>
      <c r="P95" s="5">
        <v>5</v>
      </c>
      <c r="Q95" s="6">
        <v>2.3597372509961577E-4</v>
      </c>
      <c r="R95" s="6">
        <v>24.268663195585937</v>
      </c>
      <c r="S95" s="6">
        <v>20.806453704833999</v>
      </c>
      <c r="U95" s="10">
        <f t="shared" si="2"/>
        <v>16637445.540961938</v>
      </c>
      <c r="W95" s="14">
        <f t="shared" si="3"/>
        <v>13456653.556171563</v>
      </c>
    </row>
    <row r="96" spans="1:23" ht="15" customHeight="1" x14ac:dyDescent="0.25">
      <c r="B96" s="13">
        <v>320</v>
      </c>
      <c r="C96" s="3">
        <v>44287.475138888891</v>
      </c>
      <c r="D96" s="4">
        <v>31478080.865579538</v>
      </c>
      <c r="E96" s="5">
        <v>6924</v>
      </c>
      <c r="F96" s="4">
        <v>2135831.0118810027</v>
      </c>
      <c r="G96" s="5">
        <v>465</v>
      </c>
      <c r="H96" s="4">
        <v>165272.63782412521</v>
      </c>
      <c r="I96" s="5">
        <v>38</v>
      </c>
      <c r="J96" s="4">
        <v>4237.7599442083383</v>
      </c>
      <c r="K96" s="5">
        <v>1</v>
      </c>
      <c r="L96" s="4">
        <v>0</v>
      </c>
      <c r="M96" s="5">
        <v>0</v>
      </c>
      <c r="N96" s="4">
        <v>0</v>
      </c>
      <c r="O96" s="5">
        <v>0</v>
      </c>
      <c r="P96" s="5">
        <v>5</v>
      </c>
      <c r="Q96" s="6">
        <v>2.3597372509961577E-4</v>
      </c>
      <c r="R96" s="6">
        <v>23.997395834453123</v>
      </c>
      <c r="S96" s="6">
        <v>21.129032135009801</v>
      </c>
      <c r="U96" s="10">
        <f t="shared" si="2"/>
        <v>33783422.275228873</v>
      </c>
      <c r="W96" s="14">
        <f t="shared" si="3"/>
        <v>30602630.290438496</v>
      </c>
    </row>
    <row r="97" spans="1:23" ht="15" customHeight="1" x14ac:dyDescent="0.25">
      <c r="B97" s="13">
        <v>325</v>
      </c>
      <c r="C97" s="3">
        <v>44287.47519675926</v>
      </c>
      <c r="D97" s="4">
        <v>11501280.488581432</v>
      </c>
      <c r="E97" s="5">
        <v>2453</v>
      </c>
      <c r="F97" s="4">
        <v>1106055.3454383763</v>
      </c>
      <c r="G97" s="5">
        <v>231</v>
      </c>
      <c r="H97" s="4">
        <v>127132.79832625015</v>
      </c>
      <c r="I97" s="5">
        <v>25</v>
      </c>
      <c r="J97" s="4">
        <v>21188.799721041691</v>
      </c>
      <c r="K97" s="5">
        <v>5</v>
      </c>
      <c r="L97" s="4">
        <v>0</v>
      </c>
      <c r="M97" s="5">
        <v>0</v>
      </c>
      <c r="N97" s="4">
        <v>0</v>
      </c>
      <c r="O97" s="5">
        <v>0</v>
      </c>
      <c r="P97" s="5">
        <v>5</v>
      </c>
      <c r="Q97" s="6">
        <v>2.3597372509961577E-4</v>
      </c>
      <c r="R97" s="6">
        <v>24.268663195585937</v>
      </c>
      <c r="S97" s="6">
        <v>20.9677429199219</v>
      </c>
      <c r="U97" s="10">
        <f t="shared" si="2"/>
        <v>12755657.4320671</v>
      </c>
      <c r="W97" s="14">
        <f t="shared" si="3"/>
        <v>9574865.4472767245</v>
      </c>
    </row>
    <row r="98" spans="1:23" ht="15" customHeight="1" x14ac:dyDescent="0.25">
      <c r="B98" s="13">
        <v>330</v>
      </c>
      <c r="C98" s="3">
        <v>44287.475254629629</v>
      </c>
      <c r="D98" s="4">
        <v>8055981.6539400518</v>
      </c>
      <c r="E98" s="5">
        <v>1686</v>
      </c>
      <c r="F98" s="4">
        <v>911118.38800479285</v>
      </c>
      <c r="G98" s="5">
        <v>190</v>
      </c>
      <c r="H98" s="4">
        <v>105943.99860520846</v>
      </c>
      <c r="I98" s="5">
        <v>20</v>
      </c>
      <c r="J98" s="4">
        <v>21188.799721041691</v>
      </c>
      <c r="K98" s="5">
        <v>5</v>
      </c>
      <c r="L98" s="4">
        <v>0</v>
      </c>
      <c r="M98" s="5">
        <v>0</v>
      </c>
      <c r="N98" s="4">
        <v>0</v>
      </c>
      <c r="O98" s="5">
        <v>0</v>
      </c>
      <c r="P98" s="5">
        <v>5</v>
      </c>
      <c r="Q98" s="6">
        <v>2.3597372509961577E-4</v>
      </c>
      <c r="R98" s="6">
        <v>24.268663195585937</v>
      </c>
      <c r="S98" s="6">
        <v>20.9677429199219</v>
      </c>
      <c r="U98" s="10">
        <f t="shared" si="2"/>
        <v>9094232.8402710948</v>
      </c>
      <c r="W98" s="14">
        <f t="shared" si="3"/>
        <v>5913440.8554807194</v>
      </c>
    </row>
    <row r="99" spans="1:23" ht="15" customHeight="1" x14ac:dyDescent="0.25">
      <c r="B99" s="13">
        <v>335</v>
      </c>
      <c r="C99" s="3">
        <v>44287.475312499999</v>
      </c>
      <c r="D99" s="4">
        <v>7649156.6992960507</v>
      </c>
      <c r="E99" s="5">
        <v>1628</v>
      </c>
      <c r="F99" s="4">
        <v>750083.51012487593</v>
      </c>
      <c r="G99" s="5">
        <v>156</v>
      </c>
      <c r="H99" s="4">
        <v>88992.958828375122</v>
      </c>
      <c r="I99" s="5">
        <v>18</v>
      </c>
      <c r="J99" s="4">
        <v>12713.279832625016</v>
      </c>
      <c r="K99" s="5">
        <v>3</v>
      </c>
      <c r="L99" s="4">
        <v>0</v>
      </c>
      <c r="M99" s="5">
        <v>0</v>
      </c>
      <c r="N99" s="4">
        <v>0</v>
      </c>
      <c r="O99" s="5">
        <v>0</v>
      </c>
      <c r="P99" s="5">
        <v>5</v>
      </c>
      <c r="Q99" s="6">
        <v>2.3597372509961577E-4</v>
      </c>
      <c r="R99" s="6">
        <v>23.997395834453123</v>
      </c>
      <c r="S99" s="6">
        <v>20.806453704833999</v>
      </c>
      <c r="U99" s="10">
        <f t="shared" si="2"/>
        <v>8500946.4480819274</v>
      </c>
      <c r="W99" s="14">
        <f t="shared" si="3"/>
        <v>5320154.4632915519</v>
      </c>
    </row>
    <row r="100" spans="1:23" ht="15" customHeight="1" x14ac:dyDescent="0.25">
      <c r="B100" s="13">
        <v>340</v>
      </c>
      <c r="C100" s="3">
        <v>44287.475370370368</v>
      </c>
      <c r="D100" s="4">
        <v>9653617.1529065967</v>
      </c>
      <c r="E100" s="5">
        <v>2064</v>
      </c>
      <c r="F100" s="4">
        <v>906880.62806058442</v>
      </c>
      <c r="G100" s="5">
        <v>193</v>
      </c>
      <c r="H100" s="4">
        <v>88992.958828375122</v>
      </c>
      <c r="I100" s="5">
        <v>19</v>
      </c>
      <c r="J100" s="4">
        <v>8475.5198884166766</v>
      </c>
      <c r="K100" s="5">
        <v>2</v>
      </c>
      <c r="L100" s="4">
        <v>0</v>
      </c>
      <c r="M100" s="5">
        <v>0</v>
      </c>
      <c r="N100" s="4">
        <v>0</v>
      </c>
      <c r="O100" s="5">
        <v>0</v>
      </c>
      <c r="P100" s="5">
        <v>5</v>
      </c>
      <c r="Q100" s="6">
        <v>2.3597372509961577E-4</v>
      </c>
      <c r="R100" s="6">
        <v>23.997395834453123</v>
      </c>
      <c r="S100" s="6">
        <v>20.806453704833999</v>
      </c>
      <c r="U100" s="10">
        <f t="shared" si="2"/>
        <v>10657966.259683972</v>
      </c>
      <c r="W100" s="14">
        <f t="shared" si="3"/>
        <v>7477174.2748935968</v>
      </c>
    </row>
    <row r="101" spans="1:23" ht="15" customHeight="1" x14ac:dyDescent="0.25">
      <c r="B101" s="13">
        <v>345</v>
      </c>
      <c r="C101" s="3">
        <v>44287.475428240738</v>
      </c>
      <c r="D101" s="4">
        <v>8102597.0133263431</v>
      </c>
      <c r="E101" s="5">
        <v>1731</v>
      </c>
      <c r="F101" s="4">
        <v>767034.54990170919</v>
      </c>
      <c r="G101" s="5">
        <v>165</v>
      </c>
      <c r="H101" s="4">
        <v>67804.159107333413</v>
      </c>
      <c r="I101" s="5">
        <v>16</v>
      </c>
      <c r="J101" s="4">
        <v>0</v>
      </c>
      <c r="K101" s="5">
        <v>0</v>
      </c>
      <c r="L101" s="4">
        <v>0</v>
      </c>
      <c r="M101" s="5">
        <v>0</v>
      </c>
      <c r="N101" s="4">
        <v>0</v>
      </c>
      <c r="O101" s="5">
        <v>0</v>
      </c>
      <c r="P101" s="5">
        <v>5</v>
      </c>
      <c r="Q101" s="6">
        <v>2.3597372509961577E-4</v>
      </c>
      <c r="R101" s="6">
        <v>24.268663195585937</v>
      </c>
      <c r="S101" s="6">
        <v>20.806453704833999</v>
      </c>
      <c r="U101" s="10">
        <f t="shared" si="2"/>
        <v>8937435.7223353852</v>
      </c>
      <c r="W101" s="14">
        <f t="shared" si="3"/>
        <v>5756643.7375450097</v>
      </c>
    </row>
    <row r="102" spans="1:23" ht="15" customHeight="1" x14ac:dyDescent="0.25">
      <c r="B102" s="13">
        <v>350</v>
      </c>
      <c r="C102" s="3">
        <v>44287.475486111114</v>
      </c>
      <c r="D102" s="4">
        <v>12192035.35948739</v>
      </c>
      <c r="E102" s="5">
        <v>2653</v>
      </c>
      <c r="F102" s="4">
        <v>949258.22750266781</v>
      </c>
      <c r="G102" s="5">
        <v>200</v>
      </c>
      <c r="H102" s="4">
        <v>101706.23866100013</v>
      </c>
      <c r="I102" s="5">
        <v>22</v>
      </c>
      <c r="J102" s="4">
        <v>8475.5198884166766</v>
      </c>
      <c r="K102" s="5">
        <v>2</v>
      </c>
      <c r="L102" s="4">
        <v>0</v>
      </c>
      <c r="M102" s="5">
        <v>0</v>
      </c>
      <c r="N102" s="4">
        <v>0</v>
      </c>
      <c r="O102" s="5">
        <v>0</v>
      </c>
      <c r="P102" s="5">
        <v>5</v>
      </c>
      <c r="Q102" s="6">
        <v>2.3597372509961577E-4</v>
      </c>
      <c r="R102" s="6">
        <v>24.268663195585937</v>
      </c>
      <c r="S102" s="6">
        <v>20.6451606750488</v>
      </c>
      <c r="U102" s="10">
        <f t="shared" si="2"/>
        <v>13251475.345539475</v>
      </c>
      <c r="W102" s="14">
        <f t="shared" si="3"/>
        <v>10070683.360749099</v>
      </c>
    </row>
    <row r="103" spans="1:23" ht="15" customHeight="1" x14ac:dyDescent="0.25">
      <c r="B103" s="13">
        <v>355</v>
      </c>
      <c r="C103" s="3">
        <v>44287.475543981483</v>
      </c>
      <c r="D103" s="4">
        <v>12984496.469054349</v>
      </c>
      <c r="E103" s="5">
        <v>2810</v>
      </c>
      <c r="F103" s="4">
        <v>1076391.025828918</v>
      </c>
      <c r="G103" s="5">
        <v>227</v>
      </c>
      <c r="H103" s="4">
        <v>114419.51849362515</v>
      </c>
      <c r="I103" s="5">
        <v>22</v>
      </c>
      <c r="J103" s="4">
        <v>21188.799721041691</v>
      </c>
      <c r="K103" s="5">
        <v>5</v>
      </c>
      <c r="L103" s="4">
        <v>0</v>
      </c>
      <c r="M103" s="5">
        <v>0</v>
      </c>
      <c r="N103" s="4">
        <v>0</v>
      </c>
      <c r="O103" s="5">
        <v>0</v>
      </c>
      <c r="P103" s="5">
        <v>5</v>
      </c>
      <c r="Q103" s="6">
        <v>2.3597372509961577E-4</v>
      </c>
      <c r="R103" s="6">
        <v>23.997395834453123</v>
      </c>
      <c r="S103" s="6">
        <v>20.806453704833999</v>
      </c>
      <c r="U103" s="10">
        <f t="shared" si="2"/>
        <v>14196495.813097933</v>
      </c>
      <c r="W103" s="14">
        <f t="shared" si="3"/>
        <v>11015703.828307558</v>
      </c>
    </row>
    <row r="104" spans="1:23" ht="15" customHeight="1" x14ac:dyDescent="0.25">
      <c r="A104" s="13">
        <v>6</v>
      </c>
      <c r="B104" s="13">
        <v>360</v>
      </c>
      <c r="C104" s="3">
        <v>44287.475601851853</v>
      </c>
      <c r="D104" s="4">
        <v>14052411.974994849</v>
      </c>
      <c r="E104" s="5">
        <v>3047</v>
      </c>
      <c r="F104" s="4">
        <v>1139957.4249920431</v>
      </c>
      <c r="G104" s="5">
        <v>242</v>
      </c>
      <c r="H104" s="4">
        <v>114419.51849362515</v>
      </c>
      <c r="I104" s="5">
        <v>22</v>
      </c>
      <c r="J104" s="4">
        <v>21188.799721041691</v>
      </c>
      <c r="K104" s="5">
        <v>4</v>
      </c>
      <c r="L104" s="4">
        <v>4237.7599442083383</v>
      </c>
      <c r="M104" s="5">
        <v>0</v>
      </c>
      <c r="N104" s="4">
        <v>4237.7599442083383</v>
      </c>
      <c r="O104" s="5">
        <v>1</v>
      </c>
      <c r="P104" s="5">
        <v>5</v>
      </c>
      <c r="Q104" s="6">
        <v>2.3597372509961577E-4</v>
      </c>
      <c r="R104" s="6">
        <v>23.997395834453123</v>
      </c>
      <c r="S104" s="6">
        <v>20.806453704833999</v>
      </c>
      <c r="U104" s="10">
        <f t="shared" si="2"/>
        <v>15336453.238089975</v>
      </c>
      <c r="W104" s="14">
        <f t="shared" si="3"/>
        <v>12155661.2532996</v>
      </c>
    </row>
    <row r="105" spans="1:23" ht="15" customHeight="1" x14ac:dyDescent="0.25">
      <c r="B105" s="13">
        <v>365</v>
      </c>
      <c r="C105" s="3">
        <v>44287.475659722222</v>
      </c>
      <c r="D105" s="4">
        <v>7623730.139630801</v>
      </c>
      <c r="E105" s="5">
        <v>1634</v>
      </c>
      <c r="F105" s="4">
        <v>699230.39079437579</v>
      </c>
      <c r="G105" s="5">
        <v>143</v>
      </c>
      <c r="H105" s="4">
        <v>93230.718772583452</v>
      </c>
      <c r="I105" s="5">
        <v>21</v>
      </c>
      <c r="J105" s="4">
        <v>4237.7599442083383</v>
      </c>
      <c r="K105" s="5">
        <v>1</v>
      </c>
      <c r="L105" s="4">
        <v>0</v>
      </c>
      <c r="M105" s="5">
        <v>0</v>
      </c>
      <c r="N105" s="4">
        <v>0</v>
      </c>
      <c r="O105" s="5">
        <v>0</v>
      </c>
      <c r="P105" s="5">
        <v>5</v>
      </c>
      <c r="Q105" s="6">
        <v>2.3597372509961577E-4</v>
      </c>
      <c r="R105" s="6">
        <v>24.268663195585937</v>
      </c>
      <c r="S105" s="6">
        <v>20.806453704833999</v>
      </c>
      <c r="U105" s="10">
        <f t="shared" si="2"/>
        <v>8420429.0091419686</v>
      </c>
      <c r="W105" s="14">
        <f t="shared" si="3"/>
        <v>5239637.0243515931</v>
      </c>
    </row>
    <row r="106" spans="1:23" ht="15" customHeight="1" x14ac:dyDescent="0.25">
      <c r="B106" s="13">
        <v>370</v>
      </c>
      <c r="C106" s="3">
        <v>44287.475717592592</v>
      </c>
      <c r="D106" s="4">
        <v>14399908.290419934</v>
      </c>
      <c r="E106" s="5">
        <v>3143</v>
      </c>
      <c r="F106" s="4">
        <v>1080628.7857731264</v>
      </c>
      <c r="G106" s="5">
        <v>236</v>
      </c>
      <c r="H106" s="4">
        <v>80517.438939958432</v>
      </c>
      <c r="I106" s="5">
        <v>18</v>
      </c>
      <c r="J106" s="4">
        <v>4237.7599442083383</v>
      </c>
      <c r="K106" s="5">
        <v>1</v>
      </c>
      <c r="L106" s="4">
        <v>0</v>
      </c>
      <c r="M106" s="5">
        <v>0</v>
      </c>
      <c r="N106" s="4">
        <v>0</v>
      </c>
      <c r="O106" s="5">
        <v>0</v>
      </c>
      <c r="P106" s="5">
        <v>5</v>
      </c>
      <c r="Q106" s="6">
        <v>2.3597372509961577E-4</v>
      </c>
      <c r="R106" s="6">
        <v>23.997395834453123</v>
      </c>
      <c r="S106" s="6">
        <v>20.806453704833999</v>
      </c>
      <c r="U106" s="10">
        <f t="shared" si="2"/>
        <v>15565292.275077228</v>
      </c>
      <c r="W106" s="14">
        <f t="shared" si="3"/>
        <v>12384500.290286852</v>
      </c>
    </row>
    <row r="107" spans="1:23" ht="15" customHeight="1" x14ac:dyDescent="0.25">
      <c r="B107" s="13">
        <v>375</v>
      </c>
      <c r="C107" s="3">
        <v>44287.475775462961</v>
      </c>
      <c r="D107" s="4">
        <v>33961408.19288563</v>
      </c>
      <c r="E107" s="5">
        <v>7547</v>
      </c>
      <c r="F107" s="4">
        <v>1979033.893945294</v>
      </c>
      <c r="G107" s="5">
        <v>441</v>
      </c>
      <c r="H107" s="4">
        <v>110181.7585494168</v>
      </c>
      <c r="I107" s="5">
        <v>22</v>
      </c>
      <c r="J107" s="4">
        <v>16951.039776833353</v>
      </c>
      <c r="K107" s="5">
        <v>4</v>
      </c>
      <c r="L107" s="4">
        <v>0</v>
      </c>
      <c r="M107" s="5">
        <v>0</v>
      </c>
      <c r="N107" s="4">
        <v>0</v>
      </c>
      <c r="O107" s="5">
        <v>0</v>
      </c>
      <c r="P107" s="5">
        <v>5</v>
      </c>
      <c r="Q107" s="6">
        <v>2.3597372509961577E-4</v>
      </c>
      <c r="R107" s="6">
        <v>24.268663195585937</v>
      </c>
      <c r="S107" s="6">
        <v>20.806453704833999</v>
      </c>
      <c r="U107" s="10">
        <f t="shared" si="2"/>
        <v>36067574.885157168</v>
      </c>
      <c r="W107" s="14">
        <f t="shared" si="3"/>
        <v>32886782.900366791</v>
      </c>
    </row>
    <row r="108" spans="1:23" ht="15" customHeight="1" x14ac:dyDescent="0.25">
      <c r="B108" s="13">
        <v>380</v>
      </c>
      <c r="C108" s="3">
        <v>44287.47583333333</v>
      </c>
      <c r="D108" s="4">
        <v>16247571.62609477</v>
      </c>
      <c r="E108" s="5">
        <v>3573</v>
      </c>
      <c r="F108" s="4">
        <v>1106055.3454383763</v>
      </c>
      <c r="G108" s="5">
        <v>235</v>
      </c>
      <c r="H108" s="4">
        <v>110181.7585494168</v>
      </c>
      <c r="I108" s="5">
        <v>24</v>
      </c>
      <c r="J108" s="4">
        <v>8475.5198884166766</v>
      </c>
      <c r="K108" s="5">
        <v>2</v>
      </c>
      <c r="L108" s="4">
        <v>0</v>
      </c>
      <c r="M108" s="5">
        <v>0</v>
      </c>
      <c r="N108" s="4">
        <v>0</v>
      </c>
      <c r="O108" s="5">
        <v>0</v>
      </c>
      <c r="P108" s="5">
        <v>5</v>
      </c>
      <c r="Q108" s="6">
        <v>2.3597372509961577E-4</v>
      </c>
      <c r="R108" s="6">
        <v>23.997395834453123</v>
      </c>
      <c r="S108" s="6">
        <v>20.9677429199219</v>
      </c>
      <c r="U108" s="10">
        <f t="shared" si="2"/>
        <v>17472284.24997098</v>
      </c>
      <c r="W108" s="14">
        <f t="shared" si="3"/>
        <v>14291492.265180605</v>
      </c>
    </row>
    <row r="109" spans="1:23" ht="15" customHeight="1" x14ac:dyDescent="0.25">
      <c r="B109" s="13">
        <v>385</v>
      </c>
      <c r="C109" s="3">
        <v>44287.475891203707</v>
      </c>
      <c r="D109" s="4">
        <v>16065347.94849381</v>
      </c>
      <c r="E109" s="5">
        <v>3543</v>
      </c>
      <c r="F109" s="4">
        <v>1050964.4661636681</v>
      </c>
      <c r="G109" s="5">
        <v>227</v>
      </c>
      <c r="H109" s="4">
        <v>88992.958828375122</v>
      </c>
      <c r="I109" s="5">
        <v>18</v>
      </c>
      <c r="J109" s="4">
        <v>12713.279832625016</v>
      </c>
      <c r="K109" s="5">
        <v>3</v>
      </c>
      <c r="L109" s="4">
        <v>0</v>
      </c>
      <c r="M109" s="5">
        <v>0</v>
      </c>
      <c r="N109" s="4">
        <v>0</v>
      </c>
      <c r="O109" s="5">
        <v>0</v>
      </c>
      <c r="P109" s="5">
        <v>5</v>
      </c>
      <c r="Q109" s="6">
        <v>2.3597372509961577E-4</v>
      </c>
      <c r="R109" s="6">
        <v>24.268663195585937</v>
      </c>
      <c r="S109" s="6">
        <v>20.806453704833999</v>
      </c>
      <c r="U109" s="10">
        <f t="shared" si="2"/>
        <v>17218018.653318476</v>
      </c>
      <c r="W109" s="14">
        <f t="shared" si="3"/>
        <v>14037226.6685281</v>
      </c>
    </row>
    <row r="110" spans="1:23" ht="15" customHeight="1" x14ac:dyDescent="0.25">
      <c r="B110" s="13">
        <v>390</v>
      </c>
      <c r="C110" s="3">
        <v>44287.475949074076</v>
      </c>
      <c r="D110" s="4">
        <v>20222590.453762192</v>
      </c>
      <c r="E110" s="5">
        <v>4448</v>
      </c>
      <c r="F110" s="4">
        <v>1373034.2219235017</v>
      </c>
      <c r="G110" s="5">
        <v>302</v>
      </c>
      <c r="H110" s="4">
        <v>93230.718772583452</v>
      </c>
      <c r="I110" s="5">
        <v>19</v>
      </c>
      <c r="J110" s="4">
        <v>12713.279832625016</v>
      </c>
      <c r="K110" s="5">
        <v>3</v>
      </c>
      <c r="L110" s="4">
        <v>0</v>
      </c>
      <c r="M110" s="5">
        <v>0</v>
      </c>
      <c r="N110" s="4">
        <v>0</v>
      </c>
      <c r="O110" s="5">
        <v>0</v>
      </c>
      <c r="P110" s="5">
        <v>5</v>
      </c>
      <c r="Q110" s="6">
        <v>2.3597372509961577E-4</v>
      </c>
      <c r="R110" s="6">
        <v>24.268663195585937</v>
      </c>
      <c r="S110" s="6">
        <v>20.806453704833999</v>
      </c>
      <c r="U110" s="10">
        <f t="shared" si="2"/>
        <v>21701568.674290899</v>
      </c>
      <c r="W110" s="14">
        <f t="shared" si="3"/>
        <v>18520776.689500526</v>
      </c>
    </row>
    <row r="111" spans="1:23" ht="15" customHeight="1" x14ac:dyDescent="0.25">
      <c r="B111" s="13">
        <v>395</v>
      </c>
      <c r="C111" s="3">
        <v>44287.476006944446</v>
      </c>
      <c r="D111" s="4">
        <v>21417638.758028939</v>
      </c>
      <c r="E111" s="5">
        <v>4713</v>
      </c>
      <c r="F111" s="4">
        <v>1445076.1409750434</v>
      </c>
      <c r="G111" s="5">
        <v>317</v>
      </c>
      <c r="H111" s="4">
        <v>101706.23866100013</v>
      </c>
      <c r="I111" s="5">
        <v>21</v>
      </c>
      <c r="J111" s="4">
        <v>12713.279832625016</v>
      </c>
      <c r="K111" s="5">
        <v>3</v>
      </c>
      <c r="L111" s="4">
        <v>0</v>
      </c>
      <c r="M111" s="5">
        <v>0</v>
      </c>
      <c r="N111" s="4">
        <v>0</v>
      </c>
      <c r="O111" s="5">
        <v>0</v>
      </c>
      <c r="P111" s="5">
        <v>5</v>
      </c>
      <c r="Q111" s="6">
        <v>2.3597372509961577E-4</v>
      </c>
      <c r="R111" s="6">
        <v>24.268663195585937</v>
      </c>
      <c r="S111" s="6">
        <v>20.806453704833999</v>
      </c>
      <c r="U111" s="10">
        <f t="shared" si="2"/>
        <v>22977134.417497605</v>
      </c>
      <c r="W111" s="14">
        <f t="shared" si="3"/>
        <v>19796342.432707228</v>
      </c>
    </row>
    <row r="112" spans="1:23" ht="15" customHeight="1" x14ac:dyDescent="0.25">
      <c r="B112" s="13">
        <v>400</v>
      </c>
      <c r="C112" s="3">
        <v>44287.476064814815</v>
      </c>
      <c r="D112" s="4">
        <v>18455444.557027314</v>
      </c>
      <c r="E112" s="5">
        <v>4060</v>
      </c>
      <c r="F112" s="4">
        <v>1250139.1835414597</v>
      </c>
      <c r="G112" s="5">
        <v>276</v>
      </c>
      <c r="H112" s="4">
        <v>80517.438939958432</v>
      </c>
      <c r="I112" s="5">
        <v>19</v>
      </c>
      <c r="J112" s="4">
        <v>0</v>
      </c>
      <c r="K112" s="5">
        <v>0</v>
      </c>
      <c r="L112" s="4">
        <v>0</v>
      </c>
      <c r="M112" s="5">
        <v>0</v>
      </c>
      <c r="N112" s="4">
        <v>0</v>
      </c>
      <c r="O112" s="5">
        <v>0</v>
      </c>
      <c r="P112" s="5">
        <v>5</v>
      </c>
      <c r="Q112" s="6">
        <v>2.3597372509961577E-4</v>
      </c>
      <c r="R112" s="6">
        <v>24.268663195585937</v>
      </c>
      <c r="S112" s="6">
        <v>20.806453704833999</v>
      </c>
      <c r="U112" s="10">
        <f t="shared" si="2"/>
        <v>19786101.179508731</v>
      </c>
      <c r="W112" s="14">
        <f t="shared" si="3"/>
        <v>16605309.194718355</v>
      </c>
    </row>
    <row r="113" spans="1:23" ht="15" customHeight="1" x14ac:dyDescent="0.25">
      <c r="B113" s="13">
        <v>405</v>
      </c>
      <c r="C113" s="3">
        <v>44287.476122685184</v>
      </c>
      <c r="D113" s="4">
        <v>17540088.409078315</v>
      </c>
      <c r="E113" s="5">
        <v>3863</v>
      </c>
      <c r="F113" s="4">
        <v>1169621.7446015014</v>
      </c>
      <c r="G113" s="5">
        <v>246</v>
      </c>
      <c r="H113" s="4">
        <v>127132.79832625015</v>
      </c>
      <c r="I113" s="5">
        <v>23</v>
      </c>
      <c r="J113" s="4">
        <v>29664.319609458369</v>
      </c>
      <c r="K113" s="5">
        <v>7</v>
      </c>
      <c r="L113" s="4">
        <v>0</v>
      </c>
      <c r="M113" s="5">
        <v>0</v>
      </c>
      <c r="N113" s="4">
        <v>0</v>
      </c>
      <c r="O113" s="5">
        <v>0</v>
      </c>
      <c r="P113" s="5">
        <v>5</v>
      </c>
      <c r="Q113" s="6">
        <v>2.3597372509961577E-4</v>
      </c>
      <c r="R113" s="6">
        <v>24.268663195585937</v>
      </c>
      <c r="S113" s="6">
        <v>20.806453704833999</v>
      </c>
      <c r="U113" s="10">
        <f t="shared" si="2"/>
        <v>18866507.271615528</v>
      </c>
      <c r="W113" s="14">
        <f t="shared" si="3"/>
        <v>15685715.286825152</v>
      </c>
    </row>
    <row r="114" spans="1:23" ht="15" customHeight="1" x14ac:dyDescent="0.25">
      <c r="B114" s="13">
        <v>410</v>
      </c>
      <c r="C114" s="3">
        <v>44287.476180555554</v>
      </c>
      <c r="D114" s="4">
        <v>13048062.868217476</v>
      </c>
      <c r="E114" s="5">
        <v>2867</v>
      </c>
      <c r="F114" s="4">
        <v>898405.10817216779</v>
      </c>
      <c r="G114" s="5">
        <v>192</v>
      </c>
      <c r="H114" s="4">
        <v>84755.198884166763</v>
      </c>
      <c r="I114" s="5">
        <v>19</v>
      </c>
      <c r="J114" s="4">
        <v>4237.7599442083383</v>
      </c>
      <c r="K114" s="5">
        <v>1</v>
      </c>
      <c r="L114" s="4">
        <v>0</v>
      </c>
      <c r="M114" s="5">
        <v>0</v>
      </c>
      <c r="N114" s="4">
        <v>0</v>
      </c>
      <c r="O114" s="5">
        <v>0</v>
      </c>
      <c r="P114" s="5">
        <v>5</v>
      </c>
      <c r="Q114" s="6">
        <v>2.3597372509961577E-4</v>
      </c>
      <c r="R114" s="6">
        <v>23.997395834453123</v>
      </c>
      <c r="S114" s="6">
        <v>20.806453704833999</v>
      </c>
      <c r="U114" s="10">
        <f t="shared" si="2"/>
        <v>14035460.935218018</v>
      </c>
      <c r="W114" s="14">
        <f t="shared" si="3"/>
        <v>10854668.950427642</v>
      </c>
    </row>
    <row r="115" spans="1:23" ht="15" customHeight="1" x14ac:dyDescent="0.25">
      <c r="B115" s="13">
        <v>415</v>
      </c>
      <c r="C115" s="3">
        <v>44287.476238425923</v>
      </c>
      <c r="D115" s="4">
        <v>14349055.171089433</v>
      </c>
      <c r="E115" s="5">
        <v>3151</v>
      </c>
      <c r="F115" s="4">
        <v>995873.58688895963</v>
      </c>
      <c r="G115" s="5">
        <v>208</v>
      </c>
      <c r="H115" s="4">
        <v>114419.51849362515</v>
      </c>
      <c r="I115" s="5">
        <v>25</v>
      </c>
      <c r="J115" s="4">
        <v>8475.5198884166766</v>
      </c>
      <c r="K115" s="5">
        <v>2</v>
      </c>
      <c r="L115" s="4">
        <v>0</v>
      </c>
      <c r="M115" s="5">
        <v>0</v>
      </c>
      <c r="N115" s="4">
        <v>0</v>
      </c>
      <c r="O115" s="5">
        <v>0</v>
      </c>
      <c r="P115" s="5">
        <v>5</v>
      </c>
      <c r="Q115" s="6">
        <v>2.3597372509961577E-4</v>
      </c>
      <c r="R115" s="6">
        <v>24.268663195585937</v>
      </c>
      <c r="S115" s="6">
        <v>20.806453704833999</v>
      </c>
      <c r="U115" s="10">
        <f t="shared" si="2"/>
        <v>15467823.796360433</v>
      </c>
      <c r="W115" s="14">
        <f t="shared" si="3"/>
        <v>12287031.811570058</v>
      </c>
    </row>
    <row r="116" spans="1:23" ht="15" customHeight="1" x14ac:dyDescent="0.25">
      <c r="A116" s="13">
        <v>7</v>
      </c>
      <c r="B116" s="13">
        <v>420</v>
      </c>
      <c r="C116" s="3">
        <v>44287.4762962963</v>
      </c>
      <c r="D116" s="4">
        <v>12391210.076865183</v>
      </c>
      <c r="E116" s="5">
        <v>2718</v>
      </c>
      <c r="F116" s="4">
        <v>872978.54850691766</v>
      </c>
      <c r="G116" s="5">
        <v>187</v>
      </c>
      <c r="H116" s="4">
        <v>80517.438939958432</v>
      </c>
      <c r="I116" s="5">
        <v>16</v>
      </c>
      <c r="J116" s="4">
        <v>12713.279832625016</v>
      </c>
      <c r="K116" s="5">
        <v>3</v>
      </c>
      <c r="L116" s="4">
        <v>0</v>
      </c>
      <c r="M116" s="5">
        <v>0</v>
      </c>
      <c r="N116" s="4">
        <v>0</v>
      </c>
      <c r="O116" s="5">
        <v>0</v>
      </c>
      <c r="P116" s="5">
        <v>5</v>
      </c>
      <c r="Q116" s="6">
        <v>2.3597372509961577E-4</v>
      </c>
      <c r="R116" s="6">
        <v>24.268663195585937</v>
      </c>
      <c r="S116" s="6">
        <v>20.806453704833999</v>
      </c>
      <c r="U116" s="10">
        <f t="shared" si="2"/>
        <v>13357419.344144685</v>
      </c>
      <c r="W116" s="14">
        <f t="shared" si="3"/>
        <v>10176627.35935431</v>
      </c>
    </row>
    <row r="117" spans="1:23" ht="15" customHeight="1" x14ac:dyDescent="0.25">
      <c r="B117" s="13">
        <v>425</v>
      </c>
      <c r="C117" s="3">
        <v>44287.476354166669</v>
      </c>
      <c r="D117" s="4">
        <v>49183441.912481971</v>
      </c>
      <c r="E117" s="5">
        <v>10985</v>
      </c>
      <c r="F117" s="4">
        <v>2631648.9253533785</v>
      </c>
      <c r="G117" s="5">
        <v>590</v>
      </c>
      <c r="H117" s="4">
        <v>131370.55827045851</v>
      </c>
      <c r="I117" s="5">
        <v>25</v>
      </c>
      <c r="J117" s="4">
        <v>25426.559665250032</v>
      </c>
      <c r="K117" s="5">
        <v>6</v>
      </c>
      <c r="L117" s="4">
        <v>0</v>
      </c>
      <c r="M117" s="5">
        <v>0</v>
      </c>
      <c r="N117" s="4">
        <v>0</v>
      </c>
      <c r="O117" s="5">
        <v>0</v>
      </c>
      <c r="P117" s="5">
        <v>5</v>
      </c>
      <c r="Q117" s="6">
        <v>2.3597372509961577E-4</v>
      </c>
      <c r="R117" s="6">
        <v>23.997395834453123</v>
      </c>
      <c r="S117" s="6">
        <v>20.806453704833999</v>
      </c>
      <c r="U117" s="10">
        <f t="shared" si="2"/>
        <v>51971887.955771059</v>
      </c>
      <c r="W117" s="14">
        <f t="shared" si="3"/>
        <v>48791095.970980681</v>
      </c>
    </row>
    <row r="118" spans="1:23" ht="15" customHeight="1" x14ac:dyDescent="0.25">
      <c r="B118" s="13">
        <v>430</v>
      </c>
      <c r="C118" s="3">
        <v>44287.476412037038</v>
      </c>
      <c r="D118" s="4">
        <v>72660632.003396168</v>
      </c>
      <c r="E118" s="5">
        <v>16368</v>
      </c>
      <c r="F118" s="4">
        <v>3296977.2365940874</v>
      </c>
      <c r="G118" s="5">
        <v>745</v>
      </c>
      <c r="H118" s="4">
        <v>139846.07815887517</v>
      </c>
      <c r="I118" s="5">
        <v>30</v>
      </c>
      <c r="J118" s="4">
        <v>12713.279832625016</v>
      </c>
      <c r="K118" s="5">
        <v>3</v>
      </c>
      <c r="L118" s="4">
        <v>0</v>
      </c>
      <c r="M118" s="5">
        <v>0</v>
      </c>
      <c r="N118" s="4">
        <v>0</v>
      </c>
      <c r="O118" s="5">
        <v>0</v>
      </c>
      <c r="P118" s="5">
        <v>5</v>
      </c>
      <c r="Q118" s="6">
        <v>2.3597372509961577E-4</v>
      </c>
      <c r="R118" s="6">
        <v>24.268663195585937</v>
      </c>
      <c r="S118" s="6">
        <v>20.806453704833999</v>
      </c>
      <c r="U118" s="10">
        <f t="shared" si="2"/>
        <v>76110168.597981751</v>
      </c>
      <c r="W118" s="14">
        <f t="shared" si="3"/>
        <v>72929376.613191381</v>
      </c>
    </row>
    <row r="119" spans="1:23" ht="15" customHeight="1" x14ac:dyDescent="0.25">
      <c r="B119" s="13">
        <v>435</v>
      </c>
      <c r="C119" s="3">
        <v>44287.476469907408</v>
      </c>
      <c r="D119" s="4">
        <v>13069251.667938516</v>
      </c>
      <c r="E119" s="5">
        <v>2872</v>
      </c>
      <c r="F119" s="4">
        <v>898405.10817216779</v>
      </c>
      <c r="G119" s="5">
        <v>192</v>
      </c>
      <c r="H119" s="4">
        <v>84755.198884166763</v>
      </c>
      <c r="I119" s="5">
        <v>18</v>
      </c>
      <c r="J119" s="4">
        <v>8475.5198884166766</v>
      </c>
      <c r="K119" s="5">
        <v>2</v>
      </c>
      <c r="L119" s="4">
        <v>0</v>
      </c>
      <c r="M119" s="5">
        <v>0</v>
      </c>
      <c r="N119" s="4">
        <v>0</v>
      </c>
      <c r="O119" s="5">
        <v>0</v>
      </c>
      <c r="P119" s="5">
        <v>5</v>
      </c>
      <c r="Q119" s="6">
        <v>2.3597372509961577E-4</v>
      </c>
      <c r="R119" s="6">
        <v>23.997395834453123</v>
      </c>
      <c r="S119" s="6">
        <v>20.9677429199219</v>
      </c>
      <c r="U119" s="10">
        <f t="shared" si="2"/>
        <v>14060887.494883265</v>
      </c>
      <c r="W119" s="14">
        <f t="shared" si="3"/>
        <v>10880095.51009289</v>
      </c>
    </row>
    <row r="120" spans="1:23" ht="15" customHeight="1" x14ac:dyDescent="0.25">
      <c r="B120" s="13">
        <v>440</v>
      </c>
      <c r="C120" s="3">
        <v>44287.476527777777</v>
      </c>
      <c r="D120" s="4">
        <v>16226382.826373728</v>
      </c>
      <c r="E120" s="5">
        <v>3558</v>
      </c>
      <c r="F120" s="4">
        <v>1148432.9448804597</v>
      </c>
      <c r="G120" s="5">
        <v>250</v>
      </c>
      <c r="H120" s="4">
        <v>88992.958828375122</v>
      </c>
      <c r="I120" s="5">
        <v>18</v>
      </c>
      <c r="J120" s="4">
        <v>12713.279832625016</v>
      </c>
      <c r="K120" s="5">
        <v>3</v>
      </c>
      <c r="L120" s="4">
        <v>0</v>
      </c>
      <c r="M120" s="5">
        <v>0</v>
      </c>
      <c r="N120" s="4">
        <v>0</v>
      </c>
      <c r="O120" s="5">
        <v>0</v>
      </c>
      <c r="P120" s="5">
        <v>5</v>
      </c>
      <c r="Q120" s="6">
        <v>2.3597372509961577E-4</v>
      </c>
      <c r="R120" s="6">
        <v>24.268663195585937</v>
      </c>
      <c r="S120" s="6">
        <v>20.806453704833999</v>
      </c>
      <c r="U120" s="10">
        <f t="shared" si="2"/>
        <v>17476522.009915188</v>
      </c>
      <c r="W120" s="14">
        <f t="shared" si="3"/>
        <v>14295730.025124812</v>
      </c>
    </row>
    <row r="121" spans="1:23" ht="15" customHeight="1" x14ac:dyDescent="0.25">
      <c r="B121" s="13">
        <v>445</v>
      </c>
      <c r="C121" s="3">
        <v>44287.476585648146</v>
      </c>
      <c r="D121" s="4">
        <v>10734245.938679723</v>
      </c>
      <c r="E121" s="5">
        <v>2334</v>
      </c>
      <c r="F121" s="4">
        <v>843314.22889745934</v>
      </c>
      <c r="G121" s="5">
        <v>179</v>
      </c>
      <c r="H121" s="4">
        <v>84755.198884166763</v>
      </c>
      <c r="I121" s="5">
        <v>15</v>
      </c>
      <c r="J121" s="4">
        <v>21188.799721041691</v>
      </c>
      <c r="K121" s="5">
        <v>5</v>
      </c>
      <c r="L121" s="4">
        <v>0</v>
      </c>
      <c r="M121" s="5">
        <v>0</v>
      </c>
      <c r="N121" s="4">
        <v>0</v>
      </c>
      <c r="O121" s="5">
        <v>0</v>
      </c>
      <c r="P121" s="5">
        <v>5</v>
      </c>
      <c r="Q121" s="6">
        <v>2.3597372509961577E-4</v>
      </c>
      <c r="R121" s="6">
        <v>23.997395834453123</v>
      </c>
      <c r="S121" s="6">
        <v>20.806453704833999</v>
      </c>
      <c r="U121" s="10">
        <f t="shared" si="2"/>
        <v>11683504.166182391</v>
      </c>
      <c r="W121" s="14">
        <f t="shared" si="3"/>
        <v>8502712.1813920159</v>
      </c>
    </row>
    <row r="122" spans="1:23" ht="15" customHeight="1" x14ac:dyDescent="0.25">
      <c r="B122" s="13">
        <v>450</v>
      </c>
      <c r="C122" s="3">
        <v>44287.476643518516</v>
      </c>
      <c r="D122" s="4">
        <v>10191812.665821053</v>
      </c>
      <c r="E122" s="5">
        <v>2211</v>
      </c>
      <c r="F122" s="4">
        <v>822125.42917641765</v>
      </c>
      <c r="G122" s="5">
        <v>177</v>
      </c>
      <c r="H122" s="4">
        <v>72041.919051541758</v>
      </c>
      <c r="I122" s="5">
        <v>14</v>
      </c>
      <c r="J122" s="4">
        <v>12713.279832625016</v>
      </c>
      <c r="K122" s="5">
        <v>3</v>
      </c>
      <c r="L122" s="4">
        <v>0</v>
      </c>
      <c r="M122" s="5">
        <v>0</v>
      </c>
      <c r="N122" s="4">
        <v>0</v>
      </c>
      <c r="O122" s="5">
        <v>0</v>
      </c>
      <c r="P122" s="5">
        <v>5</v>
      </c>
      <c r="Q122" s="6">
        <v>2.3597372509961577E-4</v>
      </c>
      <c r="R122" s="6">
        <v>23.997395834453123</v>
      </c>
      <c r="S122" s="6">
        <v>20.806453704833999</v>
      </c>
      <c r="U122" s="10">
        <f t="shared" si="2"/>
        <v>11098693.293881638</v>
      </c>
      <c r="W122" s="14">
        <f t="shared" si="3"/>
        <v>7917901.3090912625</v>
      </c>
    </row>
    <row r="123" spans="1:23" ht="15" customHeight="1" x14ac:dyDescent="0.25">
      <c r="B123" s="13">
        <v>455</v>
      </c>
      <c r="C123" s="3">
        <v>44287.476701388892</v>
      </c>
      <c r="D123" s="4">
        <v>7161814.3057120917</v>
      </c>
      <c r="E123" s="5">
        <v>1529</v>
      </c>
      <c r="F123" s="4">
        <v>682279.35101754242</v>
      </c>
      <c r="G123" s="5">
        <v>139</v>
      </c>
      <c r="H123" s="4">
        <v>93230.718772583452</v>
      </c>
      <c r="I123" s="5">
        <v>20</v>
      </c>
      <c r="J123" s="4">
        <v>8475.5198884166766</v>
      </c>
      <c r="K123" s="5">
        <v>2</v>
      </c>
      <c r="L123" s="4">
        <v>0</v>
      </c>
      <c r="M123" s="5">
        <v>0</v>
      </c>
      <c r="N123" s="4">
        <v>0</v>
      </c>
      <c r="O123" s="5">
        <v>0</v>
      </c>
      <c r="P123" s="5">
        <v>5</v>
      </c>
      <c r="Q123" s="6">
        <v>2.3597372509961577E-4</v>
      </c>
      <c r="R123" s="6">
        <v>24.268663195585937</v>
      </c>
      <c r="S123" s="6">
        <v>20.806453704833999</v>
      </c>
      <c r="U123" s="10">
        <f t="shared" si="2"/>
        <v>7945799.8953906344</v>
      </c>
      <c r="W123" s="14">
        <f t="shared" si="3"/>
        <v>4765007.910600259</v>
      </c>
    </row>
    <row r="124" spans="1:23" ht="15" customHeight="1" x14ac:dyDescent="0.25">
      <c r="B124" s="13">
        <v>460</v>
      </c>
      <c r="C124" s="3">
        <v>44287.476759259262</v>
      </c>
      <c r="D124" s="4">
        <v>14878775.164115477</v>
      </c>
      <c r="E124" s="5">
        <v>3283</v>
      </c>
      <c r="F124" s="4">
        <v>966209.26727950119</v>
      </c>
      <c r="G124" s="5">
        <v>215</v>
      </c>
      <c r="H124" s="4">
        <v>55090.879274708401</v>
      </c>
      <c r="I124" s="5">
        <v>10</v>
      </c>
      <c r="J124" s="4">
        <v>12713.279832625016</v>
      </c>
      <c r="K124" s="5">
        <v>3</v>
      </c>
      <c r="L124" s="4">
        <v>0</v>
      </c>
      <c r="M124" s="5">
        <v>0</v>
      </c>
      <c r="N124" s="4">
        <v>0</v>
      </c>
      <c r="O124" s="5">
        <v>0</v>
      </c>
      <c r="P124" s="5">
        <v>5</v>
      </c>
      <c r="Q124" s="6">
        <v>2.3597372509961577E-4</v>
      </c>
      <c r="R124" s="6">
        <v>23.997395834453123</v>
      </c>
      <c r="S124" s="6">
        <v>20.806453704833999</v>
      </c>
      <c r="U124" s="10">
        <f t="shared" si="2"/>
        <v>15912788.590502314</v>
      </c>
      <c r="W124" s="14">
        <f t="shared" si="3"/>
        <v>12731996.605711939</v>
      </c>
    </row>
    <row r="125" spans="1:23" ht="15" customHeight="1" x14ac:dyDescent="0.25">
      <c r="B125" s="13">
        <v>465</v>
      </c>
      <c r="C125" s="3">
        <v>44287.476817129631</v>
      </c>
      <c r="D125" s="4">
        <v>15374593.07758785</v>
      </c>
      <c r="E125" s="5">
        <v>3372</v>
      </c>
      <c r="F125" s="4">
        <v>1084866.5457173346</v>
      </c>
      <c r="G125" s="5">
        <v>232</v>
      </c>
      <c r="H125" s="4">
        <v>101706.23866100013</v>
      </c>
      <c r="I125" s="5">
        <v>21</v>
      </c>
      <c r="J125" s="4">
        <v>12713.279832625016</v>
      </c>
      <c r="K125" s="5">
        <v>3</v>
      </c>
      <c r="L125" s="4">
        <v>0</v>
      </c>
      <c r="M125" s="5">
        <v>0</v>
      </c>
      <c r="N125" s="4">
        <v>0</v>
      </c>
      <c r="O125" s="5">
        <v>0</v>
      </c>
      <c r="P125" s="5">
        <v>5</v>
      </c>
      <c r="Q125" s="6">
        <v>2.3597372509961577E-4</v>
      </c>
      <c r="R125" s="6">
        <v>24.268663195585937</v>
      </c>
      <c r="S125" s="6">
        <v>20.806453704833999</v>
      </c>
      <c r="U125" s="10">
        <f t="shared" si="2"/>
        <v>16573879.141798811</v>
      </c>
      <c r="W125" s="14">
        <f t="shared" si="3"/>
        <v>13393087.157008436</v>
      </c>
    </row>
    <row r="126" spans="1:23" ht="15" customHeight="1" x14ac:dyDescent="0.25">
      <c r="B126" s="13">
        <v>470</v>
      </c>
      <c r="C126" s="3">
        <v>44287.476875</v>
      </c>
      <c r="D126" s="4">
        <v>19294521.025980566</v>
      </c>
      <c r="E126" s="5">
        <v>4256</v>
      </c>
      <c r="F126" s="4">
        <v>1258614.7034298766</v>
      </c>
      <c r="G126" s="5">
        <v>278</v>
      </c>
      <c r="H126" s="4">
        <v>80517.438939958432</v>
      </c>
      <c r="I126" s="5">
        <v>16</v>
      </c>
      <c r="J126" s="4">
        <v>12713.279832625016</v>
      </c>
      <c r="K126" s="5">
        <v>3</v>
      </c>
      <c r="L126" s="4">
        <v>0</v>
      </c>
      <c r="M126" s="5">
        <v>0</v>
      </c>
      <c r="N126" s="4">
        <v>0</v>
      </c>
      <c r="O126" s="5">
        <v>0</v>
      </c>
      <c r="P126" s="5">
        <v>5</v>
      </c>
      <c r="Q126" s="6">
        <v>2.3597372509961577E-4</v>
      </c>
      <c r="R126" s="6">
        <v>23.997395834453123</v>
      </c>
      <c r="S126" s="6">
        <v>20.806453704833999</v>
      </c>
      <c r="U126" s="10">
        <f t="shared" si="2"/>
        <v>20646366.448183026</v>
      </c>
      <c r="W126" s="14">
        <f t="shared" si="3"/>
        <v>17465574.463392653</v>
      </c>
    </row>
    <row r="127" spans="1:23" ht="15" customHeight="1" x14ac:dyDescent="0.25">
      <c r="B127" s="13">
        <v>475</v>
      </c>
      <c r="C127" s="3">
        <v>44287.47693287037</v>
      </c>
      <c r="D127" s="4">
        <v>36283700.642311797</v>
      </c>
      <c r="E127" s="5">
        <v>8035</v>
      </c>
      <c r="F127" s="4">
        <v>2233299.4905977943</v>
      </c>
      <c r="G127" s="5">
        <v>498</v>
      </c>
      <c r="H127" s="4">
        <v>122895.03838204181</v>
      </c>
      <c r="I127" s="5">
        <v>29</v>
      </c>
      <c r="J127" s="4">
        <v>0</v>
      </c>
      <c r="K127" s="5">
        <v>0</v>
      </c>
      <c r="L127" s="4">
        <v>0</v>
      </c>
      <c r="M127" s="5">
        <v>0</v>
      </c>
      <c r="N127" s="4">
        <v>0</v>
      </c>
      <c r="O127" s="5">
        <v>0</v>
      </c>
      <c r="P127" s="5">
        <v>5</v>
      </c>
      <c r="Q127" s="6">
        <v>2.3597372509961577E-4</v>
      </c>
      <c r="R127" s="6">
        <v>24.268663195585937</v>
      </c>
      <c r="S127" s="6">
        <v>20.9677429199219</v>
      </c>
      <c r="U127" s="10">
        <f t="shared" si="2"/>
        <v>38639895.171291627</v>
      </c>
      <c r="W127" s="14">
        <f t="shared" si="3"/>
        <v>35459103.18650125</v>
      </c>
    </row>
    <row r="128" spans="1:23" ht="15" customHeight="1" x14ac:dyDescent="0.25">
      <c r="A128" s="13">
        <v>8</v>
      </c>
      <c r="B128" s="13">
        <v>480</v>
      </c>
      <c r="C128" s="3">
        <v>44287.476990740739</v>
      </c>
      <c r="D128" s="4">
        <v>20290394.612869527</v>
      </c>
      <c r="E128" s="5">
        <v>4479</v>
      </c>
      <c r="F128" s="4">
        <v>1309467.8227603764</v>
      </c>
      <c r="G128" s="5">
        <v>285</v>
      </c>
      <c r="H128" s="4">
        <v>101706.23866100013</v>
      </c>
      <c r="I128" s="5">
        <v>21</v>
      </c>
      <c r="J128" s="4">
        <v>12713.279832625016</v>
      </c>
      <c r="K128" s="5">
        <v>3</v>
      </c>
      <c r="L128" s="4">
        <v>0</v>
      </c>
      <c r="M128" s="5">
        <v>0</v>
      </c>
      <c r="N128" s="4">
        <v>0</v>
      </c>
      <c r="O128" s="5">
        <v>0</v>
      </c>
      <c r="P128" s="5">
        <v>5</v>
      </c>
      <c r="Q128" s="6">
        <v>2.3597372509961577E-4</v>
      </c>
      <c r="R128" s="6">
        <v>24.268663195585937</v>
      </c>
      <c r="S128" s="6">
        <v>20.9677429199219</v>
      </c>
      <c r="U128" s="10">
        <f t="shared" si="2"/>
        <v>21714281.954123527</v>
      </c>
      <c r="W128" s="14">
        <f t="shared" si="3"/>
        <v>18533489.969333149</v>
      </c>
    </row>
    <row r="129" spans="1:23" ht="15" customHeight="1" x14ac:dyDescent="0.25">
      <c r="B129" s="13">
        <v>485</v>
      </c>
      <c r="C129" s="3">
        <v>44287.477048611108</v>
      </c>
      <c r="D129" s="4">
        <v>13726104.459290808</v>
      </c>
      <c r="E129" s="5">
        <v>3008</v>
      </c>
      <c r="F129" s="4">
        <v>978922.54711212614</v>
      </c>
      <c r="G129" s="5">
        <v>210</v>
      </c>
      <c r="H129" s="4">
        <v>88992.958828375122</v>
      </c>
      <c r="I129" s="5">
        <v>18</v>
      </c>
      <c r="J129" s="4">
        <v>12713.279832625016</v>
      </c>
      <c r="K129" s="5">
        <v>3</v>
      </c>
      <c r="L129" s="4">
        <v>0</v>
      </c>
      <c r="M129" s="5">
        <v>0</v>
      </c>
      <c r="N129" s="4">
        <v>0</v>
      </c>
      <c r="O129" s="5">
        <v>0</v>
      </c>
      <c r="P129" s="5">
        <v>5</v>
      </c>
      <c r="Q129" s="6">
        <v>2.3597372509961577E-4</v>
      </c>
      <c r="R129" s="6">
        <v>24.268663195585937</v>
      </c>
      <c r="S129" s="6">
        <v>21.129032135009801</v>
      </c>
      <c r="U129" s="10">
        <f t="shared" si="2"/>
        <v>14806733.245063934</v>
      </c>
      <c r="W129" s="14">
        <f t="shared" si="3"/>
        <v>11625941.260273559</v>
      </c>
    </row>
    <row r="130" spans="1:23" ht="15" customHeight="1" x14ac:dyDescent="0.25">
      <c r="B130" s="13">
        <v>490</v>
      </c>
      <c r="C130" s="3">
        <v>44287.477106481485</v>
      </c>
      <c r="D130" s="4">
        <v>17192592.093653228</v>
      </c>
      <c r="E130" s="5">
        <v>3766</v>
      </c>
      <c r="F130" s="4">
        <v>1233188.1437646265</v>
      </c>
      <c r="G130" s="5">
        <v>276</v>
      </c>
      <c r="H130" s="4">
        <v>63566.399163125076</v>
      </c>
      <c r="I130" s="5">
        <v>13</v>
      </c>
      <c r="J130" s="4">
        <v>8475.5198884166766</v>
      </c>
      <c r="K130" s="5">
        <v>2</v>
      </c>
      <c r="L130" s="4">
        <v>0</v>
      </c>
      <c r="M130" s="5">
        <v>0</v>
      </c>
      <c r="N130" s="4">
        <v>0</v>
      </c>
      <c r="O130" s="5">
        <v>0</v>
      </c>
      <c r="P130" s="5">
        <v>5</v>
      </c>
      <c r="Q130" s="6">
        <v>2.3597372509961577E-4</v>
      </c>
      <c r="R130" s="6">
        <v>24.268663195585937</v>
      </c>
      <c r="S130" s="6">
        <v>20.806453704833999</v>
      </c>
      <c r="U130" s="10">
        <f t="shared" si="2"/>
        <v>18497822.156469394</v>
      </c>
      <c r="W130" s="14">
        <f t="shared" si="3"/>
        <v>15317030.171679018</v>
      </c>
    </row>
    <row r="131" spans="1:23" ht="15" customHeight="1" x14ac:dyDescent="0.25">
      <c r="B131" s="13">
        <v>495</v>
      </c>
      <c r="C131" s="3">
        <v>44287.477164351854</v>
      </c>
      <c r="D131" s="4">
        <v>28537075.464298949</v>
      </c>
      <c r="E131" s="5">
        <v>6282</v>
      </c>
      <c r="F131" s="4">
        <v>1915467.4947821689</v>
      </c>
      <c r="G131" s="5">
        <v>419</v>
      </c>
      <c r="H131" s="4">
        <v>139846.07815887517</v>
      </c>
      <c r="I131" s="5">
        <v>29</v>
      </c>
      <c r="J131" s="4">
        <v>16951.039776833353</v>
      </c>
      <c r="K131" s="5">
        <v>3</v>
      </c>
      <c r="L131" s="4">
        <v>4237.7599442083383</v>
      </c>
      <c r="M131" s="5">
        <v>0</v>
      </c>
      <c r="N131" s="4">
        <v>4237.7599442083383</v>
      </c>
      <c r="O131" s="5">
        <v>1</v>
      </c>
      <c r="P131" s="5">
        <v>5</v>
      </c>
      <c r="Q131" s="6">
        <v>2.3597372509961577E-4</v>
      </c>
      <c r="R131" s="6">
        <v>24.268663195585937</v>
      </c>
      <c r="S131" s="6">
        <v>20.806453704833999</v>
      </c>
      <c r="U131" s="10">
        <f t="shared" si="2"/>
        <v>30617815.596905239</v>
      </c>
      <c r="W131" s="14">
        <f t="shared" si="3"/>
        <v>27437023.612114862</v>
      </c>
    </row>
    <row r="132" spans="1:23" ht="15" customHeight="1" x14ac:dyDescent="0.25">
      <c r="B132" s="13">
        <v>500</v>
      </c>
      <c r="C132" s="3">
        <v>44287.477222222224</v>
      </c>
      <c r="D132" s="4">
        <v>22104155.868990693</v>
      </c>
      <c r="E132" s="5">
        <v>4839</v>
      </c>
      <c r="F132" s="4">
        <v>1597635.4989665437</v>
      </c>
      <c r="G132" s="5">
        <v>355</v>
      </c>
      <c r="H132" s="4">
        <v>93230.718772583452</v>
      </c>
      <c r="I132" s="5">
        <v>18</v>
      </c>
      <c r="J132" s="4">
        <v>16951.039776833353</v>
      </c>
      <c r="K132" s="5">
        <v>4</v>
      </c>
      <c r="L132" s="4">
        <v>0</v>
      </c>
      <c r="M132" s="5">
        <v>0</v>
      </c>
      <c r="N132" s="4">
        <v>0</v>
      </c>
      <c r="O132" s="5">
        <v>0</v>
      </c>
      <c r="P132" s="5">
        <v>5</v>
      </c>
      <c r="Q132" s="6">
        <v>2.3597372509961577E-4</v>
      </c>
      <c r="R132" s="6">
        <v>23.997395834453123</v>
      </c>
      <c r="S132" s="6">
        <v>20.806453704833999</v>
      </c>
      <c r="U132" s="10">
        <f t="shared" si="2"/>
        <v>23811973.126506653</v>
      </c>
      <c r="W132" s="14">
        <f t="shared" si="3"/>
        <v>20631181.141716279</v>
      </c>
    </row>
    <row r="133" spans="1:23" ht="15" customHeight="1" x14ac:dyDescent="0.25">
      <c r="B133" s="13">
        <v>505</v>
      </c>
      <c r="C133" s="3">
        <v>44287.477280092593</v>
      </c>
      <c r="D133" s="4">
        <v>48547777.920850724</v>
      </c>
      <c r="E133" s="5">
        <v>10734</v>
      </c>
      <c r="F133" s="4">
        <v>3059662.6797184204</v>
      </c>
      <c r="G133" s="5">
        <v>691</v>
      </c>
      <c r="H133" s="4">
        <v>131370.55827045851</v>
      </c>
      <c r="I133" s="5">
        <v>25</v>
      </c>
      <c r="J133" s="4">
        <v>25426.559665250032</v>
      </c>
      <c r="K133" s="5">
        <v>6</v>
      </c>
      <c r="L133" s="4">
        <v>0</v>
      </c>
      <c r="M133" s="5">
        <v>0</v>
      </c>
      <c r="N133" s="4">
        <v>0</v>
      </c>
      <c r="O133" s="5">
        <v>0</v>
      </c>
      <c r="P133" s="5">
        <v>5</v>
      </c>
      <c r="Q133" s="6">
        <v>2.3597372509961577E-4</v>
      </c>
      <c r="R133" s="6">
        <v>23.997395834453123</v>
      </c>
      <c r="S133" s="6">
        <v>20.806453704833999</v>
      </c>
      <c r="U133" s="10">
        <f t="shared" si="2"/>
        <v>51764237.718504854</v>
      </c>
      <c r="W133" s="14">
        <f t="shared" si="3"/>
        <v>48583445.733714476</v>
      </c>
    </row>
    <row r="134" spans="1:23" ht="15" customHeight="1" x14ac:dyDescent="0.25">
      <c r="B134" s="13">
        <v>510</v>
      </c>
      <c r="C134" s="3">
        <v>44287.477337962962</v>
      </c>
      <c r="D134" s="4">
        <v>31355185.827197496</v>
      </c>
      <c r="E134" s="5">
        <v>6910</v>
      </c>
      <c r="F134" s="4">
        <v>2072264.6127178776</v>
      </c>
      <c r="G134" s="5">
        <v>467</v>
      </c>
      <c r="H134" s="4">
        <v>93230.718772583452</v>
      </c>
      <c r="I134" s="5">
        <v>19</v>
      </c>
      <c r="J134" s="4">
        <v>12713.279832625016</v>
      </c>
      <c r="K134" s="5">
        <v>3</v>
      </c>
      <c r="L134" s="4">
        <v>0</v>
      </c>
      <c r="M134" s="5">
        <v>0</v>
      </c>
      <c r="N134" s="4">
        <v>0</v>
      </c>
      <c r="O134" s="5">
        <v>0</v>
      </c>
      <c r="P134" s="5">
        <v>5</v>
      </c>
      <c r="Q134" s="6">
        <v>2.3597372509961577E-4</v>
      </c>
      <c r="R134" s="6">
        <v>23.997395834453123</v>
      </c>
      <c r="S134" s="6">
        <v>20.806453704833999</v>
      </c>
      <c r="U134" s="10">
        <f t="shared" si="2"/>
        <v>33533394.438520581</v>
      </c>
      <c r="W134" s="14">
        <f t="shared" si="3"/>
        <v>30352602.453730203</v>
      </c>
    </row>
    <row r="135" spans="1:23" ht="15" customHeight="1" x14ac:dyDescent="0.25">
      <c r="B135" s="13">
        <v>515</v>
      </c>
      <c r="C135" s="3">
        <v>44287.477395833332</v>
      </c>
      <c r="D135" s="4">
        <v>14099027.334381143</v>
      </c>
      <c r="E135" s="5">
        <v>3067</v>
      </c>
      <c r="F135" s="4">
        <v>1101817.5854941679</v>
      </c>
      <c r="G135" s="5">
        <v>235</v>
      </c>
      <c r="H135" s="4">
        <v>105943.99860520846</v>
      </c>
      <c r="I135" s="5">
        <v>23</v>
      </c>
      <c r="J135" s="4">
        <v>8475.5198884166766</v>
      </c>
      <c r="K135" s="5">
        <v>2</v>
      </c>
      <c r="L135" s="4">
        <v>0</v>
      </c>
      <c r="M135" s="5">
        <v>0</v>
      </c>
      <c r="N135" s="4">
        <v>0</v>
      </c>
      <c r="O135" s="5">
        <v>0</v>
      </c>
      <c r="P135" s="5">
        <v>5</v>
      </c>
      <c r="Q135" s="6">
        <v>2.3597372509961577E-4</v>
      </c>
      <c r="R135" s="6">
        <v>24.268663195585937</v>
      </c>
      <c r="S135" s="6">
        <v>20.806453704833999</v>
      </c>
      <c r="U135" s="10">
        <f t="shared" si="2"/>
        <v>15315264.438368935</v>
      </c>
      <c r="W135" s="14">
        <f t="shared" si="3"/>
        <v>12134472.45357856</v>
      </c>
    </row>
    <row r="136" spans="1:23" ht="15" customHeight="1" x14ac:dyDescent="0.25">
      <c r="B136" s="13">
        <v>520</v>
      </c>
      <c r="C136" s="3">
        <v>44287.477453703701</v>
      </c>
      <c r="D136" s="4">
        <v>31533171.744854249</v>
      </c>
      <c r="E136" s="5">
        <v>7014</v>
      </c>
      <c r="F136" s="4">
        <v>1809523.4961769604</v>
      </c>
      <c r="G136" s="5">
        <v>398</v>
      </c>
      <c r="H136" s="4">
        <v>122895.03838204181</v>
      </c>
      <c r="I136" s="5">
        <v>26</v>
      </c>
      <c r="J136" s="4">
        <v>12713.279832625016</v>
      </c>
      <c r="K136" s="5">
        <v>3</v>
      </c>
      <c r="L136" s="4">
        <v>0</v>
      </c>
      <c r="M136" s="5">
        <v>0</v>
      </c>
      <c r="N136" s="4">
        <v>0</v>
      </c>
      <c r="O136" s="5">
        <v>0</v>
      </c>
      <c r="P136" s="5">
        <v>5</v>
      </c>
      <c r="Q136" s="6">
        <v>2.3597372509961577E-4</v>
      </c>
      <c r="R136" s="6">
        <v>24.268663195585937</v>
      </c>
      <c r="S136" s="6">
        <v>20.806453704833999</v>
      </c>
      <c r="U136" s="10">
        <f t="shared" si="2"/>
        <v>33478303.559245877</v>
      </c>
      <c r="W136" s="14">
        <f t="shared" si="3"/>
        <v>30297511.5744555</v>
      </c>
    </row>
    <row r="137" spans="1:23" ht="15" customHeight="1" x14ac:dyDescent="0.25">
      <c r="B137" s="13">
        <v>525</v>
      </c>
      <c r="C137" s="3">
        <v>44287.477511574078</v>
      </c>
      <c r="D137" s="4">
        <v>22888141.458669238</v>
      </c>
      <c r="E137" s="5">
        <v>5044</v>
      </c>
      <c r="F137" s="4">
        <v>1512880.3000823769</v>
      </c>
      <c r="G137" s="5">
        <v>335</v>
      </c>
      <c r="H137" s="4">
        <v>93230.718772583452</v>
      </c>
      <c r="I137" s="5">
        <v>19</v>
      </c>
      <c r="J137" s="4">
        <v>12713.279832625016</v>
      </c>
      <c r="K137" s="5">
        <v>3</v>
      </c>
      <c r="L137" s="4">
        <v>0</v>
      </c>
      <c r="M137" s="5">
        <v>0</v>
      </c>
      <c r="N137" s="4">
        <v>0</v>
      </c>
      <c r="O137" s="5">
        <v>0</v>
      </c>
      <c r="P137" s="5">
        <v>5</v>
      </c>
      <c r="Q137" s="6">
        <v>2.3597372509961577E-4</v>
      </c>
      <c r="R137" s="6">
        <v>23.997395834453123</v>
      </c>
      <c r="S137" s="6">
        <v>20.806453704833999</v>
      </c>
      <c r="U137" s="10">
        <f t="shared" ref="U137:U200" si="4">SUM(D137,F137,H137,J137,L137,N137)</f>
        <v>24506965.757356822</v>
      </c>
      <c r="W137" s="14">
        <f t="shared" ref="W137:W200" si="5">U137-$V$31</f>
        <v>21326173.772566445</v>
      </c>
    </row>
    <row r="138" spans="1:23" ht="15" customHeight="1" x14ac:dyDescent="0.25">
      <c r="B138" s="13">
        <v>530</v>
      </c>
      <c r="C138" s="3">
        <v>44287.477569444447</v>
      </c>
      <c r="D138" s="4">
        <v>17273109.532593187</v>
      </c>
      <c r="E138" s="5">
        <v>3764</v>
      </c>
      <c r="F138" s="4">
        <v>1322181.1025930017</v>
      </c>
      <c r="G138" s="5">
        <v>287</v>
      </c>
      <c r="H138" s="4">
        <v>105943.99860520846</v>
      </c>
      <c r="I138" s="5">
        <v>20</v>
      </c>
      <c r="J138" s="4">
        <v>21188.799721041691</v>
      </c>
      <c r="K138" s="5">
        <v>5</v>
      </c>
      <c r="L138" s="4">
        <v>0</v>
      </c>
      <c r="M138" s="5">
        <v>0</v>
      </c>
      <c r="N138" s="4">
        <v>0</v>
      </c>
      <c r="O138" s="5">
        <v>0</v>
      </c>
      <c r="P138" s="5">
        <v>5</v>
      </c>
      <c r="Q138" s="6">
        <v>2.3597372509961577E-4</v>
      </c>
      <c r="R138" s="6">
        <v>23.997395834453123</v>
      </c>
      <c r="S138" s="6">
        <v>20.806453704833999</v>
      </c>
      <c r="U138" s="10">
        <f t="shared" si="4"/>
        <v>18722423.433512434</v>
      </c>
      <c r="W138" s="14">
        <f t="shared" si="5"/>
        <v>15541631.448722059</v>
      </c>
    </row>
    <row r="139" spans="1:23" ht="15" customHeight="1" x14ac:dyDescent="0.25">
      <c r="B139" s="13">
        <v>535</v>
      </c>
      <c r="C139" s="3">
        <v>44287.477627314816</v>
      </c>
      <c r="D139" s="4">
        <v>19519122.303023607</v>
      </c>
      <c r="E139" s="5">
        <v>4294</v>
      </c>
      <c r="F139" s="4">
        <v>1322181.1025930017</v>
      </c>
      <c r="G139" s="5">
        <v>288</v>
      </c>
      <c r="H139" s="4">
        <v>101706.23866100013</v>
      </c>
      <c r="I139" s="5">
        <v>22</v>
      </c>
      <c r="J139" s="4">
        <v>8475.5198884166766</v>
      </c>
      <c r="K139" s="5">
        <v>2</v>
      </c>
      <c r="L139" s="4">
        <v>0</v>
      </c>
      <c r="M139" s="5">
        <v>0</v>
      </c>
      <c r="N139" s="4">
        <v>0</v>
      </c>
      <c r="O139" s="5">
        <v>0</v>
      </c>
      <c r="P139" s="5">
        <v>5</v>
      </c>
      <c r="Q139" s="6">
        <v>2.3597372509961577E-4</v>
      </c>
      <c r="R139" s="6">
        <v>23.997395834453123</v>
      </c>
      <c r="S139" s="6">
        <v>20.6451606750488</v>
      </c>
      <c r="U139" s="10">
        <f t="shared" si="4"/>
        <v>20951485.164166022</v>
      </c>
      <c r="W139" s="14">
        <f t="shared" si="5"/>
        <v>17770693.179375648</v>
      </c>
    </row>
    <row r="140" spans="1:23" ht="15" customHeight="1" x14ac:dyDescent="0.25">
      <c r="A140" s="13">
        <v>9</v>
      </c>
      <c r="B140" s="13">
        <v>540</v>
      </c>
      <c r="C140" s="3">
        <v>44287.477685185186</v>
      </c>
      <c r="D140" s="4">
        <v>19747961.340010855</v>
      </c>
      <c r="E140" s="5">
        <v>4362</v>
      </c>
      <c r="F140" s="4">
        <v>1262852.463374085</v>
      </c>
      <c r="G140" s="5">
        <v>282</v>
      </c>
      <c r="H140" s="4">
        <v>67804.159107333413</v>
      </c>
      <c r="I140" s="5">
        <v>15</v>
      </c>
      <c r="J140" s="4">
        <v>4237.7599442083383</v>
      </c>
      <c r="K140" s="5">
        <v>1</v>
      </c>
      <c r="L140" s="4">
        <v>0</v>
      </c>
      <c r="M140" s="5">
        <v>0</v>
      </c>
      <c r="N140" s="4">
        <v>0</v>
      </c>
      <c r="O140" s="5">
        <v>0</v>
      </c>
      <c r="P140" s="5">
        <v>5</v>
      </c>
      <c r="Q140" s="6">
        <v>2.3597372509961577E-4</v>
      </c>
      <c r="R140" s="6">
        <v>23.997395834453123</v>
      </c>
      <c r="S140" s="6">
        <v>20.6451606750488</v>
      </c>
      <c r="U140" s="10">
        <f t="shared" si="4"/>
        <v>21082855.722436484</v>
      </c>
      <c r="W140" s="14">
        <f t="shared" si="5"/>
        <v>17902063.73764611</v>
      </c>
    </row>
    <row r="141" spans="1:23" ht="15" customHeight="1" x14ac:dyDescent="0.25">
      <c r="B141" s="13">
        <v>545</v>
      </c>
      <c r="C141" s="3">
        <v>44287.477743055555</v>
      </c>
      <c r="D141" s="4">
        <v>21955834.270943403</v>
      </c>
      <c r="E141" s="5">
        <v>4869</v>
      </c>
      <c r="F141" s="4">
        <v>1322181.1025930017</v>
      </c>
      <c r="G141" s="5">
        <v>298</v>
      </c>
      <c r="H141" s="4">
        <v>59328.639218916738</v>
      </c>
      <c r="I141" s="5">
        <v>13</v>
      </c>
      <c r="J141" s="4">
        <v>4237.7599442083383</v>
      </c>
      <c r="K141" s="5">
        <v>1</v>
      </c>
      <c r="L141" s="4">
        <v>0</v>
      </c>
      <c r="M141" s="5">
        <v>0</v>
      </c>
      <c r="N141" s="4">
        <v>0</v>
      </c>
      <c r="O141" s="5">
        <v>0</v>
      </c>
      <c r="P141" s="5">
        <v>5</v>
      </c>
      <c r="Q141" s="6">
        <v>2.3597372509961577E-4</v>
      </c>
      <c r="R141" s="6">
        <v>24.268663195585937</v>
      </c>
      <c r="S141" s="6">
        <v>20.6451606750488</v>
      </c>
      <c r="U141" s="10">
        <f t="shared" si="4"/>
        <v>23341581.772699527</v>
      </c>
      <c r="W141" s="14">
        <f t="shared" si="5"/>
        <v>20160789.78790915</v>
      </c>
    </row>
    <row r="142" spans="1:23" ht="15" customHeight="1" x14ac:dyDescent="0.25">
      <c r="B142" s="13">
        <v>550</v>
      </c>
      <c r="C142" s="3">
        <v>44287.477800925924</v>
      </c>
      <c r="D142" s="4">
        <v>26401244.452417947</v>
      </c>
      <c r="E142" s="5">
        <v>5856</v>
      </c>
      <c r="F142" s="4">
        <v>1584922.2191339184</v>
      </c>
      <c r="G142" s="5">
        <v>360</v>
      </c>
      <c r="H142" s="4">
        <v>59328.639218916738</v>
      </c>
      <c r="I142" s="5">
        <v>12</v>
      </c>
      <c r="J142" s="4">
        <v>8475.5198884166766</v>
      </c>
      <c r="K142" s="5">
        <v>2</v>
      </c>
      <c r="L142" s="4">
        <v>0</v>
      </c>
      <c r="M142" s="5">
        <v>0</v>
      </c>
      <c r="N142" s="4">
        <v>0</v>
      </c>
      <c r="O142" s="5">
        <v>0</v>
      </c>
      <c r="P142" s="5">
        <v>5</v>
      </c>
      <c r="Q142" s="6">
        <v>2.3597372509961577E-4</v>
      </c>
      <c r="R142" s="6">
        <v>24.268663195585937</v>
      </c>
      <c r="S142" s="6">
        <v>20.806453704833999</v>
      </c>
      <c r="U142" s="10">
        <f t="shared" si="4"/>
        <v>28053970.830659196</v>
      </c>
      <c r="W142" s="14">
        <f t="shared" si="5"/>
        <v>24873178.845868818</v>
      </c>
    </row>
    <row r="143" spans="1:23" ht="15" customHeight="1" x14ac:dyDescent="0.25">
      <c r="B143" s="13">
        <v>555</v>
      </c>
      <c r="C143" s="3">
        <v>44287.477858796294</v>
      </c>
      <c r="D143" s="4">
        <v>18379164.878031567</v>
      </c>
      <c r="E143" s="5">
        <v>4020</v>
      </c>
      <c r="F143" s="4">
        <v>1343369.9023140434</v>
      </c>
      <c r="G143" s="5">
        <v>289</v>
      </c>
      <c r="H143" s="4">
        <v>118657.27843783348</v>
      </c>
      <c r="I143" s="5">
        <v>25</v>
      </c>
      <c r="J143" s="4">
        <v>12713.279832625016</v>
      </c>
      <c r="K143" s="5">
        <v>3</v>
      </c>
      <c r="L143" s="4">
        <v>0</v>
      </c>
      <c r="M143" s="5">
        <v>0</v>
      </c>
      <c r="N143" s="4">
        <v>0</v>
      </c>
      <c r="O143" s="5">
        <v>0</v>
      </c>
      <c r="P143" s="5">
        <v>5</v>
      </c>
      <c r="Q143" s="6">
        <v>2.3597372509961577E-4</v>
      </c>
      <c r="R143" s="6">
        <v>24.268663195585937</v>
      </c>
      <c r="S143" s="6">
        <v>20.806453704833999</v>
      </c>
      <c r="U143" s="10">
        <f t="shared" si="4"/>
        <v>19853905.338616069</v>
      </c>
      <c r="W143" s="14">
        <f t="shared" si="5"/>
        <v>16673113.353825694</v>
      </c>
    </row>
    <row r="144" spans="1:23" ht="15" customHeight="1" x14ac:dyDescent="0.25">
      <c r="B144" s="13">
        <v>560</v>
      </c>
      <c r="C144" s="3">
        <v>44287.477916666663</v>
      </c>
      <c r="D144" s="4">
        <v>14446523.649806226</v>
      </c>
      <c r="E144" s="5">
        <v>3173</v>
      </c>
      <c r="F144" s="4">
        <v>1000111.3468331679</v>
      </c>
      <c r="G144" s="5">
        <v>224</v>
      </c>
      <c r="H144" s="4">
        <v>50853.119330500063</v>
      </c>
      <c r="I144" s="5">
        <v>11</v>
      </c>
      <c r="J144" s="4">
        <v>4237.7599442083383</v>
      </c>
      <c r="K144" s="5">
        <v>1</v>
      </c>
      <c r="L144" s="4">
        <v>0</v>
      </c>
      <c r="M144" s="5">
        <v>0</v>
      </c>
      <c r="N144" s="4">
        <v>0</v>
      </c>
      <c r="O144" s="5">
        <v>0</v>
      </c>
      <c r="P144" s="5">
        <v>5</v>
      </c>
      <c r="Q144" s="6">
        <v>2.3597372509961577E-4</v>
      </c>
      <c r="R144" s="6">
        <v>23.997395834453123</v>
      </c>
      <c r="S144" s="6">
        <v>20.806453704833999</v>
      </c>
      <c r="U144" s="10">
        <f t="shared" si="4"/>
        <v>15501725.875914101</v>
      </c>
      <c r="W144" s="14">
        <f t="shared" si="5"/>
        <v>12320933.891123725</v>
      </c>
    </row>
    <row r="145" spans="1:23" ht="15" customHeight="1" x14ac:dyDescent="0.25">
      <c r="B145" s="13">
        <v>565</v>
      </c>
      <c r="C145" s="3">
        <v>44287.47797453704</v>
      </c>
      <c r="D145" s="4">
        <v>9454442.4355288036</v>
      </c>
      <c r="E145" s="5">
        <v>2033</v>
      </c>
      <c r="F145" s="4">
        <v>839076.46895325102</v>
      </c>
      <c r="G145" s="5">
        <v>178</v>
      </c>
      <c r="H145" s="4">
        <v>84755.198884166763</v>
      </c>
      <c r="I145" s="5">
        <v>16</v>
      </c>
      <c r="J145" s="4">
        <v>16951.039776833353</v>
      </c>
      <c r="K145" s="5">
        <v>4</v>
      </c>
      <c r="L145" s="4">
        <v>0</v>
      </c>
      <c r="M145" s="5">
        <v>0</v>
      </c>
      <c r="N145" s="4">
        <v>0</v>
      </c>
      <c r="O145" s="5">
        <v>0</v>
      </c>
      <c r="P145" s="5">
        <v>5</v>
      </c>
      <c r="Q145" s="6">
        <v>2.3597372509961577E-4</v>
      </c>
      <c r="R145" s="6">
        <v>24.268663195585937</v>
      </c>
      <c r="S145" s="6">
        <v>20.806453704833999</v>
      </c>
      <c r="U145" s="10">
        <f t="shared" si="4"/>
        <v>10395225.143143056</v>
      </c>
      <c r="W145" s="14">
        <f t="shared" si="5"/>
        <v>7214433.1583526805</v>
      </c>
    </row>
    <row r="146" spans="1:23" ht="15" customHeight="1" x14ac:dyDescent="0.25">
      <c r="B146" s="13">
        <v>570</v>
      </c>
      <c r="C146" s="3">
        <v>44287.478032407409</v>
      </c>
      <c r="D146" s="4">
        <v>7199954.1452099672</v>
      </c>
      <c r="E146" s="5">
        <v>1548</v>
      </c>
      <c r="F146" s="4">
        <v>639901.75157545914</v>
      </c>
      <c r="G146" s="5">
        <v>140</v>
      </c>
      <c r="H146" s="4">
        <v>46615.359386291726</v>
      </c>
      <c r="I146" s="5">
        <v>10</v>
      </c>
      <c r="J146" s="4">
        <v>4237.7599442083383</v>
      </c>
      <c r="K146" s="5">
        <v>1</v>
      </c>
      <c r="L146" s="4">
        <v>0</v>
      </c>
      <c r="M146" s="5">
        <v>0</v>
      </c>
      <c r="N146" s="4">
        <v>0</v>
      </c>
      <c r="O146" s="5">
        <v>0</v>
      </c>
      <c r="P146" s="5">
        <v>5</v>
      </c>
      <c r="Q146" s="6">
        <v>2.3597372509961577E-4</v>
      </c>
      <c r="R146" s="6">
        <v>24.268663195585937</v>
      </c>
      <c r="S146" s="6">
        <v>20.806453704833999</v>
      </c>
      <c r="U146" s="10">
        <f t="shared" si="4"/>
        <v>7890709.0161159253</v>
      </c>
      <c r="W146" s="14">
        <f t="shared" si="5"/>
        <v>4709917.0313255498</v>
      </c>
    </row>
    <row r="147" spans="1:23" ht="15" customHeight="1" x14ac:dyDescent="0.25">
      <c r="B147" s="13">
        <v>575</v>
      </c>
      <c r="C147" s="3">
        <v>44287.478090277778</v>
      </c>
      <c r="D147" s="4">
        <v>14768593.405566061</v>
      </c>
      <c r="E147" s="5">
        <v>3220</v>
      </c>
      <c r="F147" s="4">
        <v>1123006.3852152096</v>
      </c>
      <c r="G147" s="5">
        <v>239</v>
      </c>
      <c r="H147" s="4">
        <v>110181.7585494168</v>
      </c>
      <c r="I147" s="5">
        <v>22</v>
      </c>
      <c r="J147" s="4">
        <v>16951.039776833353</v>
      </c>
      <c r="K147" s="5">
        <v>4</v>
      </c>
      <c r="L147" s="4">
        <v>0</v>
      </c>
      <c r="M147" s="5">
        <v>0</v>
      </c>
      <c r="N147" s="4">
        <v>0</v>
      </c>
      <c r="O147" s="5">
        <v>0</v>
      </c>
      <c r="P147" s="5">
        <v>5</v>
      </c>
      <c r="Q147" s="6">
        <v>2.3597372509961577E-4</v>
      </c>
      <c r="R147" s="6">
        <v>23.997395834453123</v>
      </c>
      <c r="S147" s="6">
        <v>20.806453704833999</v>
      </c>
      <c r="U147" s="10">
        <f t="shared" si="4"/>
        <v>16018732.589107521</v>
      </c>
      <c r="W147" s="14">
        <f t="shared" si="5"/>
        <v>12837940.604317145</v>
      </c>
    </row>
    <row r="148" spans="1:23" ht="15" customHeight="1" x14ac:dyDescent="0.25">
      <c r="B148" s="13">
        <v>580</v>
      </c>
      <c r="C148" s="3">
        <v>44287.478148148148</v>
      </c>
      <c r="D148" s="4">
        <v>15654285.233905602</v>
      </c>
      <c r="E148" s="5">
        <v>3382</v>
      </c>
      <c r="F148" s="4">
        <v>1322181.1025930017</v>
      </c>
      <c r="G148" s="5">
        <v>291</v>
      </c>
      <c r="H148" s="4">
        <v>88992.958828375122</v>
      </c>
      <c r="I148" s="5">
        <v>19</v>
      </c>
      <c r="J148" s="4">
        <v>8475.5198884166766</v>
      </c>
      <c r="K148" s="5">
        <v>2</v>
      </c>
      <c r="L148" s="4">
        <v>0</v>
      </c>
      <c r="M148" s="5">
        <v>0</v>
      </c>
      <c r="N148" s="4">
        <v>0</v>
      </c>
      <c r="O148" s="5">
        <v>0</v>
      </c>
      <c r="P148" s="5">
        <v>5</v>
      </c>
      <c r="Q148" s="6">
        <v>2.3597372509961577E-4</v>
      </c>
      <c r="R148" s="6">
        <v>23.997395834453123</v>
      </c>
      <c r="S148" s="6">
        <v>20.806453704833999</v>
      </c>
      <c r="U148" s="10">
        <f t="shared" si="4"/>
        <v>17073934.815215394</v>
      </c>
      <c r="W148" s="14">
        <f t="shared" si="5"/>
        <v>13893142.830425018</v>
      </c>
    </row>
    <row r="149" spans="1:23" ht="15" customHeight="1" x14ac:dyDescent="0.25">
      <c r="B149" s="13">
        <v>585</v>
      </c>
      <c r="C149" s="3">
        <v>44287.478206018517</v>
      </c>
      <c r="D149" s="4">
        <v>17129025.694490105</v>
      </c>
      <c r="E149" s="5">
        <v>3773</v>
      </c>
      <c r="F149" s="4">
        <v>1139957.4249920431</v>
      </c>
      <c r="G149" s="5">
        <v>243</v>
      </c>
      <c r="H149" s="4">
        <v>110181.7585494168</v>
      </c>
      <c r="I149" s="5">
        <v>20</v>
      </c>
      <c r="J149" s="4">
        <v>25426.559665250032</v>
      </c>
      <c r="K149" s="5">
        <v>6</v>
      </c>
      <c r="L149" s="4">
        <v>0</v>
      </c>
      <c r="M149" s="5">
        <v>0</v>
      </c>
      <c r="N149" s="4">
        <v>0</v>
      </c>
      <c r="O149" s="5">
        <v>0</v>
      </c>
      <c r="P149" s="5">
        <v>5</v>
      </c>
      <c r="Q149" s="6">
        <v>2.3597372509961577E-4</v>
      </c>
      <c r="R149" s="6">
        <v>24.268663195585937</v>
      </c>
      <c r="S149" s="6">
        <v>20.806453704833999</v>
      </c>
      <c r="U149" s="10">
        <f t="shared" si="4"/>
        <v>18404591.437696818</v>
      </c>
      <c r="W149" s="14">
        <f t="shared" si="5"/>
        <v>15223799.452906443</v>
      </c>
    </row>
    <row r="150" spans="1:23" ht="15" customHeight="1" x14ac:dyDescent="0.25">
      <c r="B150" s="13">
        <v>590</v>
      </c>
      <c r="C150" s="3">
        <v>44287.478263888886</v>
      </c>
      <c r="D150" s="4">
        <v>13336230.54442364</v>
      </c>
      <c r="E150" s="5">
        <v>2905</v>
      </c>
      <c r="F150" s="4">
        <v>1025537.906498418</v>
      </c>
      <c r="G150" s="5">
        <v>223</v>
      </c>
      <c r="H150" s="4">
        <v>80517.438939958432</v>
      </c>
      <c r="I150" s="5">
        <v>15</v>
      </c>
      <c r="J150" s="4">
        <v>16951.039776833353</v>
      </c>
      <c r="K150" s="5">
        <v>4</v>
      </c>
      <c r="L150" s="4">
        <v>0</v>
      </c>
      <c r="M150" s="5">
        <v>0</v>
      </c>
      <c r="N150" s="4">
        <v>0</v>
      </c>
      <c r="O150" s="5">
        <v>0</v>
      </c>
      <c r="P150" s="5">
        <v>5</v>
      </c>
      <c r="Q150" s="6">
        <v>2.3597372509961577E-4</v>
      </c>
      <c r="R150" s="6">
        <v>23.997395834453123</v>
      </c>
      <c r="S150" s="6">
        <v>20.806453704833999</v>
      </c>
      <c r="U150" s="10">
        <f t="shared" si="4"/>
        <v>14459236.92963885</v>
      </c>
      <c r="W150" s="14">
        <f t="shared" si="5"/>
        <v>11278444.944848474</v>
      </c>
    </row>
    <row r="151" spans="1:23" ht="15" customHeight="1" x14ac:dyDescent="0.25">
      <c r="B151" s="13">
        <v>595</v>
      </c>
      <c r="C151" s="3">
        <v>44287.478321759256</v>
      </c>
      <c r="D151" s="4">
        <v>9174750.2792110536</v>
      </c>
      <c r="E151" s="5">
        <v>1980</v>
      </c>
      <c r="F151" s="4">
        <v>783985.58967854257</v>
      </c>
      <c r="G151" s="5">
        <v>161</v>
      </c>
      <c r="H151" s="4">
        <v>101706.23866100013</v>
      </c>
      <c r="I151" s="5">
        <v>23</v>
      </c>
      <c r="J151" s="4">
        <v>4237.7599442083383</v>
      </c>
      <c r="K151" s="5">
        <v>1</v>
      </c>
      <c r="L151" s="4">
        <v>0</v>
      </c>
      <c r="M151" s="5">
        <v>0</v>
      </c>
      <c r="N151" s="4">
        <v>0</v>
      </c>
      <c r="O151" s="5">
        <v>0</v>
      </c>
      <c r="P151" s="5">
        <v>5</v>
      </c>
      <c r="Q151" s="6">
        <v>2.3597372509961577E-4</v>
      </c>
      <c r="R151" s="6">
        <v>24.268663195585937</v>
      </c>
      <c r="S151" s="6">
        <v>20.806453704833999</v>
      </c>
      <c r="U151" s="10">
        <f t="shared" si="4"/>
        <v>10064679.867494805</v>
      </c>
      <c r="W151" s="14">
        <f t="shared" si="5"/>
        <v>6883887.8827044293</v>
      </c>
    </row>
    <row r="152" spans="1:23" ht="15" customHeight="1" x14ac:dyDescent="0.25">
      <c r="A152" s="13">
        <v>10</v>
      </c>
      <c r="B152" s="13">
        <v>600</v>
      </c>
      <c r="C152" s="3">
        <v>44287.478379629632</v>
      </c>
      <c r="D152" s="4">
        <v>8149212.3727126354</v>
      </c>
      <c r="E152" s="5">
        <v>1752</v>
      </c>
      <c r="F152" s="4">
        <v>724656.95045962592</v>
      </c>
      <c r="G152" s="5">
        <v>154</v>
      </c>
      <c r="H152" s="4">
        <v>72041.919051541758</v>
      </c>
      <c r="I152" s="5">
        <v>15</v>
      </c>
      <c r="J152" s="4">
        <v>8475.5198884166766</v>
      </c>
      <c r="K152" s="5">
        <v>1</v>
      </c>
      <c r="L152" s="4">
        <v>4237.7599442083383</v>
      </c>
      <c r="M152" s="5">
        <v>1</v>
      </c>
      <c r="N152" s="4">
        <v>0</v>
      </c>
      <c r="O152" s="5">
        <v>0</v>
      </c>
      <c r="P152" s="5">
        <v>5</v>
      </c>
      <c r="Q152" s="6">
        <v>2.3597372509961577E-4</v>
      </c>
      <c r="R152" s="6">
        <v>24.268663195585937</v>
      </c>
      <c r="S152" s="6">
        <v>20.806453704833999</v>
      </c>
      <c r="U152" s="10">
        <f t="shared" si="4"/>
        <v>8958624.5220564269</v>
      </c>
      <c r="W152" s="14">
        <f t="shared" si="5"/>
        <v>5777832.5372660514</v>
      </c>
    </row>
    <row r="153" spans="1:23" ht="15" customHeight="1" x14ac:dyDescent="0.25">
      <c r="B153" s="13">
        <v>605</v>
      </c>
      <c r="C153" s="3">
        <v>44287.478437500002</v>
      </c>
      <c r="D153" s="4">
        <v>9539197.6344129704</v>
      </c>
      <c r="E153" s="5">
        <v>2045</v>
      </c>
      <c r="F153" s="4">
        <v>872978.54850691766</v>
      </c>
      <c r="G153" s="5">
        <v>188</v>
      </c>
      <c r="H153" s="4">
        <v>76279.678995750102</v>
      </c>
      <c r="I153" s="5">
        <v>15</v>
      </c>
      <c r="J153" s="4">
        <v>12713.279832625016</v>
      </c>
      <c r="K153" s="5">
        <v>3</v>
      </c>
      <c r="L153" s="4">
        <v>0</v>
      </c>
      <c r="M153" s="5">
        <v>0</v>
      </c>
      <c r="N153" s="4">
        <v>0</v>
      </c>
      <c r="O153" s="5">
        <v>0</v>
      </c>
      <c r="P153" s="5">
        <v>5</v>
      </c>
      <c r="Q153" s="6">
        <v>2.3597372509961577E-4</v>
      </c>
      <c r="R153" s="6">
        <v>24.268663195585937</v>
      </c>
      <c r="S153" s="6">
        <v>20.806453704833999</v>
      </c>
      <c r="U153" s="10">
        <f t="shared" si="4"/>
        <v>10501169.141748264</v>
      </c>
      <c r="W153" s="14">
        <f t="shared" si="5"/>
        <v>7320377.156957889</v>
      </c>
    </row>
    <row r="154" spans="1:23" ht="15" customHeight="1" x14ac:dyDescent="0.25">
      <c r="B154" s="13">
        <v>610</v>
      </c>
      <c r="C154" s="3">
        <v>44287.478495370371</v>
      </c>
      <c r="D154" s="4">
        <v>13463363.342749892</v>
      </c>
      <c r="E154" s="5">
        <v>2933</v>
      </c>
      <c r="F154" s="4">
        <v>1034013.4263868346</v>
      </c>
      <c r="G154" s="5">
        <v>218</v>
      </c>
      <c r="H154" s="4">
        <v>110181.7585494168</v>
      </c>
      <c r="I154" s="5">
        <v>25</v>
      </c>
      <c r="J154" s="4">
        <v>4237.7599442083383</v>
      </c>
      <c r="K154" s="5">
        <v>1</v>
      </c>
      <c r="L154" s="4">
        <v>0</v>
      </c>
      <c r="M154" s="5">
        <v>0</v>
      </c>
      <c r="N154" s="4">
        <v>0</v>
      </c>
      <c r="O154" s="5">
        <v>0</v>
      </c>
      <c r="P154" s="5">
        <v>5</v>
      </c>
      <c r="Q154" s="6">
        <v>2.3597372509961577E-4</v>
      </c>
      <c r="R154" s="6">
        <v>23.997395834453123</v>
      </c>
      <c r="S154" s="6">
        <v>20.806453704833999</v>
      </c>
      <c r="U154" s="10">
        <f t="shared" si="4"/>
        <v>14611796.287630351</v>
      </c>
      <c r="W154" s="14">
        <f t="shared" si="5"/>
        <v>11431004.302839976</v>
      </c>
    </row>
    <row r="155" spans="1:23" ht="15" customHeight="1" x14ac:dyDescent="0.25">
      <c r="B155" s="13">
        <v>615</v>
      </c>
      <c r="C155" s="3">
        <v>44287.47855324074</v>
      </c>
      <c r="D155" s="4">
        <v>17010368.416052271</v>
      </c>
      <c r="E155" s="5">
        <v>3750</v>
      </c>
      <c r="F155" s="4">
        <v>1118768.6252710014</v>
      </c>
      <c r="G155" s="5">
        <v>247</v>
      </c>
      <c r="H155" s="4">
        <v>72041.919051541758</v>
      </c>
      <c r="I155" s="5">
        <v>16</v>
      </c>
      <c r="J155" s="4">
        <v>4237.7599442083383</v>
      </c>
      <c r="K155" s="5">
        <v>1</v>
      </c>
      <c r="L155" s="4">
        <v>0</v>
      </c>
      <c r="M155" s="5">
        <v>0</v>
      </c>
      <c r="N155" s="4">
        <v>0</v>
      </c>
      <c r="O155" s="5">
        <v>0</v>
      </c>
      <c r="P155" s="5">
        <v>5</v>
      </c>
      <c r="Q155" s="6">
        <v>2.3597372509961577E-4</v>
      </c>
      <c r="R155" s="6">
        <v>23.997395834453123</v>
      </c>
      <c r="S155" s="6">
        <v>20.806453704833999</v>
      </c>
      <c r="U155" s="10">
        <f t="shared" si="4"/>
        <v>18205416.720319021</v>
      </c>
      <c r="W155" s="14">
        <f t="shared" si="5"/>
        <v>15024624.735528646</v>
      </c>
    </row>
    <row r="156" spans="1:23" ht="15" customHeight="1" x14ac:dyDescent="0.25">
      <c r="B156" s="13">
        <v>620</v>
      </c>
      <c r="C156" s="3">
        <v>44287.47861111111</v>
      </c>
      <c r="D156" s="4">
        <v>24727329.274455655</v>
      </c>
      <c r="E156" s="5">
        <v>5489</v>
      </c>
      <c r="F156" s="4">
        <v>1466264.9406960851</v>
      </c>
      <c r="G156" s="5">
        <v>321</v>
      </c>
      <c r="H156" s="4">
        <v>105943.99860520846</v>
      </c>
      <c r="I156" s="5">
        <v>21</v>
      </c>
      <c r="J156" s="4">
        <v>16951.039776833353</v>
      </c>
      <c r="K156" s="5">
        <v>4</v>
      </c>
      <c r="L156" s="4">
        <v>0</v>
      </c>
      <c r="M156" s="5">
        <v>0</v>
      </c>
      <c r="N156" s="4">
        <v>0</v>
      </c>
      <c r="O156" s="5">
        <v>0</v>
      </c>
      <c r="P156" s="5">
        <v>5</v>
      </c>
      <c r="Q156" s="6">
        <v>2.3597372509961577E-4</v>
      </c>
      <c r="R156" s="6">
        <v>23.997395834453123</v>
      </c>
      <c r="S156" s="6">
        <v>20.806453704833999</v>
      </c>
      <c r="U156" s="10">
        <f t="shared" si="4"/>
        <v>26316489.253533781</v>
      </c>
      <c r="W156" s="14">
        <f t="shared" si="5"/>
        <v>23135697.268743403</v>
      </c>
    </row>
    <row r="157" spans="1:23" ht="15" customHeight="1" x14ac:dyDescent="0.25">
      <c r="B157" s="13">
        <v>625</v>
      </c>
      <c r="C157" s="3">
        <v>44287.478668981479</v>
      </c>
      <c r="D157" s="4">
        <v>28164152.589208618</v>
      </c>
      <c r="E157" s="5">
        <v>6244</v>
      </c>
      <c r="F157" s="4">
        <v>1703579.4975717522</v>
      </c>
      <c r="G157" s="5">
        <v>376</v>
      </c>
      <c r="H157" s="4">
        <v>110181.7585494168</v>
      </c>
      <c r="I157" s="5">
        <v>20</v>
      </c>
      <c r="J157" s="4">
        <v>25426.559665250032</v>
      </c>
      <c r="K157" s="5">
        <v>5</v>
      </c>
      <c r="L157" s="4">
        <v>4237.7599442083383</v>
      </c>
      <c r="M157" s="5">
        <v>0</v>
      </c>
      <c r="N157" s="4">
        <v>4237.7599442083383</v>
      </c>
      <c r="O157" s="5">
        <v>1</v>
      </c>
      <c r="P157" s="5">
        <v>5</v>
      </c>
      <c r="Q157" s="6">
        <v>2.3597372509961577E-4</v>
      </c>
      <c r="R157" s="6">
        <v>24.268663195585937</v>
      </c>
      <c r="S157" s="6">
        <v>20.806453704833999</v>
      </c>
      <c r="U157" s="10">
        <f t="shared" si="4"/>
        <v>30011815.924883455</v>
      </c>
      <c r="W157" s="14">
        <f t="shared" si="5"/>
        <v>26831023.940093078</v>
      </c>
    </row>
    <row r="158" spans="1:23" ht="15" customHeight="1" x14ac:dyDescent="0.25">
      <c r="B158" s="13">
        <v>630</v>
      </c>
      <c r="C158" s="3">
        <v>44287.478726851848</v>
      </c>
      <c r="D158" s="4">
        <v>12954832.149444891</v>
      </c>
      <c r="E158" s="5">
        <v>2823</v>
      </c>
      <c r="F158" s="4">
        <v>991635.82694475132</v>
      </c>
      <c r="G158" s="5">
        <v>216</v>
      </c>
      <c r="H158" s="4">
        <v>76279.678995750102</v>
      </c>
      <c r="I158" s="5">
        <v>16</v>
      </c>
      <c r="J158" s="4">
        <v>8475.5198884166766</v>
      </c>
      <c r="K158" s="5">
        <v>2</v>
      </c>
      <c r="L158" s="4">
        <v>0</v>
      </c>
      <c r="M158" s="5">
        <v>0</v>
      </c>
      <c r="N158" s="4">
        <v>0</v>
      </c>
      <c r="O158" s="5">
        <v>0</v>
      </c>
      <c r="P158" s="5">
        <v>5</v>
      </c>
      <c r="Q158" s="6">
        <v>2.3597372509961577E-4</v>
      </c>
      <c r="R158" s="6">
        <v>24.268663195585937</v>
      </c>
      <c r="S158" s="6">
        <v>20.806453704833999</v>
      </c>
      <c r="U158" s="10">
        <f t="shared" si="4"/>
        <v>14031223.17527381</v>
      </c>
      <c r="W158" s="14">
        <f t="shared" si="5"/>
        <v>10850431.190483434</v>
      </c>
    </row>
    <row r="159" spans="1:23" ht="15" customHeight="1" x14ac:dyDescent="0.25">
      <c r="B159" s="13">
        <v>635</v>
      </c>
      <c r="C159" s="3">
        <v>44287.478784722225</v>
      </c>
      <c r="D159" s="4">
        <v>9827365.3106191382</v>
      </c>
      <c r="E159" s="5">
        <v>2110</v>
      </c>
      <c r="F159" s="4">
        <v>885691.82833954284</v>
      </c>
      <c r="G159" s="5">
        <v>192</v>
      </c>
      <c r="H159" s="4">
        <v>72041.919051541758</v>
      </c>
      <c r="I159" s="5">
        <v>14</v>
      </c>
      <c r="J159" s="4">
        <v>12713.279832625016</v>
      </c>
      <c r="K159" s="5">
        <v>1</v>
      </c>
      <c r="L159" s="4">
        <v>8475.5198884166766</v>
      </c>
      <c r="M159" s="5">
        <v>1</v>
      </c>
      <c r="N159" s="4">
        <v>4237.7599442083383</v>
      </c>
      <c r="O159" s="5">
        <v>1</v>
      </c>
      <c r="P159" s="5">
        <v>5</v>
      </c>
      <c r="Q159" s="6">
        <v>2.3597372509961577E-4</v>
      </c>
      <c r="R159" s="6">
        <v>24.268663195585937</v>
      </c>
      <c r="S159" s="6">
        <v>20.9677429199219</v>
      </c>
      <c r="U159" s="10">
        <f t="shared" si="4"/>
        <v>10810525.617675472</v>
      </c>
      <c r="W159" s="14">
        <f t="shared" si="5"/>
        <v>7629733.6328850966</v>
      </c>
    </row>
    <row r="160" spans="1:23" ht="15" customHeight="1" x14ac:dyDescent="0.25">
      <c r="B160" s="13">
        <v>640</v>
      </c>
      <c r="C160" s="3">
        <v>44287.478842592594</v>
      </c>
      <c r="D160" s="4">
        <v>5568416.5666897567</v>
      </c>
      <c r="E160" s="5">
        <v>1190</v>
      </c>
      <c r="F160" s="4">
        <v>525482.23308183404</v>
      </c>
      <c r="G160" s="5">
        <v>112</v>
      </c>
      <c r="H160" s="4">
        <v>50853.119330500063</v>
      </c>
      <c r="I160" s="5">
        <v>12</v>
      </c>
      <c r="J160" s="4">
        <v>0</v>
      </c>
      <c r="K160" s="5">
        <v>0</v>
      </c>
      <c r="L160" s="4">
        <v>0</v>
      </c>
      <c r="M160" s="5">
        <v>0</v>
      </c>
      <c r="N160" s="4">
        <v>0</v>
      </c>
      <c r="O160" s="5">
        <v>0</v>
      </c>
      <c r="P160" s="5">
        <v>5</v>
      </c>
      <c r="Q160" s="6">
        <v>2.3597372509961577E-4</v>
      </c>
      <c r="R160" s="6">
        <v>24.268663195585937</v>
      </c>
      <c r="S160" s="6">
        <v>21.129032135009801</v>
      </c>
      <c r="U160" s="10">
        <f t="shared" si="4"/>
        <v>6144751.9191020913</v>
      </c>
      <c r="W160" s="14">
        <f t="shared" si="5"/>
        <v>2963959.9343117159</v>
      </c>
    </row>
    <row r="161" spans="1:23" ht="15" customHeight="1" x14ac:dyDescent="0.25">
      <c r="B161" s="13">
        <v>645</v>
      </c>
      <c r="C161" s="3">
        <v>44287.478900462964</v>
      </c>
      <c r="D161" s="4">
        <v>6068472.2401063405</v>
      </c>
      <c r="E161" s="5">
        <v>1296</v>
      </c>
      <c r="F161" s="4">
        <v>576335.35241233406</v>
      </c>
      <c r="G161" s="5">
        <v>113</v>
      </c>
      <c r="H161" s="4">
        <v>97468.478716791782</v>
      </c>
      <c r="I161" s="5">
        <v>20</v>
      </c>
      <c r="J161" s="4">
        <v>12713.279832625016</v>
      </c>
      <c r="K161" s="5">
        <v>2</v>
      </c>
      <c r="L161" s="4">
        <v>4237.7599442083383</v>
      </c>
      <c r="M161" s="5">
        <v>1</v>
      </c>
      <c r="N161" s="4">
        <v>0</v>
      </c>
      <c r="O161" s="5">
        <v>0</v>
      </c>
      <c r="P161" s="5">
        <v>5</v>
      </c>
      <c r="Q161" s="6">
        <v>2.3597372509961577E-4</v>
      </c>
      <c r="R161" s="6">
        <v>24.268663195585937</v>
      </c>
      <c r="S161" s="6">
        <v>21.129032135009801</v>
      </c>
      <c r="U161" s="10">
        <f t="shared" si="4"/>
        <v>6759227.1110122986</v>
      </c>
      <c r="W161" s="14">
        <f t="shared" si="5"/>
        <v>3578435.1262219232</v>
      </c>
    </row>
    <row r="162" spans="1:23" ht="15" customHeight="1" x14ac:dyDescent="0.25">
      <c r="B162" s="13">
        <v>650</v>
      </c>
      <c r="C162" s="3">
        <v>44287.478958333333</v>
      </c>
      <c r="D162" s="4">
        <v>30910221.033055622</v>
      </c>
      <c r="E162" s="5">
        <v>6894</v>
      </c>
      <c r="F162" s="4">
        <v>1695103.9776833353</v>
      </c>
      <c r="G162" s="5">
        <v>373</v>
      </c>
      <c r="H162" s="4">
        <v>114419.51849362515</v>
      </c>
      <c r="I162" s="5">
        <v>22</v>
      </c>
      <c r="J162" s="4">
        <v>21188.799721041691</v>
      </c>
      <c r="K162" s="5">
        <v>5</v>
      </c>
      <c r="L162" s="4">
        <v>0</v>
      </c>
      <c r="M162" s="5">
        <v>0</v>
      </c>
      <c r="N162" s="4">
        <v>0</v>
      </c>
      <c r="O162" s="5">
        <v>0</v>
      </c>
      <c r="P162" s="5">
        <v>5</v>
      </c>
      <c r="Q162" s="6">
        <v>2.3597372509961577E-4</v>
      </c>
      <c r="R162" s="6">
        <v>24.268663195585937</v>
      </c>
      <c r="S162" s="6">
        <v>20.806453704833999</v>
      </c>
      <c r="U162" s="10">
        <f t="shared" si="4"/>
        <v>32740933.328953624</v>
      </c>
      <c r="W162" s="14">
        <f t="shared" si="5"/>
        <v>29560141.344163246</v>
      </c>
    </row>
    <row r="163" spans="1:23" ht="15" customHeight="1" x14ac:dyDescent="0.25">
      <c r="B163" s="13">
        <v>655</v>
      </c>
      <c r="C163" s="3">
        <v>44287.479016203702</v>
      </c>
      <c r="D163" s="4">
        <v>12535293.914968265</v>
      </c>
      <c r="E163" s="5">
        <v>2728</v>
      </c>
      <c r="F163" s="4">
        <v>974684.78716791782</v>
      </c>
      <c r="G163" s="5">
        <v>209</v>
      </c>
      <c r="H163" s="4">
        <v>88992.958828375122</v>
      </c>
      <c r="I163" s="5">
        <v>17</v>
      </c>
      <c r="J163" s="4">
        <v>16951.039776833353</v>
      </c>
      <c r="K163" s="5">
        <v>4</v>
      </c>
      <c r="L163" s="4">
        <v>0</v>
      </c>
      <c r="M163" s="5">
        <v>0</v>
      </c>
      <c r="N163" s="4">
        <v>0</v>
      </c>
      <c r="O163" s="5">
        <v>0</v>
      </c>
      <c r="P163" s="5">
        <v>5</v>
      </c>
      <c r="Q163" s="6">
        <v>2.3597372509961577E-4</v>
      </c>
      <c r="R163" s="6">
        <v>23.997395834453123</v>
      </c>
      <c r="S163" s="6">
        <v>20.9677429199219</v>
      </c>
      <c r="U163" s="10">
        <f t="shared" si="4"/>
        <v>13615922.700741392</v>
      </c>
      <c r="W163" s="14">
        <f t="shared" si="5"/>
        <v>10435130.715951016</v>
      </c>
    </row>
    <row r="164" spans="1:23" ht="15" customHeight="1" x14ac:dyDescent="0.25">
      <c r="A164" s="13">
        <v>11</v>
      </c>
      <c r="B164" s="13">
        <v>660</v>
      </c>
      <c r="C164" s="3">
        <v>44287.479074074072</v>
      </c>
      <c r="D164" s="4">
        <v>17904535.76428023</v>
      </c>
      <c r="E164" s="5">
        <v>3933</v>
      </c>
      <c r="F164" s="4">
        <v>1237425.9037088349</v>
      </c>
      <c r="G164" s="5">
        <v>263</v>
      </c>
      <c r="H164" s="4">
        <v>122895.03838204181</v>
      </c>
      <c r="I164" s="5">
        <v>24</v>
      </c>
      <c r="J164" s="4">
        <v>21188.799721041691</v>
      </c>
      <c r="K164" s="5">
        <v>4</v>
      </c>
      <c r="L164" s="4">
        <v>4237.7599442083383</v>
      </c>
      <c r="M164" s="5">
        <v>1</v>
      </c>
      <c r="N164" s="4">
        <v>0</v>
      </c>
      <c r="O164" s="5">
        <v>0</v>
      </c>
      <c r="P164" s="5">
        <v>5</v>
      </c>
      <c r="Q164" s="6">
        <v>2.3597372509961577E-4</v>
      </c>
      <c r="R164" s="6">
        <v>23.997395834453123</v>
      </c>
      <c r="S164" s="6">
        <v>20.9677429199219</v>
      </c>
      <c r="U164" s="10">
        <f t="shared" si="4"/>
        <v>19290283.266036354</v>
      </c>
      <c r="W164" s="14">
        <f t="shared" si="5"/>
        <v>16109491.281245979</v>
      </c>
    </row>
    <row r="165" spans="1:23" ht="15" customHeight="1" x14ac:dyDescent="0.25">
      <c r="B165" s="13">
        <v>665</v>
      </c>
      <c r="C165" s="3">
        <v>44287.479131944441</v>
      </c>
      <c r="D165" s="4">
        <v>9518008.8346919268</v>
      </c>
      <c r="E165" s="5">
        <v>2032</v>
      </c>
      <c r="F165" s="4">
        <v>906880.62806058442</v>
      </c>
      <c r="G165" s="5">
        <v>188</v>
      </c>
      <c r="H165" s="4">
        <v>110181.7585494168</v>
      </c>
      <c r="I165" s="5">
        <v>21</v>
      </c>
      <c r="J165" s="4">
        <v>21188.799721041691</v>
      </c>
      <c r="K165" s="5">
        <v>5</v>
      </c>
      <c r="L165" s="4">
        <v>0</v>
      </c>
      <c r="M165" s="5">
        <v>0</v>
      </c>
      <c r="N165" s="4">
        <v>0</v>
      </c>
      <c r="O165" s="5">
        <v>0</v>
      </c>
      <c r="P165" s="5">
        <v>5</v>
      </c>
      <c r="Q165" s="6">
        <v>2.3597372509961577E-4</v>
      </c>
      <c r="R165" s="6">
        <v>23.997395834453123</v>
      </c>
      <c r="S165" s="6">
        <v>20.806453704833999</v>
      </c>
      <c r="U165" s="10">
        <f t="shared" si="4"/>
        <v>10556260.02102297</v>
      </c>
      <c r="W165" s="14">
        <f t="shared" si="5"/>
        <v>7375468.0362325944</v>
      </c>
    </row>
    <row r="166" spans="1:23" ht="15" customHeight="1" x14ac:dyDescent="0.25">
      <c r="B166" s="13">
        <v>670</v>
      </c>
      <c r="C166" s="3">
        <v>44287.479189814818</v>
      </c>
      <c r="D166" s="4">
        <v>10509644.66163668</v>
      </c>
      <c r="E166" s="5">
        <v>2269</v>
      </c>
      <c r="F166" s="4">
        <v>894167.34822795948</v>
      </c>
      <c r="G166" s="5">
        <v>188</v>
      </c>
      <c r="H166" s="4">
        <v>97468.478716791782</v>
      </c>
      <c r="I166" s="5">
        <v>19</v>
      </c>
      <c r="J166" s="4">
        <v>16951.039776833353</v>
      </c>
      <c r="K166" s="5">
        <v>4</v>
      </c>
      <c r="L166" s="4">
        <v>0</v>
      </c>
      <c r="M166" s="5">
        <v>0</v>
      </c>
      <c r="N166" s="4">
        <v>0</v>
      </c>
      <c r="O166" s="5">
        <v>0</v>
      </c>
      <c r="P166" s="5">
        <v>5</v>
      </c>
      <c r="Q166" s="6">
        <v>2.3597372509961577E-4</v>
      </c>
      <c r="R166" s="6">
        <v>24.268663195585937</v>
      </c>
      <c r="S166" s="6">
        <v>20.9677429199219</v>
      </c>
      <c r="U166" s="10">
        <f t="shared" si="4"/>
        <v>11518231.528358266</v>
      </c>
      <c r="W166" s="14">
        <f t="shared" si="5"/>
        <v>8337439.5435678903</v>
      </c>
    </row>
    <row r="167" spans="1:23" ht="15" customHeight="1" x14ac:dyDescent="0.25">
      <c r="B167" s="13">
        <v>675</v>
      </c>
      <c r="C167" s="3">
        <v>44287.479247685187</v>
      </c>
      <c r="D167" s="4">
        <v>23146644.815265942</v>
      </c>
      <c r="E167" s="5">
        <v>5095</v>
      </c>
      <c r="F167" s="4">
        <v>1555257.8995244603</v>
      </c>
      <c r="G167" s="5">
        <v>344</v>
      </c>
      <c r="H167" s="4">
        <v>97468.478716791782</v>
      </c>
      <c r="I167" s="5">
        <v>20</v>
      </c>
      <c r="J167" s="4">
        <v>12713.279832625016</v>
      </c>
      <c r="K167" s="5">
        <v>2</v>
      </c>
      <c r="L167" s="4">
        <v>4237.7599442083383</v>
      </c>
      <c r="M167" s="5">
        <v>1</v>
      </c>
      <c r="N167" s="4">
        <v>0</v>
      </c>
      <c r="O167" s="5">
        <v>0</v>
      </c>
      <c r="P167" s="5">
        <v>5</v>
      </c>
      <c r="Q167" s="6">
        <v>2.3597372509961577E-4</v>
      </c>
      <c r="R167" s="6">
        <v>24.268663195585937</v>
      </c>
      <c r="S167" s="6">
        <v>20.9677429199219</v>
      </c>
      <c r="U167" s="10">
        <f t="shared" si="4"/>
        <v>24816322.233284026</v>
      </c>
      <c r="W167" s="14">
        <f t="shared" si="5"/>
        <v>21635530.248493649</v>
      </c>
    </row>
    <row r="168" spans="1:23" ht="15" customHeight="1" x14ac:dyDescent="0.25">
      <c r="B168" s="13">
        <v>680</v>
      </c>
      <c r="C168" s="3">
        <v>44287.479305555556</v>
      </c>
      <c r="D168" s="4">
        <v>17743500.886400312</v>
      </c>
      <c r="E168" s="5">
        <v>3905</v>
      </c>
      <c r="F168" s="4">
        <v>1195048.3042667513</v>
      </c>
      <c r="G168" s="5">
        <v>267</v>
      </c>
      <c r="H168" s="4">
        <v>63566.399163125076</v>
      </c>
      <c r="I168" s="5">
        <v>12</v>
      </c>
      <c r="J168" s="4">
        <v>12713.279832625016</v>
      </c>
      <c r="K168" s="5">
        <v>3</v>
      </c>
      <c r="L168" s="4">
        <v>0</v>
      </c>
      <c r="M168" s="5">
        <v>0</v>
      </c>
      <c r="N168" s="4">
        <v>0</v>
      </c>
      <c r="O168" s="5">
        <v>0</v>
      </c>
      <c r="P168" s="5">
        <v>5</v>
      </c>
      <c r="Q168" s="6">
        <v>2.3597372509961577E-4</v>
      </c>
      <c r="R168" s="6">
        <v>23.997395834453123</v>
      </c>
      <c r="S168" s="6">
        <v>20.9677429199219</v>
      </c>
      <c r="U168" s="10">
        <f t="shared" si="4"/>
        <v>19014828.86966281</v>
      </c>
      <c r="W168" s="14">
        <f t="shared" si="5"/>
        <v>15834036.884872435</v>
      </c>
    </row>
    <row r="169" spans="1:23" ht="15" customHeight="1" x14ac:dyDescent="0.25">
      <c r="B169" s="13">
        <v>685</v>
      </c>
      <c r="C169" s="3">
        <v>44287.479363425926</v>
      </c>
      <c r="D169" s="4">
        <v>9412064.8360867202</v>
      </c>
      <c r="E169" s="5">
        <v>2013</v>
      </c>
      <c r="F169" s="4">
        <v>881454.06839533441</v>
      </c>
      <c r="G169" s="5">
        <v>187</v>
      </c>
      <c r="H169" s="4">
        <v>88992.958828375122</v>
      </c>
      <c r="I169" s="5">
        <v>16</v>
      </c>
      <c r="J169" s="4">
        <v>21188.799721041691</v>
      </c>
      <c r="K169" s="5">
        <v>4</v>
      </c>
      <c r="L169" s="4">
        <v>4237.7599442083383</v>
      </c>
      <c r="M169" s="5">
        <v>1</v>
      </c>
      <c r="N169" s="4">
        <v>0</v>
      </c>
      <c r="O169" s="5">
        <v>0</v>
      </c>
      <c r="P169" s="5">
        <v>5</v>
      </c>
      <c r="Q169" s="6">
        <v>2.3597372509961577E-4</v>
      </c>
      <c r="R169" s="6">
        <v>24.268663195585937</v>
      </c>
      <c r="S169" s="6">
        <v>20.9677429199219</v>
      </c>
      <c r="U169" s="10">
        <f t="shared" si="4"/>
        <v>10407938.42297568</v>
      </c>
      <c r="W169" s="14">
        <f t="shared" si="5"/>
        <v>7227146.4381853044</v>
      </c>
    </row>
    <row r="170" spans="1:23" ht="15" customHeight="1" x14ac:dyDescent="0.25">
      <c r="B170" s="13">
        <v>690</v>
      </c>
      <c r="C170" s="3">
        <v>44287.479421296295</v>
      </c>
      <c r="D170" s="4">
        <v>5818444.4033980491</v>
      </c>
      <c r="E170" s="5">
        <v>1216</v>
      </c>
      <c r="F170" s="4">
        <v>665328.31124070915</v>
      </c>
      <c r="G170" s="5">
        <v>139</v>
      </c>
      <c r="H170" s="4">
        <v>76279.678995750102</v>
      </c>
      <c r="I170" s="5">
        <v>17</v>
      </c>
      <c r="J170" s="4">
        <v>4237.7599442083383</v>
      </c>
      <c r="K170" s="5">
        <v>1</v>
      </c>
      <c r="L170" s="4">
        <v>0</v>
      </c>
      <c r="M170" s="5">
        <v>0</v>
      </c>
      <c r="N170" s="4">
        <v>0</v>
      </c>
      <c r="O170" s="5">
        <v>0</v>
      </c>
      <c r="P170" s="5">
        <v>5</v>
      </c>
      <c r="Q170" s="6">
        <v>2.3597372509961577E-4</v>
      </c>
      <c r="R170" s="6">
        <v>24.268663195585937</v>
      </c>
      <c r="S170" s="6">
        <v>20.9677429199219</v>
      </c>
      <c r="U170" s="10">
        <f t="shared" si="4"/>
        <v>6564290.1535787163</v>
      </c>
      <c r="W170" s="14">
        <f t="shared" si="5"/>
        <v>3383498.1687883409</v>
      </c>
    </row>
    <row r="171" spans="1:23" ht="15" customHeight="1" x14ac:dyDescent="0.25">
      <c r="B171" s="13">
        <v>695</v>
      </c>
      <c r="C171" s="3">
        <v>44287.479479166665</v>
      </c>
      <c r="D171" s="4">
        <v>5042934.3336079232</v>
      </c>
      <c r="E171" s="5">
        <v>1045</v>
      </c>
      <c r="F171" s="4">
        <v>614475.19191020913</v>
      </c>
      <c r="G171" s="5">
        <v>124</v>
      </c>
      <c r="H171" s="4">
        <v>88992.958828375122</v>
      </c>
      <c r="I171" s="5">
        <v>20</v>
      </c>
      <c r="J171" s="4">
        <v>4237.7599442083383</v>
      </c>
      <c r="K171" s="5">
        <v>1</v>
      </c>
      <c r="L171" s="4">
        <v>0</v>
      </c>
      <c r="M171" s="5">
        <v>0</v>
      </c>
      <c r="N171" s="4">
        <v>0</v>
      </c>
      <c r="O171" s="5">
        <v>0</v>
      </c>
      <c r="P171" s="5">
        <v>5</v>
      </c>
      <c r="Q171" s="6">
        <v>2.3597372509961577E-4</v>
      </c>
      <c r="R171" s="6">
        <v>24.268663195585937</v>
      </c>
      <c r="S171" s="6">
        <v>20.806453704833999</v>
      </c>
      <c r="U171" s="10">
        <f t="shared" si="4"/>
        <v>5750640.2442907151</v>
      </c>
      <c r="W171" s="14">
        <f t="shared" si="5"/>
        <v>2569848.2595003396</v>
      </c>
    </row>
    <row r="172" spans="1:23" ht="15" customHeight="1" x14ac:dyDescent="0.25">
      <c r="B172" s="13">
        <v>700</v>
      </c>
      <c r="C172" s="3">
        <v>44287.479537037034</v>
      </c>
      <c r="D172" s="4">
        <v>11412287.529753055</v>
      </c>
      <c r="E172" s="5">
        <v>2466</v>
      </c>
      <c r="F172" s="4">
        <v>961971.50733529276</v>
      </c>
      <c r="G172" s="5">
        <v>205</v>
      </c>
      <c r="H172" s="4">
        <v>93230.718772583452</v>
      </c>
      <c r="I172" s="5">
        <v>18</v>
      </c>
      <c r="J172" s="4">
        <v>16951.039776833353</v>
      </c>
      <c r="K172" s="5">
        <v>4</v>
      </c>
      <c r="L172" s="4">
        <v>0</v>
      </c>
      <c r="M172" s="5">
        <v>0</v>
      </c>
      <c r="N172" s="4">
        <v>0</v>
      </c>
      <c r="O172" s="5">
        <v>0</v>
      </c>
      <c r="P172" s="5">
        <v>5</v>
      </c>
      <c r="Q172" s="6">
        <v>2.3597372509961577E-4</v>
      </c>
      <c r="R172" s="6">
        <v>23.997395834453123</v>
      </c>
      <c r="S172" s="6">
        <v>20.806453704833999</v>
      </c>
      <c r="U172" s="10">
        <f t="shared" si="4"/>
        <v>12484440.795637764</v>
      </c>
      <c r="W172" s="14">
        <f t="shared" si="5"/>
        <v>9303648.8108473886</v>
      </c>
    </row>
    <row r="173" spans="1:23" ht="15" customHeight="1" x14ac:dyDescent="0.25">
      <c r="B173" s="13">
        <v>705</v>
      </c>
      <c r="C173" s="3">
        <v>44287.479594907411</v>
      </c>
      <c r="D173" s="4">
        <v>5030221.0537752984</v>
      </c>
      <c r="E173" s="5">
        <v>1034</v>
      </c>
      <c r="F173" s="4">
        <v>648377.27146387578</v>
      </c>
      <c r="G173" s="5">
        <v>131</v>
      </c>
      <c r="H173" s="4">
        <v>93230.718772583452</v>
      </c>
      <c r="I173" s="5">
        <v>19</v>
      </c>
      <c r="J173" s="4">
        <v>12713.279832625016</v>
      </c>
      <c r="K173" s="5">
        <v>2</v>
      </c>
      <c r="L173" s="4">
        <v>4237.7599442083383</v>
      </c>
      <c r="M173" s="5">
        <v>0</v>
      </c>
      <c r="N173" s="4">
        <v>4237.7599442083383</v>
      </c>
      <c r="O173" s="5">
        <v>1</v>
      </c>
      <c r="P173" s="5">
        <v>5</v>
      </c>
      <c r="Q173" s="6">
        <v>2.3597372509961577E-4</v>
      </c>
      <c r="R173" s="6">
        <v>23.997395834453123</v>
      </c>
      <c r="S173" s="6">
        <v>20.806453704833999</v>
      </c>
      <c r="U173" s="10">
        <f t="shared" si="4"/>
        <v>5793017.8437327985</v>
      </c>
      <c r="W173" s="14">
        <f t="shared" si="5"/>
        <v>2612225.858942423</v>
      </c>
    </row>
    <row r="174" spans="1:23" ht="15" customHeight="1" x14ac:dyDescent="0.25">
      <c r="B174" s="13">
        <v>710</v>
      </c>
      <c r="C174" s="3">
        <v>44287.47965277778</v>
      </c>
      <c r="D174" s="4">
        <v>4169955.7851010049</v>
      </c>
      <c r="E174" s="5">
        <v>836</v>
      </c>
      <c r="F174" s="4">
        <v>627188.47174283408</v>
      </c>
      <c r="G174" s="5">
        <v>136</v>
      </c>
      <c r="H174" s="4">
        <v>50853.119330500063</v>
      </c>
      <c r="I174" s="5">
        <v>10</v>
      </c>
      <c r="J174" s="4">
        <v>8475.5198884166766</v>
      </c>
      <c r="K174" s="5">
        <v>1</v>
      </c>
      <c r="L174" s="4">
        <v>4237.7599442083383</v>
      </c>
      <c r="M174" s="5">
        <v>0</v>
      </c>
      <c r="N174" s="4">
        <v>4237.7599442083383</v>
      </c>
      <c r="O174" s="5">
        <v>1</v>
      </c>
      <c r="P174" s="5">
        <v>5</v>
      </c>
      <c r="Q174" s="6">
        <v>2.3597372509961577E-4</v>
      </c>
      <c r="R174" s="6">
        <v>23.997395834453123</v>
      </c>
      <c r="S174" s="6">
        <v>20.806453704833999</v>
      </c>
      <c r="U174" s="10">
        <f t="shared" si="4"/>
        <v>4864948.4159511719</v>
      </c>
      <c r="W174" s="14">
        <f t="shared" si="5"/>
        <v>1684156.4311607964</v>
      </c>
    </row>
    <row r="175" spans="1:23" ht="15" customHeight="1" x14ac:dyDescent="0.25">
      <c r="B175" s="13">
        <v>715</v>
      </c>
      <c r="C175" s="3">
        <v>44287.479710648149</v>
      </c>
      <c r="D175" s="4">
        <v>3682613.3915170464</v>
      </c>
      <c r="E175" s="5">
        <v>737</v>
      </c>
      <c r="F175" s="4">
        <v>559384.31263550068</v>
      </c>
      <c r="G175" s="5">
        <v>116</v>
      </c>
      <c r="H175" s="4">
        <v>67804.159107333413</v>
      </c>
      <c r="I175" s="5">
        <v>13</v>
      </c>
      <c r="J175" s="4">
        <v>12713.279832625016</v>
      </c>
      <c r="K175" s="5">
        <v>3</v>
      </c>
      <c r="L175" s="4">
        <v>0</v>
      </c>
      <c r="M175" s="5">
        <v>0</v>
      </c>
      <c r="N175" s="4">
        <v>0</v>
      </c>
      <c r="O175" s="5">
        <v>0</v>
      </c>
      <c r="P175" s="5">
        <v>5</v>
      </c>
      <c r="Q175" s="6">
        <v>2.3597372509961577E-4</v>
      </c>
      <c r="R175" s="6">
        <v>24.268663195585937</v>
      </c>
      <c r="S175" s="6">
        <v>20.806453704833999</v>
      </c>
      <c r="U175" s="10">
        <f t="shared" si="4"/>
        <v>4322515.1430925047</v>
      </c>
      <c r="W175" s="14">
        <f t="shared" si="5"/>
        <v>1141723.1583021292</v>
      </c>
    </row>
    <row r="176" spans="1:23" ht="15" customHeight="1" x14ac:dyDescent="0.25">
      <c r="A176" s="13">
        <v>12</v>
      </c>
      <c r="B176" s="13">
        <v>720</v>
      </c>
      <c r="C176" s="3">
        <v>44287.479768518519</v>
      </c>
      <c r="D176" s="4">
        <v>2966431.9609458372</v>
      </c>
      <c r="E176" s="5">
        <v>580</v>
      </c>
      <c r="F176" s="4">
        <v>508531.1933050006</v>
      </c>
      <c r="G176" s="5">
        <v>110</v>
      </c>
      <c r="H176" s="4">
        <v>42377.599442083381</v>
      </c>
      <c r="I176" s="5">
        <v>8</v>
      </c>
      <c r="J176" s="4">
        <v>8475.5198884166766</v>
      </c>
      <c r="K176" s="5">
        <v>2</v>
      </c>
      <c r="L176" s="4">
        <v>0</v>
      </c>
      <c r="M176" s="5">
        <v>0</v>
      </c>
      <c r="N176" s="4">
        <v>0</v>
      </c>
      <c r="O176" s="5">
        <v>0</v>
      </c>
      <c r="P176" s="5">
        <v>5</v>
      </c>
      <c r="Q176" s="6">
        <v>2.3597372509961577E-4</v>
      </c>
      <c r="R176" s="6">
        <v>24.268663195585937</v>
      </c>
      <c r="S176" s="6">
        <v>20.806453704833999</v>
      </c>
      <c r="U176" s="10">
        <f t="shared" si="4"/>
        <v>3525816.2735813381</v>
      </c>
      <c r="W176" s="14">
        <f t="shared" si="5"/>
        <v>345024.28879096266</v>
      </c>
    </row>
    <row r="177" spans="1:23" ht="15" customHeight="1" x14ac:dyDescent="0.25">
      <c r="B177" s="13">
        <v>725</v>
      </c>
      <c r="C177" s="3">
        <v>44287.479826388888</v>
      </c>
      <c r="D177" s="4">
        <v>3936878.9881695462</v>
      </c>
      <c r="E177" s="5">
        <v>812</v>
      </c>
      <c r="F177" s="4">
        <v>495817.91347237566</v>
      </c>
      <c r="G177" s="5">
        <v>98</v>
      </c>
      <c r="H177" s="4">
        <v>80517.438939958432</v>
      </c>
      <c r="I177" s="5">
        <v>16</v>
      </c>
      <c r="J177" s="4">
        <v>12713.279832625016</v>
      </c>
      <c r="K177" s="5">
        <v>3</v>
      </c>
      <c r="L177" s="4">
        <v>0</v>
      </c>
      <c r="M177" s="5">
        <v>0</v>
      </c>
      <c r="N177" s="4">
        <v>0</v>
      </c>
      <c r="O177" s="5">
        <v>0</v>
      </c>
      <c r="P177" s="5">
        <v>5</v>
      </c>
      <c r="Q177" s="6">
        <v>2.3597372509961577E-4</v>
      </c>
      <c r="R177" s="6">
        <v>23.997395834453123</v>
      </c>
      <c r="S177" s="6">
        <v>20.806453704833999</v>
      </c>
      <c r="U177" s="10">
        <f t="shared" si="4"/>
        <v>4525927.6204145057</v>
      </c>
      <c r="W177" s="14">
        <f t="shared" si="5"/>
        <v>1345135.6356241303</v>
      </c>
    </row>
    <row r="178" spans="1:23" ht="15" customHeight="1" x14ac:dyDescent="0.25">
      <c r="B178" s="13">
        <v>730</v>
      </c>
      <c r="C178" s="3">
        <v>44287.479884259257</v>
      </c>
      <c r="D178" s="4">
        <v>7856806.9365622597</v>
      </c>
      <c r="E178" s="5">
        <v>1680</v>
      </c>
      <c r="F178" s="4">
        <v>737370.23029225087</v>
      </c>
      <c r="G178" s="5">
        <v>153</v>
      </c>
      <c r="H178" s="4">
        <v>88992.958828375122</v>
      </c>
      <c r="I178" s="5">
        <v>18</v>
      </c>
      <c r="J178" s="4">
        <v>12713.279832625016</v>
      </c>
      <c r="K178" s="5">
        <v>3</v>
      </c>
      <c r="L178" s="4">
        <v>0</v>
      </c>
      <c r="M178" s="5">
        <v>0</v>
      </c>
      <c r="N178" s="4">
        <v>0</v>
      </c>
      <c r="O178" s="5">
        <v>0</v>
      </c>
      <c r="P178" s="5">
        <v>5</v>
      </c>
      <c r="Q178" s="6">
        <v>2.3597372509961577E-4</v>
      </c>
      <c r="R178" s="6">
        <v>23.997395834453123</v>
      </c>
      <c r="S178" s="6">
        <v>20.6451606750488</v>
      </c>
      <c r="U178" s="10">
        <f t="shared" si="4"/>
        <v>8695883.4055155106</v>
      </c>
      <c r="W178" s="14">
        <f t="shared" si="5"/>
        <v>5515091.4207251351</v>
      </c>
    </row>
    <row r="179" spans="1:23" ht="15" customHeight="1" x14ac:dyDescent="0.25">
      <c r="B179" s="13">
        <v>735</v>
      </c>
      <c r="C179" s="3">
        <v>44287.479942129627</v>
      </c>
      <c r="D179" s="4">
        <v>4962416.8946679644</v>
      </c>
      <c r="E179" s="5">
        <v>1044</v>
      </c>
      <c r="F179" s="4">
        <v>538195.51291445899</v>
      </c>
      <c r="G179" s="5">
        <v>115</v>
      </c>
      <c r="H179" s="4">
        <v>50853.119330500063</v>
      </c>
      <c r="I179" s="5">
        <v>9</v>
      </c>
      <c r="J179" s="4">
        <v>12713.279832625016</v>
      </c>
      <c r="K179" s="5">
        <v>3</v>
      </c>
      <c r="L179" s="4">
        <v>0</v>
      </c>
      <c r="M179" s="5">
        <v>0</v>
      </c>
      <c r="N179" s="4">
        <v>0</v>
      </c>
      <c r="O179" s="5">
        <v>0</v>
      </c>
      <c r="P179" s="5">
        <v>5</v>
      </c>
      <c r="Q179" s="6">
        <v>2.3597372509961577E-4</v>
      </c>
      <c r="R179" s="6">
        <v>23.997395834453123</v>
      </c>
      <c r="S179" s="6">
        <v>20.6451606750488</v>
      </c>
      <c r="U179" s="10">
        <f t="shared" si="4"/>
        <v>5564178.8067455487</v>
      </c>
      <c r="W179" s="14">
        <f t="shared" si="5"/>
        <v>2383386.8219551733</v>
      </c>
    </row>
    <row r="180" spans="1:23" ht="15" customHeight="1" x14ac:dyDescent="0.25">
      <c r="B180" s="13">
        <v>740</v>
      </c>
      <c r="C180" s="3">
        <v>44287.48</v>
      </c>
      <c r="D180" s="4">
        <v>4233522.18426413</v>
      </c>
      <c r="E180" s="5">
        <v>876</v>
      </c>
      <c r="F180" s="4">
        <v>521244.47313762561</v>
      </c>
      <c r="G180" s="5">
        <v>110</v>
      </c>
      <c r="H180" s="4">
        <v>55090.879274708401</v>
      </c>
      <c r="I180" s="5">
        <v>10</v>
      </c>
      <c r="J180" s="4">
        <v>12713.279832625016</v>
      </c>
      <c r="K180" s="5">
        <v>2</v>
      </c>
      <c r="L180" s="4">
        <v>4237.7599442083383</v>
      </c>
      <c r="M180" s="5">
        <v>1</v>
      </c>
      <c r="N180" s="4">
        <v>0</v>
      </c>
      <c r="O180" s="5">
        <v>0</v>
      </c>
      <c r="P180" s="5">
        <v>5</v>
      </c>
      <c r="Q180" s="6">
        <v>2.3597372509961577E-4</v>
      </c>
      <c r="R180" s="6">
        <v>23.997395834453123</v>
      </c>
      <c r="S180" s="6">
        <v>20.806453704833999</v>
      </c>
      <c r="U180" s="10">
        <f t="shared" si="4"/>
        <v>4826808.5764532965</v>
      </c>
      <c r="W180" s="14">
        <f t="shared" si="5"/>
        <v>1646016.591662921</v>
      </c>
    </row>
    <row r="181" spans="1:23" ht="15" customHeight="1" x14ac:dyDescent="0.25">
      <c r="B181" s="13">
        <v>745</v>
      </c>
      <c r="C181" s="3">
        <v>44287.480057870373</v>
      </c>
      <c r="D181" s="4">
        <v>4712389.0579596721</v>
      </c>
      <c r="E181" s="5">
        <v>975</v>
      </c>
      <c r="F181" s="4">
        <v>580573.11235654238</v>
      </c>
      <c r="G181" s="5">
        <v>123</v>
      </c>
      <c r="H181" s="4">
        <v>59328.639218916738</v>
      </c>
      <c r="I181" s="5">
        <v>12</v>
      </c>
      <c r="J181" s="4">
        <v>8475.5198884166766</v>
      </c>
      <c r="K181" s="5">
        <v>2</v>
      </c>
      <c r="L181" s="4">
        <v>0</v>
      </c>
      <c r="M181" s="5">
        <v>0</v>
      </c>
      <c r="N181" s="4">
        <v>0</v>
      </c>
      <c r="O181" s="5">
        <v>0</v>
      </c>
      <c r="P181" s="5">
        <v>5</v>
      </c>
      <c r="Q181" s="6">
        <v>2.3597372509961577E-4</v>
      </c>
      <c r="R181" s="6">
        <v>24.268663195585937</v>
      </c>
      <c r="S181" s="6">
        <v>20.806453704833999</v>
      </c>
      <c r="U181" s="10">
        <f t="shared" si="4"/>
        <v>5360766.3294235487</v>
      </c>
      <c r="W181" s="14">
        <f t="shared" si="5"/>
        <v>2179974.3446331732</v>
      </c>
    </row>
    <row r="182" spans="1:23" ht="15" customHeight="1" x14ac:dyDescent="0.25">
      <c r="B182" s="13">
        <v>750</v>
      </c>
      <c r="C182" s="3">
        <v>44287.480115740742</v>
      </c>
      <c r="D182" s="4">
        <v>6106612.0796042159</v>
      </c>
      <c r="E182" s="5">
        <v>1301</v>
      </c>
      <c r="F182" s="4">
        <v>593286.39218916732</v>
      </c>
      <c r="G182" s="5">
        <v>125</v>
      </c>
      <c r="H182" s="4">
        <v>63566.399163125076</v>
      </c>
      <c r="I182" s="5">
        <v>11</v>
      </c>
      <c r="J182" s="4">
        <v>16951.039776833353</v>
      </c>
      <c r="K182" s="5">
        <v>4</v>
      </c>
      <c r="L182" s="4">
        <v>0</v>
      </c>
      <c r="M182" s="5">
        <v>0</v>
      </c>
      <c r="N182" s="4">
        <v>0</v>
      </c>
      <c r="O182" s="5">
        <v>0</v>
      </c>
      <c r="P182" s="5">
        <v>5</v>
      </c>
      <c r="Q182" s="6">
        <v>2.3597372509961577E-4</v>
      </c>
      <c r="R182" s="6">
        <v>24.268663195585937</v>
      </c>
      <c r="S182" s="6">
        <v>20.806453704833999</v>
      </c>
      <c r="U182" s="10">
        <f t="shared" si="4"/>
        <v>6780415.9107333422</v>
      </c>
      <c r="W182" s="14">
        <f t="shared" si="5"/>
        <v>3599623.9259429667</v>
      </c>
    </row>
    <row r="183" spans="1:23" ht="15" customHeight="1" x14ac:dyDescent="0.25">
      <c r="B183" s="13">
        <v>755</v>
      </c>
      <c r="C183" s="3">
        <v>44287.480173611111</v>
      </c>
      <c r="D183" s="4">
        <v>5530276.7271918822</v>
      </c>
      <c r="E183" s="5">
        <v>1160</v>
      </c>
      <c r="F183" s="4">
        <v>614475.19191020913</v>
      </c>
      <c r="G183" s="5">
        <v>134</v>
      </c>
      <c r="H183" s="4">
        <v>46615.359386291726</v>
      </c>
      <c r="I183" s="5">
        <v>11</v>
      </c>
      <c r="J183" s="4">
        <v>0</v>
      </c>
      <c r="K183" s="5">
        <v>0</v>
      </c>
      <c r="L183" s="4">
        <v>0</v>
      </c>
      <c r="M183" s="5">
        <v>0</v>
      </c>
      <c r="N183" s="4">
        <v>0</v>
      </c>
      <c r="O183" s="5">
        <v>0</v>
      </c>
      <c r="P183" s="5">
        <v>5</v>
      </c>
      <c r="Q183" s="6">
        <v>2.3597372509961577E-4</v>
      </c>
      <c r="R183" s="6">
        <v>24.268663195585937</v>
      </c>
      <c r="S183" s="6">
        <v>20.806453704833999</v>
      </c>
      <c r="U183" s="10">
        <f t="shared" si="4"/>
        <v>6191367.2784883827</v>
      </c>
      <c r="W183" s="14">
        <f t="shared" si="5"/>
        <v>3010575.2936980072</v>
      </c>
    </row>
    <row r="184" spans="1:23" ht="15" customHeight="1" x14ac:dyDescent="0.25">
      <c r="B184" s="13">
        <v>760</v>
      </c>
      <c r="C184" s="3">
        <v>44287.480231481481</v>
      </c>
      <c r="D184" s="4">
        <v>3483438.6741392543</v>
      </c>
      <c r="E184" s="5">
        <v>699</v>
      </c>
      <c r="F184" s="4">
        <v>521244.47313762561</v>
      </c>
      <c r="G184" s="5">
        <v>106</v>
      </c>
      <c r="H184" s="4">
        <v>72041.919051541758</v>
      </c>
      <c r="I184" s="5">
        <v>14</v>
      </c>
      <c r="J184" s="4">
        <v>12713.279832625016</v>
      </c>
      <c r="K184" s="5">
        <v>3</v>
      </c>
      <c r="L184" s="4">
        <v>0</v>
      </c>
      <c r="M184" s="5">
        <v>0</v>
      </c>
      <c r="N184" s="4">
        <v>0</v>
      </c>
      <c r="O184" s="5">
        <v>0</v>
      </c>
      <c r="P184" s="5">
        <v>5</v>
      </c>
      <c r="Q184" s="6">
        <v>2.3597372509961577E-4</v>
      </c>
      <c r="R184" s="6">
        <v>23.997395834453123</v>
      </c>
      <c r="S184" s="6">
        <v>20.806453704833999</v>
      </c>
      <c r="U184" s="10">
        <f t="shared" si="4"/>
        <v>4089438.3461610465</v>
      </c>
      <c r="W184" s="14">
        <f t="shared" si="5"/>
        <v>908646.36137067107</v>
      </c>
    </row>
    <row r="185" spans="1:23" ht="15" customHeight="1" x14ac:dyDescent="0.25">
      <c r="B185" s="13">
        <v>765</v>
      </c>
      <c r="C185" s="3">
        <v>44287.48028935185</v>
      </c>
      <c r="D185" s="4">
        <v>3207984.2777657122</v>
      </c>
      <c r="E185" s="5">
        <v>615</v>
      </c>
      <c r="F185" s="4">
        <v>601761.91207758407</v>
      </c>
      <c r="G185" s="5">
        <v>120</v>
      </c>
      <c r="H185" s="4">
        <v>93230.718772583452</v>
      </c>
      <c r="I185" s="5">
        <v>16</v>
      </c>
      <c r="J185" s="4">
        <v>25426.559665250032</v>
      </c>
      <c r="K185" s="5">
        <v>5</v>
      </c>
      <c r="L185" s="4">
        <v>4237.7599442083383</v>
      </c>
      <c r="M185" s="5">
        <v>1</v>
      </c>
      <c r="N185" s="4">
        <v>0</v>
      </c>
      <c r="O185" s="5">
        <v>0</v>
      </c>
      <c r="P185" s="5">
        <v>5</v>
      </c>
      <c r="Q185" s="6">
        <v>2.3597372509961577E-4</v>
      </c>
      <c r="R185" s="6">
        <v>23.997395834453123</v>
      </c>
      <c r="S185" s="6">
        <v>20.6451606750488</v>
      </c>
      <c r="U185" s="10">
        <f t="shared" si="4"/>
        <v>3932641.2282253383</v>
      </c>
      <c r="W185" s="14">
        <f t="shared" si="5"/>
        <v>751849.24343496282</v>
      </c>
    </row>
    <row r="186" spans="1:23" ht="15" customHeight="1" x14ac:dyDescent="0.25">
      <c r="B186" s="13">
        <v>770</v>
      </c>
      <c r="C186" s="3">
        <v>44287.480347222219</v>
      </c>
      <c r="D186" s="4">
        <v>3385970.1954224622</v>
      </c>
      <c r="E186" s="5">
        <v>665</v>
      </c>
      <c r="F186" s="4">
        <v>567859.83252391743</v>
      </c>
      <c r="G186" s="5">
        <v>110</v>
      </c>
      <c r="H186" s="4">
        <v>101706.23866100013</v>
      </c>
      <c r="I186" s="5">
        <v>24</v>
      </c>
      <c r="J186" s="4">
        <v>0</v>
      </c>
      <c r="K186" s="5">
        <v>0</v>
      </c>
      <c r="L186" s="4">
        <v>0</v>
      </c>
      <c r="M186" s="5">
        <v>0</v>
      </c>
      <c r="N186" s="4">
        <v>0</v>
      </c>
      <c r="O186" s="5">
        <v>0</v>
      </c>
      <c r="P186" s="5">
        <v>5</v>
      </c>
      <c r="Q186" s="6">
        <v>2.3597372509961577E-4</v>
      </c>
      <c r="R186" s="6">
        <v>24.268663195585937</v>
      </c>
      <c r="S186" s="6">
        <v>20.6451606750488</v>
      </c>
      <c r="U186" s="10">
        <f t="shared" si="4"/>
        <v>4055536.2666073795</v>
      </c>
      <c r="W186" s="14">
        <f t="shared" si="5"/>
        <v>874744.28181700408</v>
      </c>
    </row>
    <row r="187" spans="1:23" ht="15" customHeight="1" x14ac:dyDescent="0.25">
      <c r="B187" s="13">
        <v>775</v>
      </c>
      <c r="C187" s="3">
        <v>44287.480405092596</v>
      </c>
      <c r="D187" s="4">
        <v>2661313.2449628366</v>
      </c>
      <c r="E187" s="5">
        <v>507</v>
      </c>
      <c r="F187" s="4">
        <v>512768.95324920898</v>
      </c>
      <c r="G187" s="5">
        <v>105</v>
      </c>
      <c r="H187" s="4">
        <v>67804.159107333413</v>
      </c>
      <c r="I187" s="5">
        <v>12</v>
      </c>
      <c r="J187" s="4">
        <v>16951.039776833353</v>
      </c>
      <c r="K187" s="5">
        <v>4</v>
      </c>
      <c r="L187" s="4">
        <v>0</v>
      </c>
      <c r="M187" s="5">
        <v>0</v>
      </c>
      <c r="N187" s="4">
        <v>0</v>
      </c>
      <c r="O187" s="5">
        <v>0</v>
      </c>
      <c r="P187" s="5">
        <v>5</v>
      </c>
      <c r="Q187" s="6">
        <v>2.3597372509961577E-4</v>
      </c>
      <c r="R187" s="6">
        <v>23.997395834453123</v>
      </c>
      <c r="S187" s="6">
        <v>20.6451606750488</v>
      </c>
      <c r="U187" s="10">
        <f t="shared" si="4"/>
        <v>3258837.3970962125</v>
      </c>
      <c r="W187" s="14">
        <f t="shared" si="5"/>
        <v>78045.412305837031</v>
      </c>
    </row>
    <row r="188" spans="1:23" ht="15" customHeight="1" x14ac:dyDescent="0.25">
      <c r="A188" s="13">
        <v>13</v>
      </c>
      <c r="B188" s="13">
        <v>780</v>
      </c>
      <c r="C188" s="3">
        <v>44287.480462962965</v>
      </c>
      <c r="D188" s="4">
        <v>3102040.2791605038</v>
      </c>
      <c r="E188" s="5">
        <v>607</v>
      </c>
      <c r="F188" s="4">
        <v>529719.99302604236</v>
      </c>
      <c r="G188" s="5">
        <v>108</v>
      </c>
      <c r="H188" s="4">
        <v>72041.919051541758</v>
      </c>
      <c r="I188" s="5">
        <v>14</v>
      </c>
      <c r="J188" s="4">
        <v>12713.279832625016</v>
      </c>
      <c r="K188" s="5">
        <v>3</v>
      </c>
      <c r="L188" s="4">
        <v>0</v>
      </c>
      <c r="M188" s="5">
        <v>0</v>
      </c>
      <c r="N188" s="4">
        <v>0</v>
      </c>
      <c r="O188" s="5">
        <v>0</v>
      </c>
      <c r="P188" s="5">
        <v>5</v>
      </c>
      <c r="Q188" s="6">
        <v>2.3597372509961577E-4</v>
      </c>
      <c r="R188" s="6">
        <v>23.997395834453123</v>
      </c>
      <c r="S188" s="6">
        <v>20.6451606750488</v>
      </c>
      <c r="U188" s="10">
        <f t="shared" si="4"/>
        <v>3716515.4710707129</v>
      </c>
      <c r="W188" s="14">
        <f t="shared" si="5"/>
        <v>535723.48628033744</v>
      </c>
    </row>
    <row r="189" spans="1:23" ht="15" customHeight="1" x14ac:dyDescent="0.25">
      <c r="B189" s="13">
        <v>785</v>
      </c>
      <c r="C189" s="3">
        <v>44287.480520833335</v>
      </c>
      <c r="D189" s="4">
        <v>2924054.3615037533</v>
      </c>
      <c r="E189" s="5">
        <v>550</v>
      </c>
      <c r="F189" s="4">
        <v>593286.39218916732</v>
      </c>
      <c r="G189" s="5">
        <v>117</v>
      </c>
      <c r="H189" s="4">
        <v>97468.478716791782</v>
      </c>
      <c r="I189" s="5">
        <v>22</v>
      </c>
      <c r="J189" s="4">
        <v>4237.7599442083383</v>
      </c>
      <c r="K189" s="5">
        <v>1</v>
      </c>
      <c r="L189" s="4">
        <v>0</v>
      </c>
      <c r="M189" s="5">
        <v>0</v>
      </c>
      <c r="N189" s="4">
        <v>0</v>
      </c>
      <c r="O189" s="5">
        <v>0</v>
      </c>
      <c r="P189" s="5">
        <v>5</v>
      </c>
      <c r="Q189" s="6">
        <v>2.3597372509961577E-4</v>
      </c>
      <c r="R189" s="6">
        <v>23.997395834453123</v>
      </c>
      <c r="S189" s="6">
        <v>20.6451606750488</v>
      </c>
      <c r="U189" s="10">
        <f t="shared" si="4"/>
        <v>3619046.9923539208</v>
      </c>
      <c r="W189" s="14">
        <f t="shared" si="5"/>
        <v>438255.00756354537</v>
      </c>
    </row>
    <row r="190" spans="1:23" ht="15" customHeight="1" x14ac:dyDescent="0.25">
      <c r="B190" s="13">
        <v>790</v>
      </c>
      <c r="C190" s="3">
        <v>44287.480578703704</v>
      </c>
      <c r="D190" s="4">
        <v>2898627.8018385037</v>
      </c>
      <c r="E190" s="5">
        <v>570</v>
      </c>
      <c r="F190" s="4">
        <v>483104.63363975059</v>
      </c>
      <c r="G190" s="5">
        <v>97</v>
      </c>
      <c r="H190" s="4">
        <v>72041.919051541758</v>
      </c>
      <c r="I190" s="5">
        <v>17</v>
      </c>
      <c r="J190" s="4">
        <v>0</v>
      </c>
      <c r="K190" s="5">
        <v>0</v>
      </c>
      <c r="L190" s="4">
        <v>0</v>
      </c>
      <c r="M190" s="5">
        <v>0</v>
      </c>
      <c r="N190" s="4">
        <v>0</v>
      </c>
      <c r="O190" s="5">
        <v>0</v>
      </c>
      <c r="P190" s="5">
        <v>5</v>
      </c>
      <c r="Q190" s="6">
        <v>2.3597372509961577E-4</v>
      </c>
      <c r="R190" s="6">
        <v>23.997395834453123</v>
      </c>
      <c r="S190" s="6">
        <v>20.6451606750488</v>
      </c>
      <c r="U190" s="10">
        <f t="shared" si="4"/>
        <v>3453774.3545297962</v>
      </c>
      <c r="W190" s="14">
        <f t="shared" si="5"/>
        <v>272982.36973942071</v>
      </c>
    </row>
    <row r="191" spans="1:23" ht="15" customHeight="1" x14ac:dyDescent="0.25">
      <c r="B191" s="13">
        <v>795</v>
      </c>
      <c r="C191" s="3">
        <v>44287.480636574073</v>
      </c>
      <c r="D191" s="4">
        <v>3504627.473860296</v>
      </c>
      <c r="E191" s="5">
        <v>701</v>
      </c>
      <c r="F191" s="4">
        <v>533957.75297025067</v>
      </c>
      <c r="G191" s="5">
        <v>109</v>
      </c>
      <c r="H191" s="4">
        <v>72041.919051541758</v>
      </c>
      <c r="I191" s="5">
        <v>14</v>
      </c>
      <c r="J191" s="4">
        <v>12713.279832625016</v>
      </c>
      <c r="K191" s="5">
        <v>2</v>
      </c>
      <c r="L191" s="4">
        <v>4237.7599442083383</v>
      </c>
      <c r="M191" s="5">
        <v>1</v>
      </c>
      <c r="N191" s="4">
        <v>0</v>
      </c>
      <c r="O191" s="5">
        <v>0</v>
      </c>
      <c r="P191" s="5">
        <v>5</v>
      </c>
      <c r="Q191" s="6">
        <v>2.3597372509961577E-4</v>
      </c>
      <c r="R191" s="6">
        <v>23.997395834453123</v>
      </c>
      <c r="S191" s="6">
        <v>20.6451606750488</v>
      </c>
      <c r="U191" s="10">
        <f t="shared" si="4"/>
        <v>4127578.185658922</v>
      </c>
      <c r="W191" s="14">
        <f t="shared" si="5"/>
        <v>946786.2008685465</v>
      </c>
    </row>
    <row r="192" spans="1:23" ht="15" customHeight="1" x14ac:dyDescent="0.25">
      <c r="B192" s="13">
        <v>800</v>
      </c>
      <c r="C192" s="3">
        <v>44287.480694444443</v>
      </c>
      <c r="D192" s="4">
        <v>3025760.6001647539</v>
      </c>
      <c r="E192" s="5">
        <v>608</v>
      </c>
      <c r="F192" s="4">
        <v>449202.5540860839</v>
      </c>
      <c r="G192" s="5">
        <v>95</v>
      </c>
      <c r="H192" s="4">
        <v>46615.359386291726</v>
      </c>
      <c r="I192" s="5">
        <v>9</v>
      </c>
      <c r="J192" s="4">
        <v>8475.5198884166766</v>
      </c>
      <c r="K192" s="5">
        <v>2</v>
      </c>
      <c r="L192" s="4">
        <v>0</v>
      </c>
      <c r="M192" s="5">
        <v>0</v>
      </c>
      <c r="N192" s="4">
        <v>0</v>
      </c>
      <c r="O192" s="5">
        <v>0</v>
      </c>
      <c r="P192" s="5">
        <v>5</v>
      </c>
      <c r="Q192" s="6">
        <v>2.3597372509961577E-4</v>
      </c>
      <c r="R192" s="6">
        <v>23.997395834453123</v>
      </c>
      <c r="S192" s="6">
        <v>20.6451606750488</v>
      </c>
      <c r="U192" s="10">
        <f t="shared" si="4"/>
        <v>3530054.0335255465</v>
      </c>
      <c r="W192" s="14">
        <f t="shared" si="5"/>
        <v>349262.04873517109</v>
      </c>
    </row>
    <row r="193" spans="1:23" ht="15" customHeight="1" x14ac:dyDescent="0.25">
      <c r="B193" s="13">
        <v>805</v>
      </c>
      <c r="C193" s="3">
        <v>44287.480752314812</v>
      </c>
      <c r="D193" s="4">
        <v>2360432.2889240445</v>
      </c>
      <c r="E193" s="5">
        <v>439</v>
      </c>
      <c r="F193" s="4">
        <v>500055.67341658397</v>
      </c>
      <c r="G193" s="5">
        <v>103</v>
      </c>
      <c r="H193" s="4">
        <v>63566.399163125076</v>
      </c>
      <c r="I193" s="5">
        <v>14</v>
      </c>
      <c r="J193" s="4">
        <v>4237.7599442083383</v>
      </c>
      <c r="K193" s="5">
        <v>1</v>
      </c>
      <c r="L193" s="4">
        <v>0</v>
      </c>
      <c r="M193" s="5">
        <v>0</v>
      </c>
      <c r="N193" s="4">
        <v>0</v>
      </c>
      <c r="O193" s="5">
        <v>0</v>
      </c>
      <c r="P193" s="5">
        <v>5</v>
      </c>
      <c r="Q193" s="6">
        <v>2.3597372509961577E-4</v>
      </c>
      <c r="R193" s="6">
        <v>23.997395834453123</v>
      </c>
      <c r="S193" s="6">
        <v>20.6451606750488</v>
      </c>
      <c r="U193" s="10">
        <f t="shared" si="4"/>
        <v>2928292.1214479618</v>
      </c>
      <c r="W193" s="14">
        <f t="shared" si="5"/>
        <v>-252499.86334241368</v>
      </c>
    </row>
    <row r="194" spans="1:23" ht="15" customHeight="1" x14ac:dyDescent="0.25">
      <c r="B194" s="13">
        <v>810</v>
      </c>
      <c r="C194" s="3">
        <v>44287.480810185189</v>
      </c>
      <c r="D194" s="4">
        <v>2415523.1681987531</v>
      </c>
      <c r="E194" s="5">
        <v>455</v>
      </c>
      <c r="F194" s="4">
        <v>487342.39358395891</v>
      </c>
      <c r="G194" s="5">
        <v>97</v>
      </c>
      <c r="H194" s="4">
        <v>76279.678995750102</v>
      </c>
      <c r="I194" s="5">
        <v>15</v>
      </c>
      <c r="J194" s="4">
        <v>12713.279832625016</v>
      </c>
      <c r="K194" s="5">
        <v>2</v>
      </c>
      <c r="L194" s="4">
        <v>4237.7599442083383</v>
      </c>
      <c r="M194" s="5">
        <v>0</v>
      </c>
      <c r="N194" s="4">
        <v>4237.7599442083383</v>
      </c>
      <c r="O194" s="5">
        <v>1</v>
      </c>
      <c r="P194" s="5">
        <v>5</v>
      </c>
      <c r="Q194" s="6">
        <v>2.3597372509961577E-4</v>
      </c>
      <c r="R194" s="6">
        <v>23.997395834453123</v>
      </c>
      <c r="S194" s="6">
        <v>20.6451606750488</v>
      </c>
      <c r="U194" s="10">
        <f t="shared" si="4"/>
        <v>3000334.0404995037</v>
      </c>
      <c r="W194" s="14">
        <f t="shared" si="5"/>
        <v>-180457.94429087173</v>
      </c>
    </row>
    <row r="195" spans="1:23" ht="15" customHeight="1" x14ac:dyDescent="0.25">
      <c r="B195" s="13">
        <v>815</v>
      </c>
      <c r="C195" s="3">
        <v>44287.480868055558</v>
      </c>
      <c r="D195" s="4">
        <v>2131593.2519367943</v>
      </c>
      <c r="E195" s="5">
        <v>408</v>
      </c>
      <c r="F195" s="4">
        <v>402587.19469979219</v>
      </c>
      <c r="G195" s="5">
        <v>81</v>
      </c>
      <c r="H195" s="4">
        <v>59328.639218916738</v>
      </c>
      <c r="I195" s="5">
        <v>11</v>
      </c>
      <c r="J195" s="4">
        <v>12713.279832625016</v>
      </c>
      <c r="K195" s="5">
        <v>3</v>
      </c>
      <c r="L195" s="4">
        <v>0</v>
      </c>
      <c r="M195" s="5">
        <v>0</v>
      </c>
      <c r="N195" s="4">
        <v>0</v>
      </c>
      <c r="O195" s="5">
        <v>0</v>
      </c>
      <c r="P195" s="5">
        <v>5</v>
      </c>
      <c r="Q195" s="6">
        <v>2.3597372509961577E-4</v>
      </c>
      <c r="R195" s="6">
        <v>23.997395834453123</v>
      </c>
      <c r="S195" s="6">
        <v>20.6451606750488</v>
      </c>
      <c r="U195" s="10">
        <f t="shared" si="4"/>
        <v>2606222.3656881279</v>
      </c>
      <c r="W195" s="14">
        <f t="shared" si="5"/>
        <v>-574569.61910224753</v>
      </c>
    </row>
    <row r="196" spans="1:23" ht="15" customHeight="1" x14ac:dyDescent="0.25">
      <c r="B196" s="13">
        <v>820</v>
      </c>
      <c r="C196" s="3">
        <v>44287.480925925927</v>
      </c>
      <c r="D196" s="4">
        <v>3547005.0733023793</v>
      </c>
      <c r="E196" s="5">
        <v>714</v>
      </c>
      <c r="F196" s="4">
        <v>521244.47313762561</v>
      </c>
      <c r="G196" s="5">
        <v>99</v>
      </c>
      <c r="H196" s="4">
        <v>101706.23866100013</v>
      </c>
      <c r="I196" s="5">
        <v>21</v>
      </c>
      <c r="J196" s="4">
        <v>12713.279832625016</v>
      </c>
      <c r="K196" s="5">
        <v>3</v>
      </c>
      <c r="L196" s="4">
        <v>0</v>
      </c>
      <c r="M196" s="5">
        <v>0</v>
      </c>
      <c r="N196" s="4">
        <v>0</v>
      </c>
      <c r="O196" s="5">
        <v>0</v>
      </c>
      <c r="P196" s="5">
        <v>5</v>
      </c>
      <c r="Q196" s="6">
        <v>2.3597372509961577E-4</v>
      </c>
      <c r="R196" s="6">
        <v>24.268663195585937</v>
      </c>
      <c r="S196" s="6">
        <v>20.6451606750488</v>
      </c>
      <c r="U196" s="10">
        <f t="shared" si="4"/>
        <v>4182669.0649336297</v>
      </c>
      <c r="W196" s="14">
        <f t="shared" si="5"/>
        <v>1001877.0801432543</v>
      </c>
    </row>
    <row r="197" spans="1:23" ht="15" customHeight="1" x14ac:dyDescent="0.25">
      <c r="B197" s="13">
        <v>825</v>
      </c>
      <c r="C197" s="3">
        <v>44287.480983796297</v>
      </c>
      <c r="D197" s="4">
        <v>2428236.448031378</v>
      </c>
      <c r="E197" s="5">
        <v>489</v>
      </c>
      <c r="F197" s="4">
        <v>355971.83531350049</v>
      </c>
      <c r="G197" s="5">
        <v>72</v>
      </c>
      <c r="H197" s="4">
        <v>50853.119330500063</v>
      </c>
      <c r="I197" s="5">
        <v>8</v>
      </c>
      <c r="J197" s="4">
        <v>16951.039776833353</v>
      </c>
      <c r="K197" s="5">
        <v>4</v>
      </c>
      <c r="L197" s="4">
        <v>0</v>
      </c>
      <c r="M197" s="5">
        <v>0</v>
      </c>
      <c r="N197" s="4">
        <v>0</v>
      </c>
      <c r="O197" s="5">
        <v>0</v>
      </c>
      <c r="P197" s="5">
        <v>5</v>
      </c>
      <c r="Q197" s="6">
        <v>2.3597372509961577E-4</v>
      </c>
      <c r="R197" s="6">
        <v>24.268663195585937</v>
      </c>
      <c r="S197" s="6">
        <v>20.6451606750488</v>
      </c>
      <c r="U197" s="10">
        <f t="shared" si="4"/>
        <v>2852012.4424522119</v>
      </c>
      <c r="W197" s="14">
        <f t="shared" si="5"/>
        <v>-328779.54233816359</v>
      </c>
    </row>
    <row r="198" spans="1:23" ht="15" customHeight="1" x14ac:dyDescent="0.25">
      <c r="B198" s="13">
        <v>830</v>
      </c>
      <c r="C198" s="3">
        <v>44287.481041666666</v>
      </c>
      <c r="D198" s="4">
        <v>5437046.0084192976</v>
      </c>
      <c r="E198" s="5">
        <v>1143</v>
      </c>
      <c r="F198" s="4">
        <v>593286.39218916732</v>
      </c>
      <c r="G198" s="5">
        <v>125</v>
      </c>
      <c r="H198" s="4">
        <v>63566.399163125076</v>
      </c>
      <c r="I198" s="5">
        <v>13</v>
      </c>
      <c r="J198" s="4">
        <v>8475.5198884166766</v>
      </c>
      <c r="K198" s="5">
        <v>2</v>
      </c>
      <c r="L198" s="4">
        <v>0</v>
      </c>
      <c r="M198" s="5">
        <v>0</v>
      </c>
      <c r="N198" s="4">
        <v>0</v>
      </c>
      <c r="O198" s="5">
        <v>0</v>
      </c>
      <c r="P198" s="5">
        <v>5</v>
      </c>
      <c r="Q198" s="6">
        <v>2.3597372509961577E-4</v>
      </c>
      <c r="R198" s="6">
        <v>23.997395834453123</v>
      </c>
      <c r="S198" s="6">
        <v>20.6451606750488</v>
      </c>
      <c r="U198" s="10">
        <f t="shared" si="4"/>
        <v>6102374.319660007</v>
      </c>
      <c r="W198" s="14">
        <f t="shared" si="5"/>
        <v>2921582.3348696316</v>
      </c>
    </row>
    <row r="199" spans="1:23" ht="15" customHeight="1" x14ac:dyDescent="0.25">
      <c r="B199" s="13">
        <v>835</v>
      </c>
      <c r="C199" s="3">
        <v>44287.481099537035</v>
      </c>
      <c r="D199" s="4">
        <v>2305341.4096493362</v>
      </c>
      <c r="E199" s="5">
        <v>438</v>
      </c>
      <c r="F199" s="4">
        <v>449202.5540860839</v>
      </c>
      <c r="G199" s="5">
        <v>88</v>
      </c>
      <c r="H199" s="4">
        <v>76279.678995750102</v>
      </c>
      <c r="I199" s="5">
        <v>17</v>
      </c>
      <c r="J199" s="4">
        <v>4237.7599442083383</v>
      </c>
      <c r="K199" s="5">
        <v>1</v>
      </c>
      <c r="L199" s="4">
        <v>0</v>
      </c>
      <c r="M199" s="5">
        <v>0</v>
      </c>
      <c r="N199" s="4">
        <v>0</v>
      </c>
      <c r="O199" s="5">
        <v>0</v>
      </c>
      <c r="P199" s="5">
        <v>5</v>
      </c>
      <c r="Q199" s="6">
        <v>2.3597372509961577E-4</v>
      </c>
      <c r="R199" s="6">
        <v>24.268663195585937</v>
      </c>
      <c r="S199" s="6">
        <v>20.6451606750488</v>
      </c>
      <c r="U199" s="10">
        <f t="shared" si="4"/>
        <v>2835061.4026753786</v>
      </c>
      <c r="W199" s="14">
        <f t="shared" si="5"/>
        <v>-345730.58211499685</v>
      </c>
    </row>
    <row r="200" spans="1:23" ht="15" customHeight="1" x14ac:dyDescent="0.25">
      <c r="A200" s="13">
        <v>14</v>
      </c>
      <c r="B200" s="13">
        <v>840</v>
      </c>
      <c r="C200" s="3">
        <v>44287.481157407405</v>
      </c>
      <c r="D200" s="4">
        <v>2127355.4919925858</v>
      </c>
      <c r="E200" s="5">
        <v>389</v>
      </c>
      <c r="F200" s="4">
        <v>478866.87369554222</v>
      </c>
      <c r="G200" s="5">
        <v>91</v>
      </c>
      <c r="H200" s="4">
        <v>93230.718772583452</v>
      </c>
      <c r="I200" s="5">
        <v>18</v>
      </c>
      <c r="J200" s="4">
        <v>16951.039776833353</v>
      </c>
      <c r="K200" s="5">
        <v>4</v>
      </c>
      <c r="L200" s="4">
        <v>0</v>
      </c>
      <c r="M200" s="5">
        <v>0</v>
      </c>
      <c r="N200" s="4">
        <v>0</v>
      </c>
      <c r="O200" s="5">
        <v>0</v>
      </c>
      <c r="P200" s="5">
        <v>5</v>
      </c>
      <c r="Q200" s="6">
        <v>2.3597372509961577E-4</v>
      </c>
      <c r="R200" s="6">
        <v>24.268663195585937</v>
      </c>
      <c r="S200" s="6">
        <v>20.6451606750488</v>
      </c>
      <c r="U200" s="10">
        <f t="shared" si="4"/>
        <v>2716404.1242375448</v>
      </c>
      <c r="W200" s="14">
        <f t="shared" si="5"/>
        <v>-464387.86055283062</v>
      </c>
    </row>
    <row r="201" spans="1:23" ht="15" customHeight="1" x14ac:dyDescent="0.25">
      <c r="B201" s="13">
        <v>845</v>
      </c>
      <c r="C201" s="3">
        <v>44287.481215277781</v>
      </c>
      <c r="D201" s="4">
        <v>1983271.6538895026</v>
      </c>
      <c r="E201" s="5">
        <v>373</v>
      </c>
      <c r="F201" s="4">
        <v>402587.19469979219</v>
      </c>
      <c r="G201" s="5">
        <v>83</v>
      </c>
      <c r="H201" s="4">
        <v>50853.119330500063</v>
      </c>
      <c r="I201" s="5">
        <v>10</v>
      </c>
      <c r="J201" s="4">
        <v>8475.5198884166766</v>
      </c>
      <c r="K201" s="5">
        <v>2</v>
      </c>
      <c r="L201" s="4">
        <v>0</v>
      </c>
      <c r="M201" s="5">
        <v>0</v>
      </c>
      <c r="N201" s="4">
        <v>0</v>
      </c>
      <c r="O201" s="5">
        <v>0</v>
      </c>
      <c r="P201" s="5">
        <v>5</v>
      </c>
      <c r="Q201" s="6">
        <v>2.3597372509961577E-4</v>
      </c>
      <c r="R201" s="6">
        <v>23.997395834453123</v>
      </c>
      <c r="S201" s="6">
        <v>20.6451606750488</v>
      </c>
      <c r="U201" s="10">
        <f t="shared" ref="U201:U264" si="6">SUM(D201,F201,H201,J201,L201,N201)</f>
        <v>2445187.4878082117</v>
      </c>
      <c r="W201" s="14">
        <f t="shared" ref="W201:W264" si="7">U201-$V$31</f>
        <v>-735604.49698216375</v>
      </c>
    </row>
    <row r="202" spans="1:23" ht="15" customHeight="1" x14ac:dyDescent="0.25">
      <c r="B202" s="13">
        <v>850</v>
      </c>
      <c r="C202" s="3">
        <v>44287.481273148151</v>
      </c>
      <c r="D202" s="4">
        <v>1983271.6538895026</v>
      </c>
      <c r="E202" s="5">
        <v>374</v>
      </c>
      <c r="F202" s="4">
        <v>398349.43475558388</v>
      </c>
      <c r="G202" s="5">
        <v>82</v>
      </c>
      <c r="H202" s="4">
        <v>50853.119330500063</v>
      </c>
      <c r="I202" s="5">
        <v>12</v>
      </c>
      <c r="J202" s="4">
        <v>0</v>
      </c>
      <c r="K202" s="5">
        <v>0</v>
      </c>
      <c r="L202" s="4">
        <v>0</v>
      </c>
      <c r="M202" s="5">
        <v>0</v>
      </c>
      <c r="N202" s="4">
        <v>0</v>
      </c>
      <c r="O202" s="5">
        <v>0</v>
      </c>
      <c r="P202" s="5">
        <v>5</v>
      </c>
      <c r="Q202" s="6">
        <v>2.3597372509961577E-4</v>
      </c>
      <c r="R202" s="6">
        <v>23.997395834453123</v>
      </c>
      <c r="S202" s="6">
        <v>20.6451606750488</v>
      </c>
      <c r="U202" s="10">
        <f t="shared" si="6"/>
        <v>2432474.2079755869</v>
      </c>
      <c r="W202" s="14">
        <f t="shared" si="7"/>
        <v>-748317.77681478858</v>
      </c>
    </row>
    <row r="203" spans="1:23" ht="15" customHeight="1" x14ac:dyDescent="0.25">
      <c r="B203" s="13">
        <v>855</v>
      </c>
      <c r="C203" s="3">
        <v>44287.48133101852</v>
      </c>
      <c r="D203" s="4">
        <v>1894278.6950611274</v>
      </c>
      <c r="E203" s="5">
        <v>354</v>
      </c>
      <c r="F203" s="4">
        <v>394111.67481137544</v>
      </c>
      <c r="G203" s="5">
        <v>81</v>
      </c>
      <c r="H203" s="4">
        <v>50853.119330500063</v>
      </c>
      <c r="I203" s="5">
        <v>11</v>
      </c>
      <c r="J203" s="4">
        <v>4237.7599442083383</v>
      </c>
      <c r="K203" s="5">
        <v>1</v>
      </c>
      <c r="L203" s="4">
        <v>0</v>
      </c>
      <c r="M203" s="5">
        <v>0</v>
      </c>
      <c r="N203" s="4">
        <v>0</v>
      </c>
      <c r="O203" s="5">
        <v>0</v>
      </c>
      <c r="P203" s="5">
        <v>5</v>
      </c>
      <c r="Q203" s="6">
        <v>2.3597372509961577E-4</v>
      </c>
      <c r="R203" s="6">
        <v>23.997395834453123</v>
      </c>
      <c r="S203" s="6">
        <v>20.6451606750488</v>
      </c>
      <c r="U203" s="10">
        <f t="shared" si="6"/>
        <v>2343481.2491472117</v>
      </c>
      <c r="W203" s="14">
        <f t="shared" si="7"/>
        <v>-837310.73564316379</v>
      </c>
    </row>
    <row r="204" spans="1:23" ht="15" customHeight="1" x14ac:dyDescent="0.25">
      <c r="B204" s="13">
        <v>860</v>
      </c>
      <c r="C204" s="3">
        <v>44287.481388888889</v>
      </c>
      <c r="D204" s="4">
        <v>1817999.0160653773</v>
      </c>
      <c r="E204" s="5">
        <v>337</v>
      </c>
      <c r="F204" s="4">
        <v>389873.91486716713</v>
      </c>
      <c r="G204" s="5">
        <v>75</v>
      </c>
      <c r="H204" s="4">
        <v>72041.919051541758</v>
      </c>
      <c r="I204" s="5">
        <v>14</v>
      </c>
      <c r="J204" s="4">
        <v>12713.279832625016</v>
      </c>
      <c r="K204" s="5">
        <v>3</v>
      </c>
      <c r="L204" s="4">
        <v>0</v>
      </c>
      <c r="M204" s="5">
        <v>0</v>
      </c>
      <c r="N204" s="4">
        <v>0</v>
      </c>
      <c r="O204" s="5">
        <v>0</v>
      </c>
      <c r="P204" s="5">
        <v>5</v>
      </c>
      <c r="Q204" s="6">
        <v>2.3597372509961577E-4</v>
      </c>
      <c r="R204" s="6">
        <v>24.268663195585937</v>
      </c>
      <c r="S204" s="6">
        <v>20.6451606750488</v>
      </c>
      <c r="U204" s="10">
        <f t="shared" si="6"/>
        <v>2292628.1298167109</v>
      </c>
      <c r="W204" s="14">
        <f t="shared" si="7"/>
        <v>-888163.85497366451</v>
      </c>
    </row>
    <row r="205" spans="1:23" ht="15" customHeight="1" x14ac:dyDescent="0.25">
      <c r="B205" s="13">
        <v>865</v>
      </c>
      <c r="C205" s="3">
        <v>44287.481446759259</v>
      </c>
      <c r="D205" s="4">
        <v>2004460.4536105441</v>
      </c>
      <c r="E205" s="5">
        <v>371</v>
      </c>
      <c r="F205" s="4">
        <v>432251.51430925052</v>
      </c>
      <c r="G205" s="5">
        <v>91</v>
      </c>
      <c r="H205" s="4">
        <v>46615.359386291726</v>
      </c>
      <c r="I205" s="5">
        <v>10</v>
      </c>
      <c r="J205" s="4">
        <v>4237.7599442083383</v>
      </c>
      <c r="K205" s="5">
        <v>1</v>
      </c>
      <c r="L205" s="4">
        <v>0</v>
      </c>
      <c r="M205" s="5">
        <v>0</v>
      </c>
      <c r="N205" s="4">
        <v>0</v>
      </c>
      <c r="O205" s="5">
        <v>0</v>
      </c>
      <c r="P205" s="5">
        <v>5</v>
      </c>
      <c r="Q205" s="6">
        <v>2.3597372509961577E-4</v>
      </c>
      <c r="R205" s="6">
        <v>23.997395834453123</v>
      </c>
      <c r="S205" s="6">
        <v>20.6451606750488</v>
      </c>
      <c r="U205" s="10">
        <f t="shared" si="6"/>
        <v>2487565.0872502951</v>
      </c>
      <c r="W205" s="14">
        <f t="shared" si="7"/>
        <v>-693226.89754008036</v>
      </c>
    </row>
    <row r="206" spans="1:23" ht="15" customHeight="1" x14ac:dyDescent="0.25">
      <c r="B206" s="13">
        <v>870</v>
      </c>
      <c r="C206" s="3">
        <v>44287.481504629628</v>
      </c>
      <c r="D206" s="4">
        <v>1843425.5757306272</v>
      </c>
      <c r="E206" s="5">
        <v>337</v>
      </c>
      <c r="F206" s="4">
        <v>415300.4745324172</v>
      </c>
      <c r="G206" s="5">
        <v>79</v>
      </c>
      <c r="H206" s="4">
        <v>80517.438939958432</v>
      </c>
      <c r="I206" s="5">
        <v>16</v>
      </c>
      <c r="J206" s="4">
        <v>12713.279832625016</v>
      </c>
      <c r="K206" s="5">
        <v>3</v>
      </c>
      <c r="L206" s="4">
        <v>0</v>
      </c>
      <c r="M206" s="5">
        <v>0</v>
      </c>
      <c r="N206" s="4">
        <v>0</v>
      </c>
      <c r="O206" s="5">
        <v>0</v>
      </c>
      <c r="P206" s="5">
        <v>5</v>
      </c>
      <c r="Q206" s="6">
        <v>2.3597372509961577E-4</v>
      </c>
      <c r="R206" s="6">
        <v>23.997395834453123</v>
      </c>
      <c r="S206" s="6">
        <v>20.6451606750488</v>
      </c>
      <c r="U206" s="10">
        <f t="shared" si="6"/>
        <v>2351956.7690356276</v>
      </c>
      <c r="W206" s="14">
        <f t="shared" si="7"/>
        <v>-828835.21575474786</v>
      </c>
    </row>
    <row r="207" spans="1:23" ht="15" customHeight="1" x14ac:dyDescent="0.25">
      <c r="B207" s="13">
        <v>875</v>
      </c>
      <c r="C207" s="3">
        <v>44287.481562499997</v>
      </c>
      <c r="D207" s="4">
        <v>1966320.6141126689</v>
      </c>
      <c r="E207" s="5">
        <v>356</v>
      </c>
      <c r="F207" s="4">
        <v>457678.07397450058</v>
      </c>
      <c r="G207" s="5">
        <v>89</v>
      </c>
      <c r="H207" s="4">
        <v>80517.438939958432</v>
      </c>
      <c r="I207" s="5">
        <v>15</v>
      </c>
      <c r="J207" s="4">
        <v>16951.039776833353</v>
      </c>
      <c r="K207" s="5">
        <v>4</v>
      </c>
      <c r="L207" s="4">
        <v>0</v>
      </c>
      <c r="M207" s="5">
        <v>0</v>
      </c>
      <c r="N207" s="4">
        <v>0</v>
      </c>
      <c r="O207" s="5">
        <v>0</v>
      </c>
      <c r="P207" s="5">
        <v>5</v>
      </c>
      <c r="Q207" s="6">
        <v>2.3597372509961577E-4</v>
      </c>
      <c r="R207" s="6">
        <v>23.997395834453123</v>
      </c>
      <c r="S207" s="6">
        <v>20.6451606750488</v>
      </c>
      <c r="U207" s="10">
        <f t="shared" si="6"/>
        <v>2521467.1668039612</v>
      </c>
      <c r="W207" s="14">
        <f t="shared" si="7"/>
        <v>-659324.8179864143</v>
      </c>
    </row>
    <row r="208" spans="1:23" ht="15" customHeight="1" x14ac:dyDescent="0.25">
      <c r="B208" s="13">
        <v>880</v>
      </c>
      <c r="C208" s="3">
        <v>44287.481620370374</v>
      </c>
      <c r="D208" s="4">
        <v>1906991.9748937523</v>
      </c>
      <c r="E208" s="5">
        <v>334</v>
      </c>
      <c r="F208" s="4">
        <v>491580.15352816723</v>
      </c>
      <c r="G208" s="5">
        <v>91</v>
      </c>
      <c r="H208" s="4">
        <v>105943.99860520846</v>
      </c>
      <c r="I208" s="5">
        <v>24</v>
      </c>
      <c r="J208" s="4">
        <v>4237.7599442083383</v>
      </c>
      <c r="K208" s="5">
        <v>1</v>
      </c>
      <c r="L208" s="4">
        <v>0</v>
      </c>
      <c r="M208" s="5">
        <v>0</v>
      </c>
      <c r="N208" s="4">
        <v>0</v>
      </c>
      <c r="O208" s="5">
        <v>0</v>
      </c>
      <c r="P208" s="5">
        <v>5</v>
      </c>
      <c r="Q208" s="6">
        <v>2.3597372509961577E-4</v>
      </c>
      <c r="R208" s="6">
        <v>23.997395834453123</v>
      </c>
      <c r="S208" s="6">
        <v>20.6451606750488</v>
      </c>
      <c r="U208" s="10">
        <f t="shared" si="6"/>
        <v>2508753.8869713363</v>
      </c>
      <c r="W208" s="14">
        <f t="shared" si="7"/>
        <v>-672038.09781903913</v>
      </c>
    </row>
    <row r="209" spans="1:23" ht="15" customHeight="1" x14ac:dyDescent="0.25">
      <c r="B209" s="13">
        <v>885</v>
      </c>
      <c r="C209" s="3">
        <v>44287.481678240743</v>
      </c>
      <c r="D209" s="4">
        <v>2029887.013275794</v>
      </c>
      <c r="E209" s="5">
        <v>373</v>
      </c>
      <c r="F209" s="4">
        <v>449202.5540860839</v>
      </c>
      <c r="G209" s="5">
        <v>84</v>
      </c>
      <c r="H209" s="4">
        <v>93230.718772583452</v>
      </c>
      <c r="I209" s="5">
        <v>16</v>
      </c>
      <c r="J209" s="4">
        <v>25426.559665250032</v>
      </c>
      <c r="K209" s="5">
        <v>6</v>
      </c>
      <c r="L209" s="4">
        <v>0</v>
      </c>
      <c r="M209" s="5">
        <v>0</v>
      </c>
      <c r="N209" s="4">
        <v>0</v>
      </c>
      <c r="O209" s="5">
        <v>0</v>
      </c>
      <c r="P209" s="5">
        <v>5</v>
      </c>
      <c r="Q209" s="6">
        <v>2.3597372509961577E-4</v>
      </c>
      <c r="R209" s="6">
        <v>23.997395834453123</v>
      </c>
      <c r="S209" s="6">
        <v>20.6451606750488</v>
      </c>
      <c r="U209" s="10">
        <f t="shared" si="6"/>
        <v>2597746.8457997115</v>
      </c>
      <c r="W209" s="14">
        <f t="shared" si="7"/>
        <v>-583045.13899066392</v>
      </c>
    </row>
    <row r="210" spans="1:23" ht="15" customHeight="1" x14ac:dyDescent="0.25">
      <c r="B210" s="13">
        <v>890</v>
      </c>
      <c r="C210" s="3">
        <v>44287.481736111113</v>
      </c>
      <c r="D210" s="4">
        <v>2123117.7320483774</v>
      </c>
      <c r="E210" s="5">
        <v>407</v>
      </c>
      <c r="F210" s="4">
        <v>398349.43475558388</v>
      </c>
      <c r="G210" s="5">
        <v>84</v>
      </c>
      <c r="H210" s="4">
        <v>42377.599442083381</v>
      </c>
      <c r="I210" s="5">
        <v>9</v>
      </c>
      <c r="J210" s="4">
        <v>4237.7599442083383</v>
      </c>
      <c r="K210" s="5">
        <v>1</v>
      </c>
      <c r="L210" s="4">
        <v>0</v>
      </c>
      <c r="M210" s="5">
        <v>0</v>
      </c>
      <c r="N210" s="4">
        <v>0</v>
      </c>
      <c r="O210" s="5">
        <v>0</v>
      </c>
      <c r="P210" s="5">
        <v>5</v>
      </c>
      <c r="Q210" s="6">
        <v>2.3597372509961577E-4</v>
      </c>
      <c r="R210" s="6">
        <v>24.268663195585937</v>
      </c>
      <c r="S210" s="6">
        <v>20.6451606750488</v>
      </c>
      <c r="U210" s="10">
        <f t="shared" si="6"/>
        <v>2568082.526190253</v>
      </c>
      <c r="W210" s="14">
        <f t="shared" si="7"/>
        <v>-612709.45860012248</v>
      </c>
    </row>
    <row r="211" spans="1:23" ht="15" customHeight="1" x14ac:dyDescent="0.25">
      <c r="B211" s="13">
        <v>895</v>
      </c>
      <c r="C211" s="3">
        <v>44287.481793981482</v>
      </c>
      <c r="D211" s="4">
        <v>2029887.013275794</v>
      </c>
      <c r="E211" s="5">
        <v>374</v>
      </c>
      <c r="F211" s="4">
        <v>444964.79414187558</v>
      </c>
      <c r="G211" s="5">
        <v>90</v>
      </c>
      <c r="H211" s="4">
        <v>63566.399163125076</v>
      </c>
      <c r="I211" s="5">
        <v>13</v>
      </c>
      <c r="J211" s="4">
        <v>8475.5198884166766</v>
      </c>
      <c r="K211" s="5">
        <v>2</v>
      </c>
      <c r="L211" s="4">
        <v>0</v>
      </c>
      <c r="M211" s="5">
        <v>0</v>
      </c>
      <c r="N211" s="4">
        <v>0</v>
      </c>
      <c r="O211" s="5">
        <v>0</v>
      </c>
      <c r="P211" s="5">
        <v>5</v>
      </c>
      <c r="Q211" s="6">
        <v>2.3597372509961577E-4</v>
      </c>
      <c r="R211" s="6">
        <v>23.997395834453123</v>
      </c>
      <c r="S211" s="6">
        <v>20.6451606750488</v>
      </c>
      <c r="U211" s="10">
        <f t="shared" si="6"/>
        <v>2546893.7264692113</v>
      </c>
      <c r="W211" s="14">
        <f t="shared" si="7"/>
        <v>-633898.25832116418</v>
      </c>
    </row>
    <row r="212" spans="1:23" ht="15" customHeight="1" x14ac:dyDescent="0.25">
      <c r="A212" s="13">
        <v>15</v>
      </c>
      <c r="B212" s="13">
        <v>900</v>
      </c>
      <c r="C212" s="3">
        <v>44287.481851851851</v>
      </c>
      <c r="D212" s="4">
        <v>1801047.9762885438</v>
      </c>
      <c r="E212" s="5">
        <v>339</v>
      </c>
      <c r="F212" s="4">
        <v>364447.35520191712</v>
      </c>
      <c r="G212" s="5">
        <v>76</v>
      </c>
      <c r="H212" s="4">
        <v>42377.599442083381</v>
      </c>
      <c r="I212" s="5">
        <v>6</v>
      </c>
      <c r="J212" s="4">
        <v>16951.039776833353</v>
      </c>
      <c r="K212" s="5">
        <v>3</v>
      </c>
      <c r="L212" s="4">
        <v>4237.7599442083383</v>
      </c>
      <c r="M212" s="5">
        <v>1</v>
      </c>
      <c r="N212" s="4">
        <v>0</v>
      </c>
      <c r="O212" s="5">
        <v>0</v>
      </c>
      <c r="P212" s="5">
        <v>5</v>
      </c>
      <c r="Q212" s="6">
        <v>2.3597372509961577E-4</v>
      </c>
      <c r="R212" s="6">
        <v>23.997395834453123</v>
      </c>
      <c r="S212" s="6">
        <v>20.6451606750488</v>
      </c>
      <c r="U212" s="10">
        <f t="shared" si="6"/>
        <v>2229061.7306535859</v>
      </c>
      <c r="W212" s="14">
        <f t="shared" si="7"/>
        <v>-951730.25413678959</v>
      </c>
    </row>
    <row r="213" spans="1:23" ht="15" customHeight="1" x14ac:dyDescent="0.25">
      <c r="B213" s="13">
        <v>905</v>
      </c>
      <c r="C213" s="3">
        <v>44287.481909722221</v>
      </c>
      <c r="D213" s="4">
        <v>1843425.5757306272</v>
      </c>
      <c r="E213" s="5">
        <v>330</v>
      </c>
      <c r="F213" s="4">
        <v>444964.79414187558</v>
      </c>
      <c r="G213" s="5">
        <v>90</v>
      </c>
      <c r="H213" s="4">
        <v>63566.399163125076</v>
      </c>
      <c r="I213" s="5">
        <v>13</v>
      </c>
      <c r="J213" s="4">
        <v>8475.5198884166766</v>
      </c>
      <c r="K213" s="5">
        <v>2</v>
      </c>
      <c r="L213" s="4">
        <v>0</v>
      </c>
      <c r="M213" s="5">
        <v>0</v>
      </c>
      <c r="N213" s="4">
        <v>0</v>
      </c>
      <c r="O213" s="5">
        <v>0</v>
      </c>
      <c r="P213" s="5">
        <v>5</v>
      </c>
      <c r="Q213" s="6">
        <v>2.3597372509961577E-4</v>
      </c>
      <c r="R213" s="6">
        <v>23.997395834453123</v>
      </c>
      <c r="S213" s="6">
        <v>20.6451606750488</v>
      </c>
      <c r="U213" s="10">
        <f t="shared" si="6"/>
        <v>2360432.2889240449</v>
      </c>
      <c r="W213" s="14">
        <f t="shared" si="7"/>
        <v>-820359.69586633053</v>
      </c>
    </row>
    <row r="214" spans="1:23" ht="15" customHeight="1" x14ac:dyDescent="0.25">
      <c r="B214" s="13">
        <v>910</v>
      </c>
      <c r="C214" s="3">
        <v>44287.48196759259</v>
      </c>
      <c r="D214" s="4">
        <v>1834950.0558422105</v>
      </c>
      <c r="E214" s="5">
        <v>336</v>
      </c>
      <c r="F214" s="4">
        <v>411062.71458820882</v>
      </c>
      <c r="G214" s="5">
        <v>83</v>
      </c>
      <c r="H214" s="4">
        <v>59328.639218916738</v>
      </c>
      <c r="I214" s="5">
        <v>13</v>
      </c>
      <c r="J214" s="4">
        <v>4237.7599442083383</v>
      </c>
      <c r="K214" s="5">
        <v>1</v>
      </c>
      <c r="L214" s="4">
        <v>0</v>
      </c>
      <c r="M214" s="5">
        <v>0</v>
      </c>
      <c r="N214" s="4">
        <v>0</v>
      </c>
      <c r="O214" s="5">
        <v>0</v>
      </c>
      <c r="P214" s="5">
        <v>5</v>
      </c>
      <c r="Q214" s="6">
        <v>2.3597372509961577E-4</v>
      </c>
      <c r="R214" s="6">
        <v>23.997395834453123</v>
      </c>
      <c r="S214" s="6">
        <v>20.6451606750488</v>
      </c>
      <c r="U214" s="10">
        <f t="shared" si="6"/>
        <v>2309579.1695935447</v>
      </c>
      <c r="W214" s="14">
        <f t="shared" si="7"/>
        <v>-871212.81519683078</v>
      </c>
    </row>
    <row r="215" spans="1:23" ht="15" customHeight="1" x14ac:dyDescent="0.25">
      <c r="B215" s="13">
        <v>915</v>
      </c>
      <c r="C215" s="3">
        <v>44287.482025462959</v>
      </c>
      <c r="D215" s="4">
        <v>1580684.4591897102</v>
      </c>
      <c r="E215" s="5">
        <v>278</v>
      </c>
      <c r="F215" s="4">
        <v>402587.19469979219</v>
      </c>
      <c r="G215" s="5">
        <v>87</v>
      </c>
      <c r="H215" s="4">
        <v>33902.079553666706</v>
      </c>
      <c r="I215" s="5">
        <v>4</v>
      </c>
      <c r="J215" s="4">
        <v>16951.039776833353</v>
      </c>
      <c r="K215" s="5">
        <v>4</v>
      </c>
      <c r="L215" s="4">
        <v>0</v>
      </c>
      <c r="M215" s="5">
        <v>0</v>
      </c>
      <c r="N215" s="4">
        <v>0</v>
      </c>
      <c r="O215" s="5">
        <v>0</v>
      </c>
      <c r="P215" s="5">
        <v>5</v>
      </c>
      <c r="Q215" s="6">
        <v>2.3597372509961577E-4</v>
      </c>
      <c r="R215" s="6">
        <v>23.997395834453123</v>
      </c>
      <c r="S215" s="6">
        <v>20.6451606750488</v>
      </c>
      <c r="U215" s="10">
        <f t="shared" si="6"/>
        <v>2034124.7732200024</v>
      </c>
      <c r="W215" s="14">
        <f t="shared" si="7"/>
        <v>-1146667.211570373</v>
      </c>
    </row>
    <row r="216" spans="1:23" ht="15" customHeight="1" x14ac:dyDescent="0.25">
      <c r="B216" s="13">
        <v>920</v>
      </c>
      <c r="C216" s="3">
        <v>44287.482083333336</v>
      </c>
      <c r="D216" s="4">
        <v>1525593.5799150018</v>
      </c>
      <c r="E216" s="5">
        <v>260</v>
      </c>
      <c r="F216" s="4">
        <v>423775.99442083383</v>
      </c>
      <c r="G216" s="5">
        <v>82</v>
      </c>
      <c r="H216" s="4">
        <v>76279.678995750102</v>
      </c>
      <c r="I216" s="5">
        <v>17</v>
      </c>
      <c r="J216" s="4">
        <v>4237.7599442083383</v>
      </c>
      <c r="K216" s="5">
        <v>1</v>
      </c>
      <c r="L216" s="4">
        <v>0</v>
      </c>
      <c r="M216" s="5">
        <v>0</v>
      </c>
      <c r="N216" s="4">
        <v>0</v>
      </c>
      <c r="O216" s="5">
        <v>0</v>
      </c>
      <c r="P216" s="5">
        <v>5</v>
      </c>
      <c r="Q216" s="6">
        <v>2.3597372509961577E-4</v>
      </c>
      <c r="R216" s="6">
        <v>23.997395834453123</v>
      </c>
      <c r="S216" s="6">
        <v>20.6451606750488</v>
      </c>
      <c r="U216" s="10">
        <f t="shared" si="6"/>
        <v>2029887.0132757942</v>
      </c>
      <c r="W216" s="14">
        <f t="shared" si="7"/>
        <v>-1150904.9715145812</v>
      </c>
    </row>
    <row r="217" spans="1:23" ht="15" customHeight="1" x14ac:dyDescent="0.25">
      <c r="B217" s="13">
        <v>925</v>
      </c>
      <c r="C217" s="3">
        <v>44287.482141203705</v>
      </c>
      <c r="D217" s="4">
        <v>1445076.1409750434</v>
      </c>
      <c r="E217" s="5">
        <v>264</v>
      </c>
      <c r="F217" s="4">
        <v>326307.51570404205</v>
      </c>
      <c r="G217" s="5">
        <v>61</v>
      </c>
      <c r="H217" s="4">
        <v>67804.159107333413</v>
      </c>
      <c r="I217" s="5">
        <v>13</v>
      </c>
      <c r="J217" s="4">
        <v>12713.279832625016</v>
      </c>
      <c r="K217" s="5">
        <v>3</v>
      </c>
      <c r="L217" s="4">
        <v>0</v>
      </c>
      <c r="M217" s="5">
        <v>0</v>
      </c>
      <c r="N217" s="4">
        <v>0</v>
      </c>
      <c r="O217" s="5">
        <v>0</v>
      </c>
      <c r="P217" s="5">
        <v>5</v>
      </c>
      <c r="Q217" s="6">
        <v>2.3597372509961577E-4</v>
      </c>
      <c r="R217" s="6">
        <v>23.997395834453123</v>
      </c>
      <c r="S217" s="6">
        <v>20.483871459960898</v>
      </c>
      <c r="U217" s="10">
        <f t="shared" si="6"/>
        <v>1851901.095619044</v>
      </c>
      <c r="W217" s="14">
        <f t="shared" si="7"/>
        <v>-1328890.8891713314</v>
      </c>
    </row>
    <row r="218" spans="1:23" ht="15" customHeight="1" x14ac:dyDescent="0.25">
      <c r="B218" s="13">
        <v>930</v>
      </c>
      <c r="C218" s="3">
        <v>44287.482199074075</v>
      </c>
      <c r="D218" s="4">
        <v>1847663.3356748356</v>
      </c>
      <c r="E218" s="5">
        <v>332</v>
      </c>
      <c r="F218" s="4">
        <v>440727.03419766721</v>
      </c>
      <c r="G218" s="5">
        <v>90</v>
      </c>
      <c r="H218" s="4">
        <v>59328.639218916738</v>
      </c>
      <c r="I218" s="5">
        <v>12</v>
      </c>
      <c r="J218" s="4">
        <v>8475.5198884166766</v>
      </c>
      <c r="K218" s="5">
        <v>2</v>
      </c>
      <c r="L218" s="4">
        <v>0</v>
      </c>
      <c r="M218" s="5">
        <v>0</v>
      </c>
      <c r="N218" s="4">
        <v>0</v>
      </c>
      <c r="O218" s="5">
        <v>0</v>
      </c>
      <c r="P218" s="5">
        <v>5</v>
      </c>
      <c r="Q218" s="6">
        <v>2.3597372509961577E-4</v>
      </c>
      <c r="R218" s="6">
        <v>23.997395834453123</v>
      </c>
      <c r="S218" s="6">
        <v>20.483871459960898</v>
      </c>
      <c r="U218" s="10">
        <f t="shared" si="6"/>
        <v>2356194.5289798365</v>
      </c>
      <c r="W218" s="14">
        <f t="shared" si="7"/>
        <v>-824597.45581053896</v>
      </c>
    </row>
    <row r="219" spans="1:23" ht="15" customHeight="1" x14ac:dyDescent="0.25">
      <c r="B219" s="13">
        <v>935</v>
      </c>
      <c r="C219" s="3">
        <v>44287.482256944444</v>
      </c>
      <c r="D219" s="4">
        <v>1779859.1765675023</v>
      </c>
      <c r="E219" s="5">
        <v>318</v>
      </c>
      <c r="F219" s="4">
        <v>432251.51430925052</v>
      </c>
      <c r="G219" s="5">
        <v>90</v>
      </c>
      <c r="H219" s="4">
        <v>50853.119330500063</v>
      </c>
      <c r="I219" s="5">
        <v>10</v>
      </c>
      <c r="J219" s="4">
        <v>8475.5198884166766</v>
      </c>
      <c r="K219" s="5">
        <v>2</v>
      </c>
      <c r="L219" s="4">
        <v>0</v>
      </c>
      <c r="M219" s="5">
        <v>0</v>
      </c>
      <c r="N219" s="4">
        <v>0</v>
      </c>
      <c r="O219" s="5">
        <v>0</v>
      </c>
      <c r="P219" s="5">
        <v>5</v>
      </c>
      <c r="Q219" s="6">
        <v>2.3597372509961577E-4</v>
      </c>
      <c r="R219" s="6">
        <v>23.997395834453123</v>
      </c>
      <c r="S219" s="6">
        <v>20.6451606750488</v>
      </c>
      <c r="U219" s="10">
        <f t="shared" si="6"/>
        <v>2271439.3300956702</v>
      </c>
      <c r="W219" s="14">
        <f t="shared" si="7"/>
        <v>-909352.65469470527</v>
      </c>
    </row>
    <row r="220" spans="1:23" ht="15" customHeight="1" x14ac:dyDescent="0.25">
      <c r="B220" s="13">
        <v>940</v>
      </c>
      <c r="C220" s="3">
        <v>44287.482314814813</v>
      </c>
      <c r="D220" s="4">
        <v>1788334.696455919</v>
      </c>
      <c r="E220" s="5">
        <v>307</v>
      </c>
      <c r="F220" s="4">
        <v>487342.39358395891</v>
      </c>
      <c r="G220" s="5">
        <v>95</v>
      </c>
      <c r="H220" s="4">
        <v>84755.198884166763</v>
      </c>
      <c r="I220" s="5">
        <v>19</v>
      </c>
      <c r="J220" s="4">
        <v>4237.7599442083383</v>
      </c>
      <c r="K220" s="5">
        <v>1</v>
      </c>
      <c r="L220" s="4">
        <v>0</v>
      </c>
      <c r="M220" s="5">
        <v>0</v>
      </c>
      <c r="N220" s="4">
        <v>0</v>
      </c>
      <c r="O220" s="5">
        <v>0</v>
      </c>
      <c r="P220" s="5">
        <v>5</v>
      </c>
      <c r="Q220" s="6">
        <v>2.3597372509961577E-4</v>
      </c>
      <c r="R220" s="6">
        <v>24.268663195585937</v>
      </c>
      <c r="S220" s="6">
        <v>20.6451606750488</v>
      </c>
      <c r="U220" s="10">
        <f t="shared" si="6"/>
        <v>2364670.0488682529</v>
      </c>
      <c r="W220" s="14">
        <f t="shared" si="7"/>
        <v>-816121.93592212256</v>
      </c>
    </row>
    <row r="221" spans="1:23" ht="15" customHeight="1" x14ac:dyDescent="0.25">
      <c r="B221" s="13">
        <v>945</v>
      </c>
      <c r="C221" s="3">
        <v>44287.482372685183</v>
      </c>
      <c r="D221" s="4">
        <v>1741719.3370696271</v>
      </c>
      <c r="E221" s="5">
        <v>308</v>
      </c>
      <c r="F221" s="4">
        <v>436489.27425345883</v>
      </c>
      <c r="G221" s="5">
        <v>84</v>
      </c>
      <c r="H221" s="4">
        <v>80517.438939958432</v>
      </c>
      <c r="I221" s="5">
        <v>16</v>
      </c>
      <c r="J221" s="4">
        <v>12713.279832625016</v>
      </c>
      <c r="K221" s="5">
        <v>3</v>
      </c>
      <c r="L221" s="4">
        <v>0</v>
      </c>
      <c r="M221" s="5">
        <v>0</v>
      </c>
      <c r="N221" s="4">
        <v>0</v>
      </c>
      <c r="O221" s="5">
        <v>0</v>
      </c>
      <c r="P221" s="5">
        <v>5</v>
      </c>
      <c r="Q221" s="6">
        <v>2.3597372509961577E-4</v>
      </c>
      <c r="R221" s="6">
        <v>23.997395834453123</v>
      </c>
      <c r="S221" s="6">
        <v>20.483871459960898</v>
      </c>
      <c r="U221" s="10">
        <f t="shared" si="6"/>
        <v>2271439.3300956693</v>
      </c>
      <c r="W221" s="14">
        <f t="shared" si="7"/>
        <v>-909352.6546947062</v>
      </c>
    </row>
    <row r="222" spans="1:23" ht="15" customHeight="1" x14ac:dyDescent="0.25">
      <c r="B222" s="13">
        <v>950</v>
      </c>
      <c r="C222" s="3">
        <v>44287.482430555552</v>
      </c>
      <c r="D222" s="4">
        <v>1695103.9776833353</v>
      </c>
      <c r="E222" s="5">
        <v>300</v>
      </c>
      <c r="F222" s="4">
        <v>423775.99442083383</v>
      </c>
      <c r="G222" s="5">
        <v>84</v>
      </c>
      <c r="H222" s="4">
        <v>67804.159107333413</v>
      </c>
      <c r="I222" s="5">
        <v>16</v>
      </c>
      <c r="J222" s="4">
        <v>0</v>
      </c>
      <c r="K222" s="5">
        <v>0</v>
      </c>
      <c r="L222" s="4">
        <v>0</v>
      </c>
      <c r="M222" s="5">
        <v>0</v>
      </c>
      <c r="N222" s="4">
        <v>0</v>
      </c>
      <c r="O222" s="5">
        <v>0</v>
      </c>
      <c r="P222" s="5">
        <v>5</v>
      </c>
      <c r="Q222" s="6">
        <v>2.3597372509961577E-4</v>
      </c>
      <c r="R222" s="6">
        <v>23.997395834453123</v>
      </c>
      <c r="S222" s="6">
        <v>20.6451606750488</v>
      </c>
      <c r="U222" s="10">
        <f t="shared" si="6"/>
        <v>2186684.1312115025</v>
      </c>
      <c r="W222" s="14">
        <f t="shared" si="7"/>
        <v>-994107.85357887298</v>
      </c>
    </row>
    <row r="223" spans="1:23" ht="15" customHeight="1" x14ac:dyDescent="0.25">
      <c r="B223" s="13">
        <v>955</v>
      </c>
      <c r="C223" s="3">
        <v>44287.482488425929</v>
      </c>
      <c r="D223" s="4">
        <v>1572208.9393012936</v>
      </c>
      <c r="E223" s="5">
        <v>277</v>
      </c>
      <c r="F223" s="4">
        <v>398349.43475558388</v>
      </c>
      <c r="G223" s="5">
        <v>78</v>
      </c>
      <c r="H223" s="4">
        <v>67804.159107333413</v>
      </c>
      <c r="I223" s="5">
        <v>13</v>
      </c>
      <c r="J223" s="4">
        <v>12713.279832625016</v>
      </c>
      <c r="K223" s="5">
        <v>3</v>
      </c>
      <c r="L223" s="4">
        <v>0</v>
      </c>
      <c r="M223" s="5">
        <v>0</v>
      </c>
      <c r="N223" s="4">
        <v>0</v>
      </c>
      <c r="O223" s="5">
        <v>0</v>
      </c>
      <c r="P223" s="5">
        <v>5</v>
      </c>
      <c r="Q223" s="6">
        <v>2.3597372509961577E-4</v>
      </c>
      <c r="R223" s="6">
        <v>23.997395834453123</v>
      </c>
      <c r="S223" s="6">
        <v>20.6451606750488</v>
      </c>
      <c r="U223" s="10">
        <f t="shared" si="6"/>
        <v>2051075.8129968361</v>
      </c>
      <c r="W223" s="14">
        <f t="shared" si="7"/>
        <v>-1129716.1717935393</v>
      </c>
    </row>
    <row r="224" spans="1:23" ht="15" customHeight="1" x14ac:dyDescent="0.25">
      <c r="A224" s="13">
        <v>16</v>
      </c>
      <c r="B224" s="13">
        <v>960</v>
      </c>
      <c r="C224" s="3">
        <v>44287.482546296298</v>
      </c>
      <c r="D224" s="4">
        <v>1601873.2589107521</v>
      </c>
      <c r="E224" s="5">
        <v>281</v>
      </c>
      <c r="F224" s="4">
        <v>411062.71458820882</v>
      </c>
      <c r="G224" s="5">
        <v>80</v>
      </c>
      <c r="H224" s="4">
        <v>72041.919051541758</v>
      </c>
      <c r="I224" s="5">
        <v>16</v>
      </c>
      <c r="J224" s="4">
        <v>4237.7599442083383</v>
      </c>
      <c r="K224" s="5">
        <v>1</v>
      </c>
      <c r="L224" s="4">
        <v>0</v>
      </c>
      <c r="M224" s="5">
        <v>0</v>
      </c>
      <c r="N224" s="4">
        <v>0</v>
      </c>
      <c r="O224" s="5">
        <v>0</v>
      </c>
      <c r="P224" s="5">
        <v>5</v>
      </c>
      <c r="Q224" s="6">
        <v>2.3597372509961577E-4</v>
      </c>
      <c r="R224" s="6">
        <v>23.997395834453123</v>
      </c>
      <c r="S224" s="6">
        <v>20.6451606750488</v>
      </c>
      <c r="U224" s="10">
        <f t="shared" si="6"/>
        <v>2089215.6524947111</v>
      </c>
      <c r="W224" s="14">
        <f t="shared" si="7"/>
        <v>-1091576.3322956644</v>
      </c>
    </row>
    <row r="225" spans="1:23" ht="15" customHeight="1" x14ac:dyDescent="0.25">
      <c r="B225" s="13">
        <v>965</v>
      </c>
      <c r="C225" s="3">
        <v>44287.482604166667</v>
      </c>
      <c r="D225" s="4">
        <v>1567971.1793570851</v>
      </c>
      <c r="E225" s="5">
        <v>283</v>
      </c>
      <c r="F225" s="4">
        <v>368685.11514612543</v>
      </c>
      <c r="G225" s="5">
        <v>74</v>
      </c>
      <c r="H225" s="4">
        <v>55090.879274708401</v>
      </c>
      <c r="I225" s="5">
        <v>9</v>
      </c>
      <c r="J225" s="4">
        <v>16951.039776833353</v>
      </c>
      <c r="K225" s="5">
        <v>4</v>
      </c>
      <c r="L225" s="4">
        <v>0</v>
      </c>
      <c r="M225" s="5">
        <v>0</v>
      </c>
      <c r="N225" s="4">
        <v>0</v>
      </c>
      <c r="O225" s="5">
        <v>0</v>
      </c>
      <c r="P225" s="5">
        <v>5</v>
      </c>
      <c r="Q225" s="6">
        <v>2.3597372509961577E-4</v>
      </c>
      <c r="R225" s="6">
        <v>23.997395834453123</v>
      </c>
      <c r="S225" s="6">
        <v>20.6451606750488</v>
      </c>
      <c r="U225" s="10">
        <f t="shared" si="6"/>
        <v>2008698.2135547523</v>
      </c>
      <c r="W225" s="14">
        <f t="shared" si="7"/>
        <v>-1172093.7712356232</v>
      </c>
    </row>
    <row r="226" spans="1:23" ht="15" customHeight="1" x14ac:dyDescent="0.25">
      <c r="B226" s="13">
        <v>970</v>
      </c>
      <c r="C226" s="3">
        <v>44287.482662037037</v>
      </c>
      <c r="D226" s="4">
        <v>1419649.5813097933</v>
      </c>
      <c r="E226" s="5">
        <v>255</v>
      </c>
      <c r="F226" s="4">
        <v>339020.79553666705</v>
      </c>
      <c r="G226" s="5">
        <v>68</v>
      </c>
      <c r="H226" s="4">
        <v>50853.119330500063</v>
      </c>
      <c r="I226" s="5">
        <v>12</v>
      </c>
      <c r="J226" s="4">
        <v>0</v>
      </c>
      <c r="K226" s="5">
        <v>0</v>
      </c>
      <c r="L226" s="4">
        <v>0</v>
      </c>
      <c r="M226" s="5">
        <v>0</v>
      </c>
      <c r="N226" s="4">
        <v>0</v>
      </c>
      <c r="O226" s="5">
        <v>0</v>
      </c>
      <c r="P226" s="5">
        <v>5</v>
      </c>
      <c r="Q226" s="6">
        <v>2.3597372509961577E-4</v>
      </c>
      <c r="R226" s="6">
        <v>23.997395834453123</v>
      </c>
      <c r="S226" s="6">
        <v>20.483871459960898</v>
      </c>
      <c r="U226" s="10">
        <f t="shared" si="6"/>
        <v>1809523.4961769604</v>
      </c>
      <c r="W226" s="14">
        <f t="shared" si="7"/>
        <v>-1371268.488613415</v>
      </c>
    </row>
    <row r="227" spans="1:23" ht="15" customHeight="1" x14ac:dyDescent="0.25">
      <c r="B227" s="13">
        <v>975</v>
      </c>
      <c r="C227" s="3">
        <v>44287.482719907406</v>
      </c>
      <c r="D227" s="4">
        <v>1589159.9790781268</v>
      </c>
      <c r="E227" s="5">
        <v>281</v>
      </c>
      <c r="F227" s="4">
        <v>398349.43475558388</v>
      </c>
      <c r="G227" s="5">
        <v>84</v>
      </c>
      <c r="H227" s="4">
        <v>42377.599442083381</v>
      </c>
      <c r="I227" s="5">
        <v>8</v>
      </c>
      <c r="J227" s="4">
        <v>8475.5198884166766</v>
      </c>
      <c r="K227" s="5">
        <v>2</v>
      </c>
      <c r="L227" s="4">
        <v>0</v>
      </c>
      <c r="M227" s="5">
        <v>0</v>
      </c>
      <c r="N227" s="4">
        <v>0</v>
      </c>
      <c r="O227" s="5">
        <v>0</v>
      </c>
      <c r="P227" s="5">
        <v>5</v>
      </c>
      <c r="Q227" s="6">
        <v>2.3597372509961577E-4</v>
      </c>
      <c r="R227" s="6">
        <v>23.997395834453123</v>
      </c>
      <c r="S227" s="6">
        <v>20.483871459960898</v>
      </c>
      <c r="U227" s="10">
        <f t="shared" si="6"/>
        <v>2038362.5331642109</v>
      </c>
      <c r="W227" s="14">
        <f t="shared" si="7"/>
        <v>-1142429.4516261646</v>
      </c>
    </row>
    <row r="228" spans="1:23" ht="15" customHeight="1" x14ac:dyDescent="0.25">
      <c r="B228" s="13">
        <v>980</v>
      </c>
      <c r="C228" s="3">
        <v>44287.482777777775</v>
      </c>
      <c r="D228" s="4">
        <v>1538306.8597476271</v>
      </c>
      <c r="E228" s="5">
        <v>281</v>
      </c>
      <c r="F228" s="4">
        <v>347496.31542508374</v>
      </c>
      <c r="G228" s="5">
        <v>67</v>
      </c>
      <c r="H228" s="4">
        <v>63566.399163125076</v>
      </c>
      <c r="I228" s="5">
        <v>12</v>
      </c>
      <c r="J228" s="4">
        <v>12713.279832625016</v>
      </c>
      <c r="K228" s="5">
        <v>2</v>
      </c>
      <c r="L228" s="4">
        <v>4237.7599442083383</v>
      </c>
      <c r="M228" s="5">
        <v>1</v>
      </c>
      <c r="N228" s="4">
        <v>0</v>
      </c>
      <c r="O228" s="5">
        <v>0</v>
      </c>
      <c r="P228" s="5">
        <v>5</v>
      </c>
      <c r="Q228" s="6">
        <v>2.3597372509961577E-4</v>
      </c>
      <c r="R228" s="6">
        <v>23.997395834453123</v>
      </c>
      <c r="S228" s="6">
        <v>20.483871459960898</v>
      </c>
      <c r="U228" s="10">
        <f t="shared" si="6"/>
        <v>1966320.6141126694</v>
      </c>
      <c r="W228" s="14">
        <f t="shared" si="7"/>
        <v>-1214471.3706777061</v>
      </c>
    </row>
    <row r="229" spans="1:23" ht="15" customHeight="1" x14ac:dyDescent="0.25">
      <c r="B229" s="13">
        <v>985</v>
      </c>
      <c r="C229" s="3">
        <v>44287.482835648145</v>
      </c>
      <c r="D229" s="4">
        <v>1551020.1395802519</v>
      </c>
      <c r="E229" s="5">
        <v>269</v>
      </c>
      <c r="F229" s="4">
        <v>411062.71458820882</v>
      </c>
      <c r="G229" s="5">
        <v>87</v>
      </c>
      <c r="H229" s="4">
        <v>42377.599442083381</v>
      </c>
      <c r="I229" s="5">
        <v>10</v>
      </c>
      <c r="J229" s="4">
        <v>0</v>
      </c>
      <c r="K229" s="5">
        <v>0</v>
      </c>
      <c r="L229" s="4">
        <v>0</v>
      </c>
      <c r="M229" s="5">
        <v>0</v>
      </c>
      <c r="N229" s="4">
        <v>0</v>
      </c>
      <c r="O229" s="5">
        <v>0</v>
      </c>
      <c r="P229" s="5">
        <v>5</v>
      </c>
      <c r="Q229" s="6">
        <v>2.3597372509961577E-4</v>
      </c>
      <c r="R229" s="6">
        <v>23.997395834453123</v>
      </c>
      <c r="S229" s="6">
        <v>20.483871459960898</v>
      </c>
      <c r="U229" s="10">
        <f t="shared" si="6"/>
        <v>2004460.4536105441</v>
      </c>
      <c r="W229" s="14">
        <f t="shared" si="7"/>
        <v>-1176331.5311798314</v>
      </c>
    </row>
    <row r="230" spans="1:23" ht="15" customHeight="1" x14ac:dyDescent="0.25">
      <c r="B230" s="13">
        <v>990</v>
      </c>
      <c r="C230" s="3">
        <v>44287.482893518521</v>
      </c>
      <c r="D230" s="4">
        <v>1606111.0188549603</v>
      </c>
      <c r="E230" s="5">
        <v>278</v>
      </c>
      <c r="F230" s="4">
        <v>428013.7543650422</v>
      </c>
      <c r="G230" s="5">
        <v>84</v>
      </c>
      <c r="H230" s="4">
        <v>72041.919051541758</v>
      </c>
      <c r="I230" s="5">
        <v>16</v>
      </c>
      <c r="J230" s="4">
        <v>4237.7599442083383</v>
      </c>
      <c r="K230" s="5">
        <v>1</v>
      </c>
      <c r="L230" s="4">
        <v>0</v>
      </c>
      <c r="M230" s="5">
        <v>0</v>
      </c>
      <c r="N230" s="4">
        <v>0</v>
      </c>
      <c r="O230" s="5">
        <v>0</v>
      </c>
      <c r="P230" s="5">
        <v>5</v>
      </c>
      <c r="Q230" s="6">
        <v>2.3597372509961577E-4</v>
      </c>
      <c r="R230" s="6">
        <v>23.997395834453123</v>
      </c>
      <c r="S230" s="6">
        <v>20.483871459960898</v>
      </c>
      <c r="U230" s="10">
        <f t="shared" si="6"/>
        <v>2110404.452215753</v>
      </c>
      <c r="W230" s="14">
        <f t="shared" si="7"/>
        <v>-1070387.5325746224</v>
      </c>
    </row>
    <row r="231" spans="1:23" ht="15" customHeight="1" x14ac:dyDescent="0.25">
      <c r="B231" s="13">
        <v>995</v>
      </c>
      <c r="C231" s="3">
        <v>44287.482951388891</v>
      </c>
      <c r="D231" s="4">
        <v>1445076.1409750434</v>
      </c>
      <c r="E231" s="5">
        <v>259</v>
      </c>
      <c r="F231" s="4">
        <v>347496.31542508374</v>
      </c>
      <c r="G231" s="5">
        <v>63</v>
      </c>
      <c r="H231" s="4">
        <v>80517.438939958432</v>
      </c>
      <c r="I231" s="5">
        <v>17</v>
      </c>
      <c r="J231" s="4">
        <v>8475.5198884166766</v>
      </c>
      <c r="K231" s="5">
        <v>1</v>
      </c>
      <c r="L231" s="4">
        <v>4237.7599442083383</v>
      </c>
      <c r="M231" s="5">
        <v>0</v>
      </c>
      <c r="N231" s="4">
        <v>4237.7599442083383</v>
      </c>
      <c r="O231" s="5">
        <v>1</v>
      </c>
      <c r="P231" s="5">
        <v>5</v>
      </c>
      <c r="Q231" s="6">
        <v>2.3597372509961577E-4</v>
      </c>
      <c r="R231" s="6">
        <v>23.997395834453123</v>
      </c>
      <c r="S231" s="6">
        <v>20.483871459960898</v>
      </c>
      <c r="U231" s="10">
        <f t="shared" si="6"/>
        <v>1890040.935116919</v>
      </c>
      <c r="W231" s="14">
        <f t="shared" si="7"/>
        <v>-1290751.0496734565</v>
      </c>
    </row>
    <row r="232" spans="1:23" ht="15" customHeight="1" x14ac:dyDescent="0.25">
      <c r="B232" s="13">
        <v>1000</v>
      </c>
      <c r="C232" s="3">
        <v>44287.48300925926</v>
      </c>
      <c r="D232" s="4">
        <v>1623062.0586317936</v>
      </c>
      <c r="E232" s="5">
        <v>299</v>
      </c>
      <c r="F232" s="4">
        <v>355971.83531350049</v>
      </c>
      <c r="G232" s="5">
        <v>70</v>
      </c>
      <c r="H232" s="4">
        <v>59328.639218916738</v>
      </c>
      <c r="I232" s="5">
        <v>13</v>
      </c>
      <c r="J232" s="4">
        <v>4237.7599442083383</v>
      </c>
      <c r="K232" s="5">
        <v>1</v>
      </c>
      <c r="L232" s="4">
        <v>0</v>
      </c>
      <c r="M232" s="5">
        <v>0</v>
      </c>
      <c r="N232" s="4">
        <v>0</v>
      </c>
      <c r="O232" s="5">
        <v>0</v>
      </c>
      <c r="P232" s="5">
        <v>5</v>
      </c>
      <c r="Q232" s="6">
        <v>2.3597372509961577E-4</v>
      </c>
      <c r="R232" s="6">
        <v>23.997395834453123</v>
      </c>
      <c r="S232" s="6">
        <v>20.483871459960898</v>
      </c>
      <c r="U232" s="10">
        <f t="shared" si="6"/>
        <v>2042600.293108419</v>
      </c>
      <c r="W232" s="14">
        <f t="shared" si="7"/>
        <v>-1138191.6916819564</v>
      </c>
    </row>
    <row r="233" spans="1:23" ht="15" customHeight="1" x14ac:dyDescent="0.25">
      <c r="B233" s="13">
        <v>1005</v>
      </c>
      <c r="C233" s="3">
        <v>44287.483067129629</v>
      </c>
      <c r="D233" s="4">
        <v>1618824.2986875854</v>
      </c>
      <c r="E233" s="5">
        <v>291</v>
      </c>
      <c r="F233" s="4">
        <v>385636.15492295881</v>
      </c>
      <c r="G233" s="5">
        <v>74</v>
      </c>
      <c r="H233" s="4">
        <v>72041.919051541758</v>
      </c>
      <c r="I233" s="5">
        <v>16</v>
      </c>
      <c r="J233" s="4">
        <v>4237.7599442083383</v>
      </c>
      <c r="K233" s="5">
        <v>1</v>
      </c>
      <c r="L233" s="4">
        <v>0</v>
      </c>
      <c r="M233" s="5">
        <v>0</v>
      </c>
      <c r="N233" s="4">
        <v>0</v>
      </c>
      <c r="O233" s="5">
        <v>0</v>
      </c>
      <c r="P233" s="5">
        <v>5</v>
      </c>
      <c r="Q233" s="6">
        <v>2.3597372509961577E-4</v>
      </c>
      <c r="R233" s="6">
        <v>23.997395834453123</v>
      </c>
      <c r="S233" s="6">
        <v>20.483871459960898</v>
      </c>
      <c r="U233" s="10">
        <f t="shared" si="6"/>
        <v>2080740.1326062942</v>
      </c>
      <c r="W233" s="14">
        <f t="shared" si="7"/>
        <v>-1100051.8521840812</v>
      </c>
    </row>
    <row r="234" spans="1:23" ht="15" customHeight="1" x14ac:dyDescent="0.25">
      <c r="B234" s="13">
        <v>1010</v>
      </c>
      <c r="C234" s="3">
        <v>44287.483124999999</v>
      </c>
      <c r="D234" s="4">
        <v>1563733.4194128769</v>
      </c>
      <c r="E234" s="5">
        <v>269</v>
      </c>
      <c r="F234" s="4">
        <v>423775.99442083383</v>
      </c>
      <c r="G234" s="5">
        <v>86</v>
      </c>
      <c r="H234" s="4">
        <v>59328.639218916738</v>
      </c>
      <c r="I234" s="5">
        <v>13</v>
      </c>
      <c r="J234" s="4">
        <v>4237.7599442083383</v>
      </c>
      <c r="K234" s="5">
        <v>1</v>
      </c>
      <c r="L234" s="4">
        <v>0</v>
      </c>
      <c r="M234" s="5">
        <v>0</v>
      </c>
      <c r="N234" s="4">
        <v>0</v>
      </c>
      <c r="O234" s="5">
        <v>0</v>
      </c>
      <c r="P234" s="5">
        <v>5</v>
      </c>
      <c r="Q234" s="6">
        <v>2.3597372509961577E-4</v>
      </c>
      <c r="R234" s="6">
        <v>23.997395834453123</v>
      </c>
      <c r="S234" s="6">
        <v>20.483871459960898</v>
      </c>
      <c r="U234" s="10">
        <f t="shared" si="6"/>
        <v>2051075.8129968359</v>
      </c>
      <c r="W234" s="14">
        <f t="shared" si="7"/>
        <v>-1129716.1717935395</v>
      </c>
    </row>
    <row r="235" spans="1:23" ht="15" customHeight="1" x14ac:dyDescent="0.25">
      <c r="B235" s="13">
        <v>1015</v>
      </c>
      <c r="C235" s="3">
        <v>44287.483182870368</v>
      </c>
      <c r="D235" s="4">
        <v>1470502.7006402933</v>
      </c>
      <c r="E235" s="5">
        <v>248</v>
      </c>
      <c r="F235" s="4">
        <v>419538.23447662551</v>
      </c>
      <c r="G235" s="5">
        <v>91</v>
      </c>
      <c r="H235" s="4">
        <v>33902.079553666706</v>
      </c>
      <c r="I235" s="5">
        <v>8</v>
      </c>
      <c r="J235" s="4">
        <v>0</v>
      </c>
      <c r="K235" s="5">
        <v>0</v>
      </c>
      <c r="L235" s="4">
        <v>0</v>
      </c>
      <c r="M235" s="5">
        <v>0</v>
      </c>
      <c r="N235" s="4">
        <v>0</v>
      </c>
      <c r="O235" s="5">
        <v>0</v>
      </c>
      <c r="P235" s="5">
        <v>5</v>
      </c>
      <c r="Q235" s="6">
        <v>2.3597372509961577E-4</v>
      </c>
      <c r="R235" s="6">
        <v>23.997395834453123</v>
      </c>
      <c r="S235" s="6">
        <v>20.483871459960898</v>
      </c>
      <c r="U235" s="10">
        <f t="shared" si="6"/>
        <v>1923943.0146705855</v>
      </c>
      <c r="W235" s="14">
        <f t="shared" si="7"/>
        <v>-1256848.9701197899</v>
      </c>
    </row>
    <row r="236" spans="1:23" ht="15" customHeight="1" x14ac:dyDescent="0.25">
      <c r="A236" s="13">
        <v>17</v>
      </c>
      <c r="B236" s="13">
        <v>1020</v>
      </c>
      <c r="C236" s="3">
        <v>44287.483240740738</v>
      </c>
      <c r="D236" s="4">
        <v>1466264.9406960851</v>
      </c>
      <c r="E236" s="5">
        <v>250</v>
      </c>
      <c r="F236" s="4">
        <v>406824.95464400051</v>
      </c>
      <c r="G236" s="5">
        <v>75</v>
      </c>
      <c r="H236" s="4">
        <v>88992.958828375122</v>
      </c>
      <c r="I236" s="5">
        <v>18</v>
      </c>
      <c r="J236" s="4">
        <v>12713.279832625016</v>
      </c>
      <c r="K236" s="5">
        <v>3</v>
      </c>
      <c r="L236" s="4">
        <v>0</v>
      </c>
      <c r="M236" s="5">
        <v>0</v>
      </c>
      <c r="N236" s="4">
        <v>0</v>
      </c>
      <c r="O236" s="5">
        <v>0</v>
      </c>
      <c r="P236" s="5">
        <v>5</v>
      </c>
      <c r="Q236" s="6">
        <v>2.3597372509961577E-4</v>
      </c>
      <c r="R236" s="6">
        <v>23.997395834453123</v>
      </c>
      <c r="S236" s="6">
        <v>20.483871459960898</v>
      </c>
      <c r="U236" s="10">
        <f t="shared" si="6"/>
        <v>1974796.1340010858</v>
      </c>
      <c r="W236" s="14">
        <f t="shared" si="7"/>
        <v>-1205995.8507892897</v>
      </c>
    </row>
    <row r="237" spans="1:23" ht="15" customHeight="1" x14ac:dyDescent="0.25">
      <c r="B237" s="13">
        <v>1025</v>
      </c>
      <c r="C237" s="3">
        <v>44287.483298611114</v>
      </c>
      <c r="D237" s="4">
        <v>1466264.9406960851</v>
      </c>
      <c r="E237" s="5">
        <v>258</v>
      </c>
      <c r="F237" s="4">
        <v>372922.87509033381</v>
      </c>
      <c r="G237" s="5">
        <v>75</v>
      </c>
      <c r="H237" s="4">
        <v>55090.879274708401</v>
      </c>
      <c r="I237" s="5">
        <v>12</v>
      </c>
      <c r="J237" s="4">
        <v>4237.7599442083383</v>
      </c>
      <c r="K237" s="5">
        <v>1</v>
      </c>
      <c r="L237" s="4">
        <v>0</v>
      </c>
      <c r="M237" s="5">
        <v>0</v>
      </c>
      <c r="N237" s="4">
        <v>0</v>
      </c>
      <c r="O237" s="5">
        <v>0</v>
      </c>
      <c r="P237" s="5">
        <v>5</v>
      </c>
      <c r="Q237" s="6">
        <v>2.3597372509961577E-4</v>
      </c>
      <c r="R237" s="6">
        <v>23.997395834453123</v>
      </c>
      <c r="S237" s="6">
        <v>20.483871459960898</v>
      </c>
      <c r="U237" s="10">
        <f t="shared" si="6"/>
        <v>1898516.4550053359</v>
      </c>
      <c r="W237" s="14">
        <f t="shared" si="7"/>
        <v>-1282275.5297850396</v>
      </c>
    </row>
    <row r="238" spans="1:23" ht="15" customHeight="1" x14ac:dyDescent="0.25">
      <c r="B238" s="13">
        <v>1030</v>
      </c>
      <c r="C238" s="3">
        <v>44287.483356481483</v>
      </c>
      <c r="D238" s="4">
        <v>1436600.6210866268</v>
      </c>
      <c r="E238" s="5">
        <v>250</v>
      </c>
      <c r="F238" s="4">
        <v>377160.63503454212</v>
      </c>
      <c r="G238" s="5">
        <v>74</v>
      </c>
      <c r="H238" s="4">
        <v>63566.399163125076</v>
      </c>
      <c r="I238" s="5">
        <v>13</v>
      </c>
      <c r="J238" s="4">
        <v>8475.5198884166766</v>
      </c>
      <c r="K238" s="5">
        <v>2</v>
      </c>
      <c r="L238" s="4">
        <v>0</v>
      </c>
      <c r="M238" s="5">
        <v>0</v>
      </c>
      <c r="N238" s="4">
        <v>0</v>
      </c>
      <c r="O238" s="5">
        <v>0</v>
      </c>
      <c r="P238" s="5">
        <v>5</v>
      </c>
      <c r="Q238" s="6">
        <v>2.3597372509961577E-4</v>
      </c>
      <c r="R238" s="6">
        <v>23.997395834453123</v>
      </c>
      <c r="S238" s="6">
        <v>20.483871459960898</v>
      </c>
      <c r="U238" s="10">
        <f t="shared" si="6"/>
        <v>1885803.1751727106</v>
      </c>
      <c r="W238" s="14">
        <f t="shared" si="7"/>
        <v>-1294988.8096176649</v>
      </c>
    </row>
    <row r="239" spans="1:23" ht="15" customHeight="1" x14ac:dyDescent="0.25">
      <c r="B239" s="13">
        <v>1035</v>
      </c>
      <c r="C239" s="3">
        <v>44287.483414351853</v>
      </c>
      <c r="D239" s="4">
        <v>1517118.0600265851</v>
      </c>
      <c r="E239" s="5">
        <v>269</v>
      </c>
      <c r="F239" s="4">
        <v>377160.63503454212</v>
      </c>
      <c r="G239" s="5">
        <v>72</v>
      </c>
      <c r="H239" s="4">
        <v>72041.919051541758</v>
      </c>
      <c r="I239" s="5">
        <v>17</v>
      </c>
      <c r="J239" s="4">
        <v>0</v>
      </c>
      <c r="K239" s="5">
        <v>0</v>
      </c>
      <c r="L239" s="4">
        <v>0</v>
      </c>
      <c r="M239" s="5">
        <v>0</v>
      </c>
      <c r="N239" s="4">
        <v>0</v>
      </c>
      <c r="O239" s="5">
        <v>0</v>
      </c>
      <c r="P239" s="5">
        <v>5</v>
      </c>
      <c r="Q239" s="6">
        <v>2.3597372509961577E-4</v>
      </c>
      <c r="R239" s="6">
        <v>23.997395834453123</v>
      </c>
      <c r="S239" s="6">
        <v>20.483871459960898</v>
      </c>
      <c r="U239" s="10">
        <f t="shared" si="6"/>
        <v>1966320.6141126689</v>
      </c>
      <c r="W239" s="14">
        <f t="shared" si="7"/>
        <v>-1214471.3706777066</v>
      </c>
    </row>
    <row r="240" spans="1:23" ht="15" customHeight="1" x14ac:dyDescent="0.25">
      <c r="B240" s="13">
        <v>1040</v>
      </c>
      <c r="C240" s="3">
        <v>44287.483472222222</v>
      </c>
      <c r="D240" s="4">
        <v>1440838.3810308352</v>
      </c>
      <c r="E240" s="5">
        <v>252</v>
      </c>
      <c r="F240" s="4">
        <v>372922.87509033381</v>
      </c>
      <c r="G240" s="5">
        <v>72</v>
      </c>
      <c r="H240" s="4">
        <v>67804.159107333413</v>
      </c>
      <c r="I240" s="5">
        <v>15</v>
      </c>
      <c r="J240" s="4">
        <v>4237.7599442083383</v>
      </c>
      <c r="K240" s="5">
        <v>0</v>
      </c>
      <c r="L240" s="4">
        <v>4237.7599442083383</v>
      </c>
      <c r="M240" s="5">
        <v>1</v>
      </c>
      <c r="N240" s="4">
        <v>0</v>
      </c>
      <c r="O240" s="5">
        <v>0</v>
      </c>
      <c r="P240" s="5">
        <v>5</v>
      </c>
      <c r="Q240" s="6">
        <v>2.3597372509961577E-4</v>
      </c>
      <c r="R240" s="6">
        <v>24.268663195585937</v>
      </c>
      <c r="S240" s="6">
        <v>20.322582244873001</v>
      </c>
      <c r="U240" s="10">
        <f t="shared" si="6"/>
        <v>1890040.9351169195</v>
      </c>
      <c r="W240" s="14">
        <f t="shared" si="7"/>
        <v>-1290751.049673456</v>
      </c>
    </row>
    <row r="241" spans="1:23" ht="15" customHeight="1" x14ac:dyDescent="0.25">
      <c r="B241" s="13">
        <v>1045</v>
      </c>
      <c r="C241" s="3">
        <v>44287.483530092592</v>
      </c>
      <c r="D241" s="4">
        <v>1589159.9790781268</v>
      </c>
      <c r="E241" s="5">
        <v>279</v>
      </c>
      <c r="F241" s="4">
        <v>406824.95464400051</v>
      </c>
      <c r="G241" s="5">
        <v>82</v>
      </c>
      <c r="H241" s="4">
        <v>59328.639218916738</v>
      </c>
      <c r="I241" s="5">
        <v>12</v>
      </c>
      <c r="J241" s="4">
        <v>8475.5198884166766</v>
      </c>
      <c r="K241" s="5">
        <v>2</v>
      </c>
      <c r="L241" s="4">
        <v>0</v>
      </c>
      <c r="M241" s="5">
        <v>0</v>
      </c>
      <c r="N241" s="4">
        <v>0</v>
      </c>
      <c r="O241" s="5">
        <v>0</v>
      </c>
      <c r="P241" s="5">
        <v>5</v>
      </c>
      <c r="Q241" s="6">
        <v>2.3597372509961577E-4</v>
      </c>
      <c r="R241" s="6">
        <v>23.997395834453123</v>
      </c>
      <c r="S241" s="6">
        <v>20.483871459960898</v>
      </c>
      <c r="U241" s="10">
        <f t="shared" si="6"/>
        <v>2063789.0928294605</v>
      </c>
      <c r="W241" s="14">
        <f t="shared" si="7"/>
        <v>-1117002.8919609149</v>
      </c>
    </row>
    <row r="242" spans="1:23" ht="15" customHeight="1" x14ac:dyDescent="0.25">
      <c r="B242" s="13">
        <v>1050</v>
      </c>
      <c r="C242" s="3">
        <v>44287.483587962961</v>
      </c>
      <c r="D242" s="4">
        <v>1339132.1423698349</v>
      </c>
      <c r="E242" s="5">
        <v>238</v>
      </c>
      <c r="F242" s="4">
        <v>330545.27564825042</v>
      </c>
      <c r="G242" s="5">
        <v>63</v>
      </c>
      <c r="H242" s="4">
        <v>63566.399163125076</v>
      </c>
      <c r="I242" s="5">
        <v>12</v>
      </c>
      <c r="J242" s="4">
        <v>12713.279832625016</v>
      </c>
      <c r="K242" s="5">
        <v>2</v>
      </c>
      <c r="L242" s="4">
        <v>4237.7599442083383</v>
      </c>
      <c r="M242" s="5">
        <v>0</v>
      </c>
      <c r="N242" s="4">
        <v>4237.7599442083383</v>
      </c>
      <c r="O242" s="5">
        <v>1</v>
      </c>
      <c r="P242" s="5">
        <v>5</v>
      </c>
      <c r="Q242" s="6">
        <v>2.3597372509961577E-4</v>
      </c>
      <c r="R242" s="6">
        <v>23.997395834453123</v>
      </c>
      <c r="S242" s="6">
        <v>20.483871459960898</v>
      </c>
      <c r="U242" s="10">
        <f t="shared" si="6"/>
        <v>1754432.6169022524</v>
      </c>
      <c r="W242" s="14">
        <f t="shared" si="7"/>
        <v>-1426359.367888123</v>
      </c>
    </row>
    <row r="243" spans="1:23" ht="15" customHeight="1" x14ac:dyDescent="0.25">
      <c r="B243" s="13">
        <v>1055</v>
      </c>
      <c r="C243" s="3">
        <v>44287.48364583333</v>
      </c>
      <c r="D243" s="4">
        <v>1373034.2219235017</v>
      </c>
      <c r="E243" s="5">
        <v>219</v>
      </c>
      <c r="F243" s="4">
        <v>444964.79414187558</v>
      </c>
      <c r="G243" s="5">
        <v>92</v>
      </c>
      <c r="H243" s="4">
        <v>55090.879274708401</v>
      </c>
      <c r="I243" s="5">
        <v>11</v>
      </c>
      <c r="J243" s="4">
        <v>8475.5198884166766</v>
      </c>
      <c r="K243" s="5">
        <v>2</v>
      </c>
      <c r="L243" s="4">
        <v>0</v>
      </c>
      <c r="M243" s="5">
        <v>0</v>
      </c>
      <c r="N243" s="4">
        <v>0</v>
      </c>
      <c r="O243" s="5">
        <v>0</v>
      </c>
      <c r="P243" s="5">
        <v>5</v>
      </c>
      <c r="Q243" s="6">
        <v>2.3597372509961577E-4</v>
      </c>
      <c r="R243" s="6">
        <v>24.268663195585937</v>
      </c>
      <c r="S243" s="6">
        <v>20.483871459960898</v>
      </c>
      <c r="U243" s="10">
        <f t="shared" si="6"/>
        <v>1881565.4152285024</v>
      </c>
      <c r="W243" s="14">
        <f t="shared" si="7"/>
        <v>-1299226.5695618731</v>
      </c>
    </row>
    <row r="244" spans="1:23" ht="15" customHeight="1" x14ac:dyDescent="0.25">
      <c r="B244" s="13">
        <v>1060</v>
      </c>
      <c r="C244" s="3">
        <v>44287.483703703707</v>
      </c>
      <c r="D244" s="4">
        <v>1381509.7418119183</v>
      </c>
      <c r="E244" s="5">
        <v>239</v>
      </c>
      <c r="F244" s="4">
        <v>368685.11514612543</v>
      </c>
      <c r="G244" s="5">
        <v>69</v>
      </c>
      <c r="H244" s="4">
        <v>76279.678995750102</v>
      </c>
      <c r="I244" s="5">
        <v>16</v>
      </c>
      <c r="J244" s="4">
        <v>8475.5198884166766</v>
      </c>
      <c r="K244" s="5">
        <v>2</v>
      </c>
      <c r="L244" s="4">
        <v>0</v>
      </c>
      <c r="M244" s="5">
        <v>0</v>
      </c>
      <c r="N244" s="4">
        <v>0</v>
      </c>
      <c r="O244" s="5">
        <v>0</v>
      </c>
      <c r="P244" s="5">
        <v>5</v>
      </c>
      <c r="Q244" s="6">
        <v>2.3597372509961577E-4</v>
      </c>
      <c r="R244" s="6">
        <v>24.268663195585937</v>
      </c>
      <c r="S244" s="6">
        <v>20.322582244873001</v>
      </c>
      <c r="U244" s="10">
        <f t="shared" si="6"/>
        <v>1834950.0558422105</v>
      </c>
      <c r="W244" s="14">
        <f t="shared" si="7"/>
        <v>-1345841.9289481649</v>
      </c>
    </row>
    <row r="245" spans="1:23" ht="15" customHeight="1" x14ac:dyDescent="0.25">
      <c r="B245" s="13">
        <v>1065</v>
      </c>
      <c r="C245" s="3">
        <v>44287.483761574076</v>
      </c>
      <c r="D245" s="4">
        <v>1445076.1409750434</v>
      </c>
      <c r="E245" s="5">
        <v>244</v>
      </c>
      <c r="F245" s="4">
        <v>411062.71458820882</v>
      </c>
      <c r="G245" s="5">
        <v>82</v>
      </c>
      <c r="H245" s="4">
        <v>63566.399163125076</v>
      </c>
      <c r="I245" s="5">
        <v>13</v>
      </c>
      <c r="J245" s="4">
        <v>8475.5198884166766</v>
      </c>
      <c r="K245" s="5">
        <v>1</v>
      </c>
      <c r="L245" s="4">
        <v>4237.7599442083383</v>
      </c>
      <c r="M245" s="5">
        <v>1</v>
      </c>
      <c r="N245" s="4">
        <v>0</v>
      </c>
      <c r="O245" s="5">
        <v>0</v>
      </c>
      <c r="P245" s="5">
        <v>5</v>
      </c>
      <c r="Q245" s="6">
        <v>2.3597372509961577E-4</v>
      </c>
      <c r="R245" s="6">
        <v>23.997395834453123</v>
      </c>
      <c r="S245" s="6">
        <v>20.483871459960898</v>
      </c>
      <c r="U245" s="10">
        <f t="shared" si="6"/>
        <v>1932418.5345590024</v>
      </c>
      <c r="W245" s="14">
        <f t="shared" si="7"/>
        <v>-1248373.4502313731</v>
      </c>
    </row>
    <row r="246" spans="1:23" ht="15" customHeight="1" x14ac:dyDescent="0.25">
      <c r="B246" s="13">
        <v>1070</v>
      </c>
      <c r="C246" s="3">
        <v>44287.483819444446</v>
      </c>
      <c r="D246" s="4">
        <v>1385747.5017561268</v>
      </c>
      <c r="E246" s="5">
        <v>255</v>
      </c>
      <c r="F246" s="4">
        <v>305118.71598300041</v>
      </c>
      <c r="G246" s="5">
        <v>58</v>
      </c>
      <c r="H246" s="4">
        <v>59328.639218916738</v>
      </c>
      <c r="I246" s="5">
        <v>12</v>
      </c>
      <c r="J246" s="4">
        <v>8475.5198884166766</v>
      </c>
      <c r="K246" s="5">
        <v>2</v>
      </c>
      <c r="L246" s="4">
        <v>0</v>
      </c>
      <c r="M246" s="5">
        <v>0</v>
      </c>
      <c r="N246" s="4">
        <v>0</v>
      </c>
      <c r="O246" s="5">
        <v>0</v>
      </c>
      <c r="P246" s="5">
        <v>5</v>
      </c>
      <c r="Q246" s="6">
        <v>2.3597372509961577E-4</v>
      </c>
      <c r="R246" s="6">
        <v>24.268663195585937</v>
      </c>
      <c r="S246" s="6">
        <v>20.322582244873001</v>
      </c>
      <c r="U246" s="10">
        <f t="shared" si="6"/>
        <v>1758670.3768464604</v>
      </c>
      <c r="W246" s="14">
        <f t="shared" si="7"/>
        <v>-1422121.6079439151</v>
      </c>
    </row>
    <row r="247" spans="1:23" ht="15" customHeight="1" x14ac:dyDescent="0.25">
      <c r="B247" s="13">
        <v>1075</v>
      </c>
      <c r="C247" s="3">
        <v>44287.483877314815</v>
      </c>
      <c r="D247" s="4">
        <v>1245901.4235972515</v>
      </c>
      <c r="E247" s="5">
        <v>209</v>
      </c>
      <c r="F247" s="4">
        <v>360209.5952577088</v>
      </c>
      <c r="G247" s="5">
        <v>75</v>
      </c>
      <c r="H247" s="4">
        <v>42377.599442083381</v>
      </c>
      <c r="I247" s="5">
        <v>10</v>
      </c>
      <c r="J247" s="4">
        <v>0</v>
      </c>
      <c r="K247" s="5">
        <v>0</v>
      </c>
      <c r="L247" s="4">
        <v>0</v>
      </c>
      <c r="M247" s="5">
        <v>0</v>
      </c>
      <c r="N247" s="4">
        <v>0</v>
      </c>
      <c r="O247" s="5">
        <v>0</v>
      </c>
      <c r="P247" s="5">
        <v>5</v>
      </c>
      <c r="Q247" s="6">
        <v>2.3597372509961577E-4</v>
      </c>
      <c r="R247" s="6">
        <v>24.268663195585937</v>
      </c>
      <c r="S247" s="6">
        <v>20.322582244873001</v>
      </c>
      <c r="U247" s="10">
        <f t="shared" si="6"/>
        <v>1648488.6182970437</v>
      </c>
      <c r="W247" s="14">
        <f t="shared" si="7"/>
        <v>-1532303.3664933317</v>
      </c>
    </row>
    <row r="248" spans="1:23" ht="15" customHeight="1" x14ac:dyDescent="0.25">
      <c r="A248" s="13">
        <v>18</v>
      </c>
      <c r="B248" s="13">
        <v>1080</v>
      </c>
      <c r="C248" s="3">
        <v>44287.483935185184</v>
      </c>
      <c r="D248" s="4">
        <v>1356083.1821466682</v>
      </c>
      <c r="E248" s="5">
        <v>224</v>
      </c>
      <c r="F248" s="4">
        <v>406824.95464400051</v>
      </c>
      <c r="G248" s="5">
        <v>79</v>
      </c>
      <c r="H248" s="4">
        <v>72041.919051541758</v>
      </c>
      <c r="I248" s="5">
        <v>15</v>
      </c>
      <c r="J248" s="4">
        <v>8475.5198884166766</v>
      </c>
      <c r="K248" s="5">
        <v>2</v>
      </c>
      <c r="L248" s="4">
        <v>0</v>
      </c>
      <c r="M248" s="5">
        <v>0</v>
      </c>
      <c r="N248" s="4">
        <v>0</v>
      </c>
      <c r="O248" s="5">
        <v>0</v>
      </c>
      <c r="P248" s="5">
        <v>5</v>
      </c>
      <c r="Q248" s="6">
        <v>2.3597372509961577E-4</v>
      </c>
      <c r="R248" s="6">
        <v>24.268663195585937</v>
      </c>
      <c r="S248" s="6">
        <v>20.322582244873001</v>
      </c>
      <c r="U248" s="10">
        <f t="shared" si="6"/>
        <v>1843425.5757306269</v>
      </c>
      <c r="W248" s="14">
        <f t="shared" si="7"/>
        <v>-1337366.4090597485</v>
      </c>
    </row>
    <row r="249" spans="1:23" ht="15" customHeight="1" x14ac:dyDescent="0.25">
      <c r="B249" s="13">
        <v>1085</v>
      </c>
      <c r="C249" s="3">
        <v>44287.483993055554</v>
      </c>
      <c r="D249" s="4">
        <v>1258614.7034298766</v>
      </c>
      <c r="E249" s="5">
        <v>217</v>
      </c>
      <c r="F249" s="4">
        <v>339020.79553666705</v>
      </c>
      <c r="G249" s="5">
        <v>67</v>
      </c>
      <c r="H249" s="4">
        <v>55090.879274708401</v>
      </c>
      <c r="I249" s="5">
        <v>13</v>
      </c>
      <c r="J249" s="4">
        <v>0</v>
      </c>
      <c r="K249" s="5">
        <v>0</v>
      </c>
      <c r="L249" s="4">
        <v>0</v>
      </c>
      <c r="M249" s="5">
        <v>0</v>
      </c>
      <c r="N249" s="4">
        <v>0</v>
      </c>
      <c r="O249" s="5">
        <v>0</v>
      </c>
      <c r="P249" s="5">
        <v>5</v>
      </c>
      <c r="Q249" s="6">
        <v>2.3597372509961577E-4</v>
      </c>
      <c r="R249" s="6">
        <v>23.997395834453123</v>
      </c>
      <c r="S249" s="6">
        <v>20.322582244873001</v>
      </c>
      <c r="U249" s="10">
        <f t="shared" si="6"/>
        <v>1652726.3782412522</v>
      </c>
      <c r="W249" s="14">
        <f t="shared" si="7"/>
        <v>-1528065.6065491233</v>
      </c>
    </row>
    <row r="250" spans="1:23" ht="15" customHeight="1" x14ac:dyDescent="0.25">
      <c r="B250" s="13">
        <v>1090</v>
      </c>
      <c r="C250" s="3">
        <v>44287.484050925923</v>
      </c>
      <c r="D250" s="4">
        <v>1258614.7034298766</v>
      </c>
      <c r="E250" s="5">
        <v>200</v>
      </c>
      <c r="F250" s="4">
        <v>411062.71458820882</v>
      </c>
      <c r="G250" s="5">
        <v>79</v>
      </c>
      <c r="H250" s="4">
        <v>76279.678995750102</v>
      </c>
      <c r="I250" s="5">
        <v>16</v>
      </c>
      <c r="J250" s="4">
        <v>8475.5198884166766</v>
      </c>
      <c r="K250" s="5">
        <v>2</v>
      </c>
      <c r="L250" s="4">
        <v>0</v>
      </c>
      <c r="M250" s="5">
        <v>0</v>
      </c>
      <c r="N250" s="4">
        <v>0</v>
      </c>
      <c r="O250" s="5">
        <v>0</v>
      </c>
      <c r="P250" s="5">
        <v>5</v>
      </c>
      <c r="Q250" s="6">
        <v>2.3597372509961577E-4</v>
      </c>
      <c r="R250" s="6">
        <v>23.997395834453123</v>
      </c>
      <c r="S250" s="6">
        <v>20.322582244873001</v>
      </c>
      <c r="U250" s="10">
        <f t="shared" si="6"/>
        <v>1754432.6169022522</v>
      </c>
      <c r="W250" s="14">
        <f t="shared" si="7"/>
        <v>-1426359.3678881233</v>
      </c>
    </row>
    <row r="251" spans="1:23" ht="15" customHeight="1" x14ac:dyDescent="0.25">
      <c r="B251" s="13">
        <v>1095</v>
      </c>
      <c r="C251" s="3">
        <v>44287.4841087963</v>
      </c>
      <c r="D251" s="4">
        <v>1406936.3014771685</v>
      </c>
      <c r="E251" s="5">
        <v>247</v>
      </c>
      <c r="F251" s="4">
        <v>360209.5952577088</v>
      </c>
      <c r="G251" s="5">
        <v>74</v>
      </c>
      <c r="H251" s="4">
        <v>46615.359386291726</v>
      </c>
      <c r="I251" s="5">
        <v>9</v>
      </c>
      <c r="J251" s="4">
        <v>8475.5198884166766</v>
      </c>
      <c r="K251" s="5">
        <v>2</v>
      </c>
      <c r="L251" s="4">
        <v>0</v>
      </c>
      <c r="M251" s="5">
        <v>0</v>
      </c>
      <c r="N251" s="4">
        <v>0</v>
      </c>
      <c r="O251" s="5">
        <v>0</v>
      </c>
      <c r="P251" s="5">
        <v>5</v>
      </c>
      <c r="Q251" s="6">
        <v>2.3597372509961577E-4</v>
      </c>
      <c r="R251" s="6">
        <v>24.268663195585937</v>
      </c>
      <c r="S251" s="6">
        <v>20.322582244873001</v>
      </c>
      <c r="U251" s="10">
        <f t="shared" si="6"/>
        <v>1822236.7760095857</v>
      </c>
      <c r="W251" s="14">
        <f t="shared" si="7"/>
        <v>-1358555.2087807897</v>
      </c>
    </row>
    <row r="252" spans="1:23" ht="15" customHeight="1" x14ac:dyDescent="0.25">
      <c r="B252" s="13">
        <v>1100</v>
      </c>
      <c r="C252" s="3">
        <v>44287.484166666669</v>
      </c>
      <c r="D252" s="4">
        <v>1411174.0614213767</v>
      </c>
      <c r="E252" s="5">
        <v>235</v>
      </c>
      <c r="F252" s="4">
        <v>415300.4745324172</v>
      </c>
      <c r="G252" s="5">
        <v>88</v>
      </c>
      <c r="H252" s="4">
        <v>42377.599442083381</v>
      </c>
      <c r="I252" s="5">
        <v>9</v>
      </c>
      <c r="J252" s="4">
        <v>4237.7599442083383</v>
      </c>
      <c r="K252" s="5">
        <v>1</v>
      </c>
      <c r="L252" s="4">
        <v>0</v>
      </c>
      <c r="M252" s="5">
        <v>0</v>
      </c>
      <c r="N252" s="4">
        <v>0</v>
      </c>
      <c r="O252" s="5">
        <v>0</v>
      </c>
      <c r="P252" s="5">
        <v>5</v>
      </c>
      <c r="Q252" s="6">
        <v>2.3597372509961577E-4</v>
      </c>
      <c r="R252" s="6">
        <v>24.268663195585937</v>
      </c>
      <c r="S252" s="6">
        <v>20.322582244873001</v>
      </c>
      <c r="U252" s="10">
        <f t="shared" si="6"/>
        <v>1873089.8953400857</v>
      </c>
      <c r="W252" s="14">
        <f t="shared" si="7"/>
        <v>-1307702.0894502897</v>
      </c>
    </row>
    <row r="253" spans="1:23" ht="15" customHeight="1" x14ac:dyDescent="0.25">
      <c r="B253" s="13">
        <v>1105</v>
      </c>
      <c r="C253" s="3">
        <v>44287.484224537038</v>
      </c>
      <c r="D253" s="4">
        <v>1394223.0216445434</v>
      </c>
      <c r="E253" s="5">
        <v>238</v>
      </c>
      <c r="F253" s="4">
        <v>385636.15492295881</v>
      </c>
      <c r="G253" s="5">
        <v>74</v>
      </c>
      <c r="H253" s="4">
        <v>72041.919051541758</v>
      </c>
      <c r="I253" s="5">
        <v>16</v>
      </c>
      <c r="J253" s="4">
        <v>4237.7599442083383</v>
      </c>
      <c r="K253" s="5">
        <v>1</v>
      </c>
      <c r="L253" s="4">
        <v>0</v>
      </c>
      <c r="M253" s="5">
        <v>0</v>
      </c>
      <c r="N253" s="4">
        <v>0</v>
      </c>
      <c r="O253" s="5">
        <v>0</v>
      </c>
      <c r="P253" s="5">
        <v>5</v>
      </c>
      <c r="Q253" s="6">
        <v>2.3597372509961577E-4</v>
      </c>
      <c r="R253" s="6">
        <v>24.268663195585937</v>
      </c>
      <c r="S253" s="6">
        <v>20.322582244873001</v>
      </c>
      <c r="U253" s="10">
        <f t="shared" si="6"/>
        <v>1856138.8555632525</v>
      </c>
      <c r="W253" s="14">
        <f t="shared" si="7"/>
        <v>-1324653.129227123</v>
      </c>
    </row>
    <row r="254" spans="1:23" ht="15" customHeight="1" x14ac:dyDescent="0.25">
      <c r="B254" s="13">
        <v>1110</v>
      </c>
      <c r="C254" s="3">
        <v>44287.484282407408</v>
      </c>
      <c r="D254" s="4">
        <v>1428125.1011982101</v>
      </c>
      <c r="E254" s="5">
        <v>255</v>
      </c>
      <c r="F254" s="4">
        <v>347496.31542508374</v>
      </c>
      <c r="G254" s="5">
        <v>69</v>
      </c>
      <c r="H254" s="4">
        <v>55090.879274708401</v>
      </c>
      <c r="I254" s="5">
        <v>12</v>
      </c>
      <c r="J254" s="4">
        <v>4237.7599442083383</v>
      </c>
      <c r="K254" s="5">
        <v>1</v>
      </c>
      <c r="L254" s="4">
        <v>0</v>
      </c>
      <c r="M254" s="5">
        <v>0</v>
      </c>
      <c r="N254" s="4">
        <v>0</v>
      </c>
      <c r="O254" s="5">
        <v>0</v>
      </c>
      <c r="P254" s="5">
        <v>5</v>
      </c>
      <c r="Q254" s="6">
        <v>2.3597372509961577E-4</v>
      </c>
      <c r="R254" s="6">
        <v>24.268663195585937</v>
      </c>
      <c r="S254" s="6">
        <v>20.322582244873001</v>
      </c>
      <c r="U254" s="10">
        <f t="shared" si="6"/>
        <v>1834950.0558422108</v>
      </c>
      <c r="W254" s="14">
        <f t="shared" si="7"/>
        <v>-1345841.9289481647</v>
      </c>
    </row>
    <row r="255" spans="1:23" ht="15" customHeight="1" x14ac:dyDescent="0.25">
      <c r="B255" s="13">
        <v>1115</v>
      </c>
      <c r="C255" s="3">
        <v>44287.484340277777</v>
      </c>
      <c r="D255" s="4">
        <v>1156908.4647688763</v>
      </c>
      <c r="E255" s="5">
        <v>218</v>
      </c>
      <c r="F255" s="4">
        <v>233076.79693145861</v>
      </c>
      <c r="G255" s="5">
        <v>47</v>
      </c>
      <c r="H255" s="4">
        <v>33902.079553666706</v>
      </c>
      <c r="I255" s="5">
        <v>8</v>
      </c>
      <c r="J255" s="4">
        <v>0</v>
      </c>
      <c r="K255" s="5">
        <v>0</v>
      </c>
      <c r="L255" s="4">
        <v>0</v>
      </c>
      <c r="M255" s="5">
        <v>0</v>
      </c>
      <c r="N255" s="4">
        <v>0</v>
      </c>
      <c r="O255" s="5">
        <v>0</v>
      </c>
      <c r="P255" s="5">
        <v>5</v>
      </c>
      <c r="Q255" s="6">
        <v>2.3597372509961577E-4</v>
      </c>
      <c r="R255" s="6">
        <v>23.997395834453123</v>
      </c>
      <c r="S255" s="6">
        <v>20.322582244873001</v>
      </c>
      <c r="U255" s="10">
        <f t="shared" si="6"/>
        <v>1423887.3412540017</v>
      </c>
      <c r="W255" s="14">
        <f t="shared" si="7"/>
        <v>-1756904.6435363737</v>
      </c>
    </row>
    <row r="256" spans="1:23" ht="15" customHeight="1" x14ac:dyDescent="0.25">
      <c r="B256" s="13">
        <v>1120</v>
      </c>
      <c r="C256" s="3">
        <v>44287.484398148146</v>
      </c>
      <c r="D256" s="4">
        <v>1262852.463374085</v>
      </c>
      <c r="E256" s="5">
        <v>219</v>
      </c>
      <c r="F256" s="4">
        <v>334783.03559245873</v>
      </c>
      <c r="G256" s="5">
        <v>63</v>
      </c>
      <c r="H256" s="4">
        <v>67804.159107333413</v>
      </c>
      <c r="I256" s="5">
        <v>14</v>
      </c>
      <c r="J256" s="4">
        <v>8475.5198884166766</v>
      </c>
      <c r="K256" s="5">
        <v>2</v>
      </c>
      <c r="L256" s="4">
        <v>0</v>
      </c>
      <c r="M256" s="5">
        <v>0</v>
      </c>
      <c r="N256" s="4">
        <v>0</v>
      </c>
      <c r="O256" s="5">
        <v>0</v>
      </c>
      <c r="P256" s="5">
        <v>5</v>
      </c>
      <c r="Q256" s="6">
        <v>2.3597372509961577E-4</v>
      </c>
      <c r="R256" s="6">
        <v>24.268663195585937</v>
      </c>
      <c r="S256" s="6">
        <v>20.322582244873001</v>
      </c>
      <c r="U256" s="10">
        <f t="shared" si="6"/>
        <v>1673915.1779622938</v>
      </c>
      <c r="W256" s="14">
        <f t="shared" si="7"/>
        <v>-1506876.8068280816</v>
      </c>
    </row>
    <row r="257" spans="1:23" ht="15" customHeight="1" x14ac:dyDescent="0.25">
      <c r="B257" s="13">
        <v>1125</v>
      </c>
      <c r="C257" s="3">
        <v>44287.484456018516</v>
      </c>
      <c r="D257" s="4">
        <v>1462027.1807518767</v>
      </c>
      <c r="E257" s="5">
        <v>254</v>
      </c>
      <c r="F257" s="4">
        <v>385636.15492295881</v>
      </c>
      <c r="G257" s="5">
        <v>72</v>
      </c>
      <c r="H257" s="4">
        <v>80517.438939958432</v>
      </c>
      <c r="I257" s="5">
        <v>17</v>
      </c>
      <c r="J257" s="4">
        <v>8475.5198884166766</v>
      </c>
      <c r="K257" s="5">
        <v>2</v>
      </c>
      <c r="L257" s="4">
        <v>0</v>
      </c>
      <c r="M257" s="5">
        <v>0</v>
      </c>
      <c r="N257" s="4">
        <v>0</v>
      </c>
      <c r="O257" s="5">
        <v>0</v>
      </c>
      <c r="P257" s="5">
        <v>5</v>
      </c>
      <c r="Q257" s="6">
        <v>2.3597372509961577E-4</v>
      </c>
      <c r="R257" s="6">
        <v>23.997395834453123</v>
      </c>
      <c r="S257" s="6">
        <v>20.322582244873001</v>
      </c>
      <c r="U257" s="10">
        <f t="shared" si="6"/>
        <v>1936656.2945032103</v>
      </c>
      <c r="W257" s="14">
        <f t="shared" si="7"/>
        <v>-1244135.6902871651</v>
      </c>
    </row>
    <row r="258" spans="1:23" ht="15" customHeight="1" x14ac:dyDescent="0.25">
      <c r="B258" s="13">
        <v>1130</v>
      </c>
      <c r="C258" s="3">
        <v>44287.484513888892</v>
      </c>
      <c r="D258" s="4">
        <v>1470502.7006402933</v>
      </c>
      <c r="E258" s="5">
        <v>257</v>
      </c>
      <c r="F258" s="4">
        <v>381398.39497875044</v>
      </c>
      <c r="G258" s="5">
        <v>78</v>
      </c>
      <c r="H258" s="4">
        <v>50853.119330500063</v>
      </c>
      <c r="I258" s="5">
        <v>11</v>
      </c>
      <c r="J258" s="4">
        <v>4237.7599442083383</v>
      </c>
      <c r="K258" s="5">
        <v>1</v>
      </c>
      <c r="L258" s="4">
        <v>0</v>
      </c>
      <c r="M258" s="5">
        <v>0</v>
      </c>
      <c r="N258" s="4">
        <v>0</v>
      </c>
      <c r="O258" s="5">
        <v>0</v>
      </c>
      <c r="P258" s="5">
        <v>5</v>
      </c>
      <c r="Q258" s="6">
        <v>2.3597372509961577E-4</v>
      </c>
      <c r="R258" s="6">
        <v>23.997395834453123</v>
      </c>
      <c r="S258" s="6">
        <v>20.322582244873001</v>
      </c>
      <c r="U258" s="10">
        <f t="shared" si="6"/>
        <v>1906991.9748937523</v>
      </c>
      <c r="W258" s="14">
        <f t="shared" si="7"/>
        <v>-1273800.0098966232</v>
      </c>
    </row>
    <row r="259" spans="1:23" ht="15" customHeight="1" x14ac:dyDescent="0.25">
      <c r="B259" s="13">
        <v>1135</v>
      </c>
      <c r="C259" s="3">
        <v>44287.484571759262</v>
      </c>
      <c r="D259" s="4">
        <v>1275565.7432067099</v>
      </c>
      <c r="E259" s="5">
        <v>217</v>
      </c>
      <c r="F259" s="4">
        <v>355971.83531350049</v>
      </c>
      <c r="G259" s="5">
        <v>69</v>
      </c>
      <c r="H259" s="4">
        <v>63566.399163125076</v>
      </c>
      <c r="I259" s="5">
        <v>12</v>
      </c>
      <c r="J259" s="4">
        <v>12713.279832625016</v>
      </c>
      <c r="K259" s="5">
        <v>3</v>
      </c>
      <c r="L259" s="4">
        <v>0</v>
      </c>
      <c r="M259" s="5">
        <v>0</v>
      </c>
      <c r="N259" s="4">
        <v>0</v>
      </c>
      <c r="O259" s="5">
        <v>0</v>
      </c>
      <c r="P259" s="5">
        <v>5</v>
      </c>
      <c r="Q259" s="6">
        <v>2.3597372509961577E-4</v>
      </c>
      <c r="R259" s="6">
        <v>23.997395834453123</v>
      </c>
      <c r="S259" s="6">
        <v>20.322582244873001</v>
      </c>
      <c r="U259" s="10">
        <f t="shared" si="6"/>
        <v>1707817.2575159606</v>
      </c>
      <c r="W259" s="14">
        <f t="shared" si="7"/>
        <v>-1472974.7272744149</v>
      </c>
    </row>
    <row r="260" spans="1:23" ht="15" customHeight="1" x14ac:dyDescent="0.25">
      <c r="A260" s="13">
        <v>19</v>
      </c>
      <c r="B260" s="13">
        <v>1140</v>
      </c>
      <c r="C260" s="3">
        <v>44287.484629629631</v>
      </c>
      <c r="D260" s="4">
        <v>1237425.9037088349</v>
      </c>
      <c r="E260" s="5">
        <v>211</v>
      </c>
      <c r="F260" s="4">
        <v>343258.55548087542</v>
      </c>
      <c r="G260" s="5">
        <v>68</v>
      </c>
      <c r="H260" s="4">
        <v>55090.879274708401</v>
      </c>
      <c r="I260" s="5">
        <v>12</v>
      </c>
      <c r="J260" s="4">
        <v>4237.7599442083383</v>
      </c>
      <c r="K260" s="5">
        <v>1</v>
      </c>
      <c r="L260" s="4">
        <v>0</v>
      </c>
      <c r="M260" s="5">
        <v>0</v>
      </c>
      <c r="N260" s="4">
        <v>0</v>
      </c>
      <c r="O260" s="5">
        <v>0</v>
      </c>
      <c r="P260" s="5">
        <v>5</v>
      </c>
      <c r="Q260" s="6">
        <v>2.3597372509961577E-4</v>
      </c>
      <c r="R260" s="6">
        <v>23.997395834453123</v>
      </c>
      <c r="S260" s="6">
        <v>20.322582244873001</v>
      </c>
      <c r="U260" s="10">
        <f t="shared" si="6"/>
        <v>1640013.0984086271</v>
      </c>
      <c r="W260" s="14">
        <f t="shared" si="7"/>
        <v>-1540778.8863817484</v>
      </c>
    </row>
    <row r="261" spans="1:23" ht="15" customHeight="1" x14ac:dyDescent="0.25">
      <c r="B261" s="13">
        <v>1145</v>
      </c>
      <c r="C261" s="3">
        <v>44287.4846875</v>
      </c>
      <c r="D261" s="4">
        <v>1114530.8653267929</v>
      </c>
      <c r="E261" s="5">
        <v>203</v>
      </c>
      <c r="F261" s="4">
        <v>254265.5966525003</v>
      </c>
      <c r="G261" s="5">
        <v>58</v>
      </c>
      <c r="H261" s="4">
        <v>8475.5198884166766</v>
      </c>
      <c r="I261" s="5">
        <v>2</v>
      </c>
      <c r="J261" s="4">
        <v>0</v>
      </c>
      <c r="K261" s="5">
        <v>0</v>
      </c>
      <c r="L261" s="4">
        <v>0</v>
      </c>
      <c r="M261" s="5">
        <v>0</v>
      </c>
      <c r="N261" s="4">
        <v>0</v>
      </c>
      <c r="O261" s="5">
        <v>0</v>
      </c>
      <c r="P261" s="5">
        <v>5</v>
      </c>
      <c r="Q261" s="6">
        <v>2.3597372509961577E-4</v>
      </c>
      <c r="R261" s="6">
        <v>24.268663195585937</v>
      </c>
      <c r="S261" s="6">
        <v>20.322582244873001</v>
      </c>
      <c r="U261" s="10">
        <f t="shared" si="6"/>
        <v>1377271.9818677099</v>
      </c>
      <c r="W261" s="14">
        <f t="shared" si="7"/>
        <v>-1803520.0029226656</v>
      </c>
    </row>
    <row r="262" spans="1:23" ht="15" customHeight="1" x14ac:dyDescent="0.25">
      <c r="B262" s="13">
        <v>1150</v>
      </c>
      <c r="C262" s="3">
        <v>44287.48474537037</v>
      </c>
      <c r="D262" s="4">
        <v>1317943.3426487935</v>
      </c>
      <c r="E262" s="5">
        <v>218</v>
      </c>
      <c r="F262" s="4">
        <v>394111.67481137544</v>
      </c>
      <c r="G262" s="5">
        <v>83</v>
      </c>
      <c r="H262" s="4">
        <v>42377.599442083381</v>
      </c>
      <c r="I262" s="5">
        <v>8</v>
      </c>
      <c r="J262" s="4">
        <v>8475.5198884166766</v>
      </c>
      <c r="K262" s="5">
        <v>2</v>
      </c>
      <c r="L262" s="4">
        <v>0</v>
      </c>
      <c r="M262" s="5">
        <v>0</v>
      </c>
      <c r="N262" s="4">
        <v>0</v>
      </c>
      <c r="O262" s="5">
        <v>0</v>
      </c>
      <c r="P262" s="5">
        <v>5</v>
      </c>
      <c r="Q262" s="6">
        <v>2.3597372509961577E-4</v>
      </c>
      <c r="R262" s="6">
        <v>23.997395834453123</v>
      </c>
      <c r="S262" s="6">
        <v>20.322582244873001</v>
      </c>
      <c r="U262" s="10">
        <f t="shared" si="6"/>
        <v>1762908.1367906688</v>
      </c>
      <c r="W262" s="14">
        <f t="shared" si="7"/>
        <v>-1417883.8479997066</v>
      </c>
    </row>
    <row r="263" spans="1:23" ht="15" customHeight="1" x14ac:dyDescent="0.25">
      <c r="B263" s="13">
        <v>1155</v>
      </c>
      <c r="C263" s="3">
        <v>44287.484803240739</v>
      </c>
      <c r="D263" s="4">
        <v>1186572.7843783346</v>
      </c>
      <c r="E263" s="5">
        <v>209</v>
      </c>
      <c r="F263" s="4">
        <v>300880.95603879204</v>
      </c>
      <c r="G263" s="5">
        <v>61</v>
      </c>
      <c r="H263" s="4">
        <v>42377.599442083381</v>
      </c>
      <c r="I263" s="5">
        <v>10</v>
      </c>
      <c r="J263" s="4">
        <v>0</v>
      </c>
      <c r="K263" s="5">
        <v>0</v>
      </c>
      <c r="L263" s="4">
        <v>0</v>
      </c>
      <c r="M263" s="5">
        <v>0</v>
      </c>
      <c r="N263" s="4">
        <v>0</v>
      </c>
      <c r="O263" s="5">
        <v>0</v>
      </c>
      <c r="P263" s="5">
        <v>5</v>
      </c>
      <c r="Q263" s="6">
        <v>2.3597372509961577E-4</v>
      </c>
      <c r="R263" s="6">
        <v>24.268663195585937</v>
      </c>
      <c r="S263" s="6">
        <v>20.161289215087901</v>
      </c>
      <c r="U263" s="10">
        <f t="shared" si="6"/>
        <v>1529831.33985921</v>
      </c>
      <c r="W263" s="14">
        <f t="shared" si="7"/>
        <v>-1650960.6449311655</v>
      </c>
    </row>
    <row r="264" spans="1:23" ht="15" customHeight="1" x14ac:dyDescent="0.25">
      <c r="B264" s="13">
        <v>1160</v>
      </c>
      <c r="C264" s="3">
        <v>44287.484861111108</v>
      </c>
      <c r="D264" s="4">
        <v>1144195.1849362515</v>
      </c>
      <c r="E264" s="5">
        <v>183</v>
      </c>
      <c r="F264" s="4">
        <v>368685.11514612543</v>
      </c>
      <c r="G264" s="5">
        <v>75</v>
      </c>
      <c r="H264" s="4">
        <v>50853.119330500063</v>
      </c>
      <c r="I264" s="5">
        <v>11</v>
      </c>
      <c r="J264" s="4">
        <v>4237.7599442083383</v>
      </c>
      <c r="K264" s="5">
        <v>1</v>
      </c>
      <c r="L264" s="4">
        <v>0</v>
      </c>
      <c r="M264" s="5">
        <v>0</v>
      </c>
      <c r="N264" s="4">
        <v>0</v>
      </c>
      <c r="O264" s="5">
        <v>0</v>
      </c>
      <c r="P264" s="5">
        <v>5</v>
      </c>
      <c r="Q264" s="6">
        <v>2.3597372509961577E-4</v>
      </c>
      <c r="R264" s="6">
        <v>23.997395834453123</v>
      </c>
      <c r="S264" s="6">
        <v>20.322582244873001</v>
      </c>
      <c r="U264" s="10">
        <f t="shared" si="6"/>
        <v>1567971.1793570854</v>
      </c>
      <c r="W264" s="14">
        <f t="shared" si="7"/>
        <v>-1612820.8054332901</v>
      </c>
    </row>
    <row r="265" spans="1:23" ht="15" customHeight="1" x14ac:dyDescent="0.25">
      <c r="B265" s="13">
        <v>1165</v>
      </c>
      <c r="C265" s="3">
        <v>44287.484918981485</v>
      </c>
      <c r="D265" s="4">
        <v>1305230.0628161682</v>
      </c>
      <c r="E265" s="5">
        <v>226</v>
      </c>
      <c r="F265" s="4">
        <v>347496.31542508374</v>
      </c>
      <c r="G265" s="5">
        <v>70</v>
      </c>
      <c r="H265" s="4">
        <v>50853.119330500063</v>
      </c>
      <c r="I265" s="5">
        <v>12</v>
      </c>
      <c r="J265" s="4">
        <v>0</v>
      </c>
      <c r="K265" s="5">
        <v>0</v>
      </c>
      <c r="L265" s="4">
        <v>0</v>
      </c>
      <c r="M265" s="5">
        <v>0</v>
      </c>
      <c r="N265" s="4">
        <v>0</v>
      </c>
      <c r="O265" s="5">
        <v>0</v>
      </c>
      <c r="P265" s="5">
        <v>5</v>
      </c>
      <c r="Q265" s="6">
        <v>2.3597372509961577E-4</v>
      </c>
      <c r="R265" s="6">
        <v>24.268663195585937</v>
      </c>
      <c r="S265" s="6">
        <v>20.322582244873001</v>
      </c>
      <c r="U265" s="10">
        <f t="shared" ref="U265:U328" si="8">SUM(D265,F265,H265,J265,L265,N265)</f>
        <v>1703579.4975717519</v>
      </c>
      <c r="W265" s="14">
        <f t="shared" ref="W265:W328" si="9">U265-$V$31</f>
        <v>-1477212.4872186235</v>
      </c>
    </row>
    <row r="266" spans="1:23" ht="15" customHeight="1" x14ac:dyDescent="0.25">
      <c r="B266" s="13">
        <v>1170</v>
      </c>
      <c r="C266" s="3">
        <v>44287.484976851854</v>
      </c>
      <c r="D266" s="4">
        <v>1237425.9037088349</v>
      </c>
      <c r="E266" s="5">
        <v>209</v>
      </c>
      <c r="F266" s="4">
        <v>351734.07536929211</v>
      </c>
      <c r="G266" s="5">
        <v>65</v>
      </c>
      <c r="H266" s="4">
        <v>76279.678995750102</v>
      </c>
      <c r="I266" s="5">
        <v>15</v>
      </c>
      <c r="J266" s="4">
        <v>12713.279832625016</v>
      </c>
      <c r="K266" s="5">
        <v>1</v>
      </c>
      <c r="L266" s="4">
        <v>8475.5198884166766</v>
      </c>
      <c r="M266" s="5">
        <v>0</v>
      </c>
      <c r="N266" s="4">
        <v>8475.5198884166766</v>
      </c>
      <c r="O266" s="5">
        <v>2</v>
      </c>
      <c r="P266" s="5">
        <v>5</v>
      </c>
      <c r="Q266" s="6">
        <v>2.3597372509961577E-4</v>
      </c>
      <c r="R266" s="6">
        <v>24.268663195585937</v>
      </c>
      <c r="S266" s="6">
        <v>20.322582244873001</v>
      </c>
      <c r="U266" s="10">
        <f t="shared" si="8"/>
        <v>1695103.9776833355</v>
      </c>
      <c r="W266" s="14">
        <f t="shared" si="9"/>
        <v>-1485688.0071070399</v>
      </c>
    </row>
    <row r="267" spans="1:23" ht="15" customHeight="1" x14ac:dyDescent="0.25">
      <c r="B267" s="13">
        <v>1175</v>
      </c>
      <c r="C267" s="3">
        <v>44287.485034722224</v>
      </c>
      <c r="D267" s="4">
        <v>1339132.1423698349</v>
      </c>
      <c r="E267" s="5">
        <v>236</v>
      </c>
      <c r="F267" s="4">
        <v>339020.79553666705</v>
      </c>
      <c r="G267" s="5">
        <v>68</v>
      </c>
      <c r="H267" s="4">
        <v>50853.119330500063</v>
      </c>
      <c r="I267" s="5">
        <v>11</v>
      </c>
      <c r="J267" s="4">
        <v>4237.7599442083383</v>
      </c>
      <c r="K267" s="5">
        <v>1</v>
      </c>
      <c r="L267" s="4">
        <v>0</v>
      </c>
      <c r="M267" s="5">
        <v>0</v>
      </c>
      <c r="N267" s="4">
        <v>0</v>
      </c>
      <c r="O267" s="5">
        <v>0</v>
      </c>
      <c r="P267" s="5">
        <v>5</v>
      </c>
      <c r="Q267" s="6">
        <v>2.3597372509961577E-4</v>
      </c>
      <c r="R267" s="6">
        <v>24.268663195585937</v>
      </c>
      <c r="S267" s="6">
        <v>20.322582244873001</v>
      </c>
      <c r="U267" s="10">
        <f t="shared" si="8"/>
        <v>1733243.8171812105</v>
      </c>
      <c r="W267" s="14">
        <f t="shared" si="9"/>
        <v>-1447548.167609165</v>
      </c>
    </row>
    <row r="268" spans="1:23" ht="15" customHeight="1" x14ac:dyDescent="0.25">
      <c r="B268" s="13">
        <v>1180</v>
      </c>
      <c r="C268" s="3">
        <v>44287.485092592593</v>
      </c>
      <c r="D268" s="4">
        <v>1156908.4647688763</v>
      </c>
      <c r="E268" s="5">
        <v>202</v>
      </c>
      <c r="F268" s="4">
        <v>300880.95603879204</v>
      </c>
      <c r="G268" s="5">
        <v>59</v>
      </c>
      <c r="H268" s="4">
        <v>50853.119330500063</v>
      </c>
      <c r="I268" s="5">
        <v>11</v>
      </c>
      <c r="J268" s="4">
        <v>4237.7599442083383</v>
      </c>
      <c r="K268" s="5">
        <v>1</v>
      </c>
      <c r="L268" s="4">
        <v>0</v>
      </c>
      <c r="M268" s="5">
        <v>0</v>
      </c>
      <c r="N268" s="4">
        <v>0</v>
      </c>
      <c r="O268" s="5">
        <v>0</v>
      </c>
      <c r="P268" s="5">
        <v>5</v>
      </c>
      <c r="Q268" s="6">
        <v>2.3597372509961577E-4</v>
      </c>
      <c r="R268" s="6">
        <v>23.997395834453123</v>
      </c>
      <c r="S268" s="6">
        <v>20.322582244873001</v>
      </c>
      <c r="U268" s="10">
        <f t="shared" si="8"/>
        <v>1512880.3000823769</v>
      </c>
      <c r="W268" s="14">
        <f t="shared" si="9"/>
        <v>-1667911.6847079985</v>
      </c>
    </row>
    <row r="269" spans="1:23" ht="15" customHeight="1" x14ac:dyDescent="0.25">
      <c r="B269" s="13">
        <v>1185</v>
      </c>
      <c r="C269" s="3">
        <v>44287.485150462962</v>
      </c>
      <c r="D269" s="4">
        <v>1313705.582704585</v>
      </c>
      <c r="E269" s="5">
        <v>224</v>
      </c>
      <c r="F269" s="4">
        <v>364447.35520191712</v>
      </c>
      <c r="G269" s="5">
        <v>74</v>
      </c>
      <c r="H269" s="4">
        <v>50853.119330500063</v>
      </c>
      <c r="I269" s="5">
        <v>10</v>
      </c>
      <c r="J269" s="4">
        <v>8475.5198884166766</v>
      </c>
      <c r="K269" s="5">
        <v>2</v>
      </c>
      <c r="L269" s="4">
        <v>0</v>
      </c>
      <c r="M269" s="5">
        <v>0</v>
      </c>
      <c r="N269" s="4">
        <v>0</v>
      </c>
      <c r="O269" s="5">
        <v>0</v>
      </c>
      <c r="P269" s="5">
        <v>5</v>
      </c>
      <c r="Q269" s="6">
        <v>2.3597372509961577E-4</v>
      </c>
      <c r="R269" s="6">
        <v>23.997395834453123</v>
      </c>
      <c r="S269" s="6">
        <v>20.322582244873001</v>
      </c>
      <c r="U269" s="10">
        <f t="shared" si="8"/>
        <v>1737481.5771254189</v>
      </c>
      <c r="W269" s="14">
        <f t="shared" si="9"/>
        <v>-1443310.4076649565</v>
      </c>
    </row>
    <row r="270" spans="1:23" ht="15" customHeight="1" x14ac:dyDescent="0.25">
      <c r="B270" s="13">
        <v>1190</v>
      </c>
      <c r="C270" s="3">
        <v>44287.485208333332</v>
      </c>
      <c r="D270" s="4">
        <v>1190810.5443225431</v>
      </c>
      <c r="E270" s="5">
        <v>198</v>
      </c>
      <c r="F270" s="4">
        <v>351734.07536929211</v>
      </c>
      <c r="G270" s="5">
        <v>68</v>
      </c>
      <c r="H270" s="4">
        <v>63566.399163125076</v>
      </c>
      <c r="I270" s="5">
        <v>11</v>
      </c>
      <c r="J270" s="4">
        <v>16951.039776833353</v>
      </c>
      <c r="K270" s="5">
        <v>4</v>
      </c>
      <c r="L270" s="4">
        <v>0</v>
      </c>
      <c r="M270" s="5">
        <v>0</v>
      </c>
      <c r="N270" s="4">
        <v>0</v>
      </c>
      <c r="O270" s="5">
        <v>0</v>
      </c>
      <c r="P270" s="5">
        <v>5</v>
      </c>
      <c r="Q270" s="6">
        <v>2.3597372509961577E-4</v>
      </c>
      <c r="R270" s="6">
        <v>23.997395834453123</v>
      </c>
      <c r="S270" s="6">
        <v>20.322582244873001</v>
      </c>
      <c r="U270" s="10">
        <f t="shared" si="8"/>
        <v>1623062.0586317936</v>
      </c>
      <c r="W270" s="14">
        <f t="shared" si="9"/>
        <v>-1557729.9261585819</v>
      </c>
    </row>
    <row r="271" spans="1:23" ht="15" customHeight="1" x14ac:dyDescent="0.25">
      <c r="B271" s="13">
        <v>1195</v>
      </c>
      <c r="C271" s="3">
        <v>44287.485266203701</v>
      </c>
      <c r="D271" s="4">
        <v>1211999.344043585</v>
      </c>
      <c r="E271" s="5">
        <v>201</v>
      </c>
      <c r="F271" s="4">
        <v>360209.5952577088</v>
      </c>
      <c r="G271" s="5">
        <v>70</v>
      </c>
      <c r="H271" s="4">
        <v>63566.399163125076</v>
      </c>
      <c r="I271" s="5">
        <v>15</v>
      </c>
      <c r="J271" s="4">
        <v>0</v>
      </c>
      <c r="K271" s="5">
        <v>0</v>
      </c>
      <c r="L271" s="4">
        <v>0</v>
      </c>
      <c r="M271" s="5">
        <v>0</v>
      </c>
      <c r="N271" s="4">
        <v>0</v>
      </c>
      <c r="O271" s="5">
        <v>0</v>
      </c>
      <c r="P271" s="5">
        <v>5</v>
      </c>
      <c r="Q271" s="6">
        <v>2.3597372509961577E-4</v>
      </c>
      <c r="R271" s="6">
        <v>24.268663195585937</v>
      </c>
      <c r="S271" s="6">
        <v>20.322582244873001</v>
      </c>
      <c r="U271" s="10">
        <f t="shared" si="8"/>
        <v>1635775.3384644189</v>
      </c>
      <c r="W271" s="14">
        <f t="shared" si="9"/>
        <v>-1545016.6463259566</v>
      </c>
    </row>
    <row r="272" spans="1:23" ht="15" customHeight="1" x14ac:dyDescent="0.25">
      <c r="A272" s="13">
        <v>20</v>
      </c>
      <c r="B272" s="13">
        <v>1200</v>
      </c>
      <c r="C272" s="3">
        <v>44287.485324074078</v>
      </c>
      <c r="D272" s="4">
        <v>1292516.7829835431</v>
      </c>
      <c r="E272" s="5">
        <v>228</v>
      </c>
      <c r="F272" s="4">
        <v>326307.51570404205</v>
      </c>
      <c r="G272" s="5">
        <v>62</v>
      </c>
      <c r="H272" s="4">
        <v>63566.399163125076</v>
      </c>
      <c r="I272" s="5">
        <v>13</v>
      </c>
      <c r="J272" s="4">
        <v>8475.5198884166766</v>
      </c>
      <c r="K272" s="5">
        <v>2</v>
      </c>
      <c r="L272" s="4">
        <v>0</v>
      </c>
      <c r="M272" s="5">
        <v>0</v>
      </c>
      <c r="N272" s="4">
        <v>0</v>
      </c>
      <c r="O272" s="5">
        <v>0</v>
      </c>
      <c r="P272" s="5">
        <v>5</v>
      </c>
      <c r="Q272" s="6">
        <v>2.3597372509961577E-4</v>
      </c>
      <c r="R272" s="6">
        <v>24.268663195585937</v>
      </c>
      <c r="S272" s="6">
        <v>20.322582244873001</v>
      </c>
      <c r="U272" s="10">
        <f t="shared" si="8"/>
        <v>1690866.2177391269</v>
      </c>
      <c r="W272" s="14">
        <f t="shared" si="9"/>
        <v>-1489925.7670512486</v>
      </c>
    </row>
    <row r="273" spans="1:23" ht="15" customHeight="1" x14ac:dyDescent="0.25">
      <c r="B273" s="13">
        <v>1205</v>
      </c>
      <c r="C273" s="3">
        <v>44287.485381944447</v>
      </c>
      <c r="D273" s="4">
        <v>1220474.8639320016</v>
      </c>
      <c r="E273" s="5">
        <v>207</v>
      </c>
      <c r="F273" s="4">
        <v>343258.55548087542</v>
      </c>
      <c r="G273" s="5">
        <v>70</v>
      </c>
      <c r="H273" s="4">
        <v>46615.359386291726</v>
      </c>
      <c r="I273" s="5">
        <v>10</v>
      </c>
      <c r="J273" s="4">
        <v>4237.7599442083383</v>
      </c>
      <c r="K273" s="5">
        <v>1</v>
      </c>
      <c r="L273" s="4">
        <v>0</v>
      </c>
      <c r="M273" s="5">
        <v>0</v>
      </c>
      <c r="N273" s="4">
        <v>0</v>
      </c>
      <c r="O273" s="5">
        <v>0</v>
      </c>
      <c r="P273" s="5">
        <v>5</v>
      </c>
      <c r="Q273" s="6">
        <v>2.3597372509961577E-4</v>
      </c>
      <c r="R273" s="6">
        <v>24.268663195585937</v>
      </c>
      <c r="S273" s="6">
        <v>20.322582244873001</v>
      </c>
      <c r="U273" s="10">
        <f t="shared" si="8"/>
        <v>1614586.5387433772</v>
      </c>
      <c r="W273" s="14">
        <f t="shared" si="9"/>
        <v>-1566205.4460469983</v>
      </c>
    </row>
    <row r="274" spans="1:23" ht="15" customHeight="1" x14ac:dyDescent="0.25">
      <c r="B274" s="13">
        <v>1210</v>
      </c>
      <c r="C274" s="3">
        <v>44287.485439814816</v>
      </c>
      <c r="D274" s="4">
        <v>1250139.1835414597</v>
      </c>
      <c r="E274" s="5">
        <v>215</v>
      </c>
      <c r="F274" s="4">
        <v>339020.79553666705</v>
      </c>
      <c r="G274" s="5">
        <v>68</v>
      </c>
      <c r="H274" s="4">
        <v>50853.119330500063</v>
      </c>
      <c r="I274" s="5">
        <v>9</v>
      </c>
      <c r="J274" s="4">
        <v>12713.279832625016</v>
      </c>
      <c r="K274" s="5">
        <v>3</v>
      </c>
      <c r="L274" s="4">
        <v>0</v>
      </c>
      <c r="M274" s="5">
        <v>0</v>
      </c>
      <c r="N274" s="4">
        <v>0</v>
      </c>
      <c r="O274" s="5">
        <v>0</v>
      </c>
      <c r="P274" s="5">
        <v>5</v>
      </c>
      <c r="Q274" s="6">
        <v>2.3597372509961577E-4</v>
      </c>
      <c r="R274" s="6">
        <v>23.997395834453123</v>
      </c>
      <c r="S274" s="6">
        <v>20.322582244873001</v>
      </c>
      <c r="U274" s="10">
        <f t="shared" si="8"/>
        <v>1652726.3782412519</v>
      </c>
      <c r="W274" s="14">
        <f t="shared" si="9"/>
        <v>-1528065.6065491235</v>
      </c>
    </row>
    <row r="275" spans="1:23" ht="15" customHeight="1" x14ac:dyDescent="0.25">
      <c r="B275" s="13">
        <v>1215</v>
      </c>
      <c r="C275" s="3">
        <v>44287.485497685186</v>
      </c>
      <c r="D275" s="4">
        <v>1190810.5443225431</v>
      </c>
      <c r="E275" s="5">
        <v>211</v>
      </c>
      <c r="F275" s="4">
        <v>296643.19609458366</v>
      </c>
      <c r="G275" s="5">
        <v>62</v>
      </c>
      <c r="H275" s="4">
        <v>33902.079553666706</v>
      </c>
      <c r="I275" s="5">
        <v>8</v>
      </c>
      <c r="J275" s="4">
        <v>0</v>
      </c>
      <c r="K275" s="5">
        <v>0</v>
      </c>
      <c r="L275" s="4">
        <v>0</v>
      </c>
      <c r="M275" s="5">
        <v>0</v>
      </c>
      <c r="N275" s="4">
        <v>0</v>
      </c>
      <c r="O275" s="5">
        <v>0</v>
      </c>
      <c r="P275" s="5">
        <v>5</v>
      </c>
      <c r="Q275" s="6">
        <v>2.3597372509961577E-4</v>
      </c>
      <c r="R275" s="6">
        <v>23.997395834453123</v>
      </c>
      <c r="S275" s="6">
        <v>20.161289215087901</v>
      </c>
      <c r="U275" s="10">
        <f t="shared" si="8"/>
        <v>1521355.8199707936</v>
      </c>
      <c r="W275" s="14">
        <f t="shared" si="9"/>
        <v>-1659436.1648195819</v>
      </c>
    </row>
    <row r="276" spans="1:23" ht="15" customHeight="1" x14ac:dyDescent="0.25">
      <c r="B276" s="13">
        <v>1220</v>
      </c>
      <c r="C276" s="3">
        <v>44287.485555555555</v>
      </c>
      <c r="D276" s="4">
        <v>1211999.344043585</v>
      </c>
      <c r="E276" s="5">
        <v>216</v>
      </c>
      <c r="F276" s="4">
        <v>296643.19609458366</v>
      </c>
      <c r="G276" s="5">
        <v>61</v>
      </c>
      <c r="H276" s="4">
        <v>38139.839497875051</v>
      </c>
      <c r="I276" s="5">
        <v>8</v>
      </c>
      <c r="J276" s="4">
        <v>4237.7599442083383</v>
      </c>
      <c r="K276" s="5">
        <v>1</v>
      </c>
      <c r="L276" s="4">
        <v>0</v>
      </c>
      <c r="M276" s="5">
        <v>0</v>
      </c>
      <c r="N276" s="4">
        <v>0</v>
      </c>
      <c r="O276" s="5">
        <v>0</v>
      </c>
      <c r="P276" s="5">
        <v>5</v>
      </c>
      <c r="Q276" s="6">
        <v>2.3597372509961577E-4</v>
      </c>
      <c r="R276" s="6">
        <v>24.268663195585937</v>
      </c>
      <c r="S276" s="6">
        <v>20.161289215087901</v>
      </c>
      <c r="U276" s="10">
        <f t="shared" si="8"/>
        <v>1551020.1395802521</v>
      </c>
      <c r="W276" s="14">
        <f t="shared" si="9"/>
        <v>-1629771.8452101233</v>
      </c>
    </row>
    <row r="277" spans="1:23" ht="15" customHeight="1" x14ac:dyDescent="0.25">
      <c r="B277" s="13">
        <v>1225</v>
      </c>
      <c r="C277" s="3">
        <v>44287.485613425924</v>
      </c>
      <c r="D277" s="4">
        <v>1250139.1835414597</v>
      </c>
      <c r="E277" s="5">
        <v>204</v>
      </c>
      <c r="F277" s="4">
        <v>385636.15492295881</v>
      </c>
      <c r="G277" s="5">
        <v>74</v>
      </c>
      <c r="H277" s="4">
        <v>72041.919051541758</v>
      </c>
      <c r="I277" s="5">
        <v>16</v>
      </c>
      <c r="J277" s="4">
        <v>4237.7599442083383</v>
      </c>
      <c r="K277" s="5">
        <v>1</v>
      </c>
      <c r="L277" s="4">
        <v>0</v>
      </c>
      <c r="M277" s="5">
        <v>0</v>
      </c>
      <c r="N277" s="4">
        <v>0</v>
      </c>
      <c r="O277" s="5">
        <v>0</v>
      </c>
      <c r="P277" s="5">
        <v>5</v>
      </c>
      <c r="Q277" s="6">
        <v>2.3597372509961577E-4</v>
      </c>
      <c r="R277" s="6">
        <v>24.268663195585937</v>
      </c>
      <c r="S277" s="6">
        <v>20.161289215087901</v>
      </c>
      <c r="U277" s="10">
        <f t="shared" si="8"/>
        <v>1712055.0174601686</v>
      </c>
      <c r="W277" s="14">
        <f t="shared" si="9"/>
        <v>-1468736.9673302069</v>
      </c>
    </row>
    <row r="278" spans="1:23" ht="15" customHeight="1" x14ac:dyDescent="0.25">
      <c r="B278" s="13">
        <v>1230</v>
      </c>
      <c r="C278" s="3">
        <v>44287.485671296294</v>
      </c>
      <c r="D278" s="4">
        <v>1406936.3014771685</v>
      </c>
      <c r="E278" s="5">
        <v>231</v>
      </c>
      <c r="F278" s="4">
        <v>428013.7543650422</v>
      </c>
      <c r="G278" s="5">
        <v>81</v>
      </c>
      <c r="H278" s="4">
        <v>84755.198884166763</v>
      </c>
      <c r="I278" s="5">
        <v>17</v>
      </c>
      <c r="J278" s="4">
        <v>12713.279832625016</v>
      </c>
      <c r="K278" s="5">
        <v>3</v>
      </c>
      <c r="L278" s="4">
        <v>0</v>
      </c>
      <c r="M278" s="5">
        <v>0</v>
      </c>
      <c r="N278" s="4">
        <v>0</v>
      </c>
      <c r="O278" s="5">
        <v>0</v>
      </c>
      <c r="P278" s="5">
        <v>5</v>
      </c>
      <c r="Q278" s="6">
        <v>2.3597372509961577E-4</v>
      </c>
      <c r="R278" s="6">
        <v>24.268663195585937</v>
      </c>
      <c r="S278" s="6">
        <v>20.161289215087901</v>
      </c>
      <c r="U278" s="10">
        <f t="shared" si="8"/>
        <v>1932418.5345590024</v>
      </c>
      <c r="W278" s="14">
        <f t="shared" si="9"/>
        <v>-1248373.4502313731</v>
      </c>
    </row>
    <row r="279" spans="1:23" ht="15" customHeight="1" x14ac:dyDescent="0.25">
      <c r="B279" s="13">
        <v>1235</v>
      </c>
      <c r="C279" s="3">
        <v>44287.485729166663</v>
      </c>
      <c r="D279" s="4">
        <v>1220474.8639320016</v>
      </c>
      <c r="E279" s="5">
        <v>188</v>
      </c>
      <c r="F279" s="4">
        <v>423775.99442083383</v>
      </c>
      <c r="G279" s="5">
        <v>84</v>
      </c>
      <c r="H279" s="4">
        <v>67804.159107333413</v>
      </c>
      <c r="I279" s="5">
        <v>16</v>
      </c>
      <c r="J279" s="4">
        <v>0</v>
      </c>
      <c r="K279" s="5">
        <v>0</v>
      </c>
      <c r="L279" s="4">
        <v>0</v>
      </c>
      <c r="M279" s="5">
        <v>0</v>
      </c>
      <c r="N279" s="4">
        <v>0</v>
      </c>
      <c r="O279" s="5">
        <v>0</v>
      </c>
      <c r="P279" s="5">
        <v>5</v>
      </c>
      <c r="Q279" s="6">
        <v>2.3597372509961577E-4</v>
      </c>
      <c r="R279" s="6">
        <v>24.268663195585937</v>
      </c>
      <c r="S279" s="6">
        <v>20.161289215087901</v>
      </c>
      <c r="U279" s="10">
        <f t="shared" si="8"/>
        <v>1712055.017460169</v>
      </c>
      <c r="W279" s="14">
        <f t="shared" si="9"/>
        <v>-1468736.9673302064</v>
      </c>
    </row>
    <row r="280" spans="1:23" ht="15" customHeight="1" x14ac:dyDescent="0.25">
      <c r="B280" s="13">
        <v>1240</v>
      </c>
      <c r="C280" s="3">
        <v>44287.48578703704</v>
      </c>
      <c r="D280" s="4">
        <v>1237425.9037088349</v>
      </c>
      <c r="E280" s="5">
        <v>201</v>
      </c>
      <c r="F280" s="4">
        <v>385636.15492295881</v>
      </c>
      <c r="G280" s="5">
        <v>81</v>
      </c>
      <c r="H280" s="4">
        <v>42377.599442083381</v>
      </c>
      <c r="I280" s="5">
        <v>9</v>
      </c>
      <c r="J280" s="4">
        <v>4237.7599442083383</v>
      </c>
      <c r="K280" s="5">
        <v>1</v>
      </c>
      <c r="L280" s="4">
        <v>0</v>
      </c>
      <c r="M280" s="5">
        <v>0</v>
      </c>
      <c r="N280" s="4">
        <v>0</v>
      </c>
      <c r="O280" s="5">
        <v>0</v>
      </c>
      <c r="P280" s="5">
        <v>5</v>
      </c>
      <c r="Q280" s="6">
        <v>2.3597372509961577E-4</v>
      </c>
      <c r="R280" s="6">
        <v>24.268663195585937</v>
      </c>
      <c r="S280" s="6">
        <v>20.161289215087901</v>
      </c>
      <c r="U280" s="10">
        <f t="shared" si="8"/>
        <v>1669677.4180180854</v>
      </c>
      <c r="W280" s="14">
        <f t="shared" si="9"/>
        <v>-1511114.56677229</v>
      </c>
    </row>
    <row r="281" spans="1:23" ht="15" customHeight="1" x14ac:dyDescent="0.25">
      <c r="B281" s="13">
        <v>1245</v>
      </c>
      <c r="C281" s="3">
        <v>44287.485844907409</v>
      </c>
      <c r="D281" s="4">
        <v>1199286.0642109597</v>
      </c>
      <c r="E281" s="5">
        <v>210</v>
      </c>
      <c r="F281" s="4">
        <v>309356.47592720872</v>
      </c>
      <c r="G281" s="5">
        <v>66</v>
      </c>
      <c r="H281" s="4">
        <v>29664.319609458369</v>
      </c>
      <c r="I281" s="5">
        <v>6</v>
      </c>
      <c r="J281" s="4">
        <v>4237.7599442083383</v>
      </c>
      <c r="K281" s="5">
        <v>1</v>
      </c>
      <c r="L281" s="4">
        <v>0</v>
      </c>
      <c r="M281" s="5">
        <v>0</v>
      </c>
      <c r="N281" s="4">
        <v>0</v>
      </c>
      <c r="O281" s="5">
        <v>0</v>
      </c>
      <c r="P281" s="5">
        <v>5</v>
      </c>
      <c r="Q281" s="6">
        <v>2.3597372509961577E-4</v>
      </c>
      <c r="R281" s="6">
        <v>24.268663195585937</v>
      </c>
      <c r="S281" s="6">
        <v>20.161289215087901</v>
      </c>
      <c r="U281" s="10">
        <f t="shared" si="8"/>
        <v>1542544.6196918353</v>
      </c>
      <c r="W281" s="14">
        <f t="shared" si="9"/>
        <v>-1638247.3650985402</v>
      </c>
    </row>
    <row r="282" spans="1:23" ht="15" customHeight="1" x14ac:dyDescent="0.25">
      <c r="B282" s="13">
        <v>1250</v>
      </c>
      <c r="C282" s="3">
        <v>44287.485902777778</v>
      </c>
      <c r="D282" s="4">
        <v>1241663.6636530431</v>
      </c>
      <c r="E282" s="5">
        <v>202</v>
      </c>
      <c r="F282" s="4">
        <v>385636.15492295881</v>
      </c>
      <c r="G282" s="5">
        <v>79</v>
      </c>
      <c r="H282" s="4">
        <v>50853.119330500063</v>
      </c>
      <c r="I282" s="5">
        <v>12</v>
      </c>
      <c r="J282" s="4">
        <v>0</v>
      </c>
      <c r="K282" s="5">
        <v>0</v>
      </c>
      <c r="L282" s="4">
        <v>0</v>
      </c>
      <c r="M282" s="5">
        <v>0</v>
      </c>
      <c r="N282" s="4">
        <v>0</v>
      </c>
      <c r="O282" s="5">
        <v>0</v>
      </c>
      <c r="P282" s="5">
        <v>5</v>
      </c>
      <c r="Q282" s="6">
        <v>2.3597372509961577E-4</v>
      </c>
      <c r="R282" s="6">
        <v>24.268663195585937</v>
      </c>
      <c r="S282" s="6">
        <v>20.161289215087901</v>
      </c>
      <c r="U282" s="10">
        <f t="shared" si="8"/>
        <v>1678152.937906502</v>
      </c>
      <c r="W282" s="14">
        <f t="shared" si="9"/>
        <v>-1502639.0468838734</v>
      </c>
    </row>
    <row r="283" spans="1:23" ht="15" customHeight="1" x14ac:dyDescent="0.25">
      <c r="B283" s="13">
        <v>1255</v>
      </c>
      <c r="C283" s="3">
        <v>44287.485960648148</v>
      </c>
      <c r="D283" s="4">
        <v>1241663.6636530431</v>
      </c>
      <c r="E283" s="5">
        <v>219</v>
      </c>
      <c r="F283" s="4">
        <v>313594.23587141704</v>
      </c>
      <c r="G283" s="5">
        <v>66</v>
      </c>
      <c r="H283" s="4">
        <v>33902.079553666706</v>
      </c>
      <c r="I283" s="5">
        <v>8</v>
      </c>
      <c r="J283" s="4">
        <v>0</v>
      </c>
      <c r="K283" s="5">
        <v>0</v>
      </c>
      <c r="L283" s="4">
        <v>0</v>
      </c>
      <c r="M283" s="5">
        <v>0</v>
      </c>
      <c r="N283" s="4">
        <v>0</v>
      </c>
      <c r="O283" s="5">
        <v>0</v>
      </c>
      <c r="P283" s="5">
        <v>5</v>
      </c>
      <c r="Q283" s="6">
        <v>2.3597372509961577E-4</v>
      </c>
      <c r="R283" s="6">
        <v>24.268663195585937</v>
      </c>
      <c r="S283" s="6">
        <v>20.161289215087901</v>
      </c>
      <c r="U283" s="10">
        <f t="shared" si="8"/>
        <v>1589159.9790781268</v>
      </c>
      <c r="W283" s="14">
        <f t="shared" si="9"/>
        <v>-1591632.0057122486</v>
      </c>
    </row>
    <row r="284" spans="1:23" ht="15" customHeight="1" x14ac:dyDescent="0.25">
      <c r="A284" s="13">
        <v>21</v>
      </c>
      <c r="B284" s="13">
        <v>1260</v>
      </c>
      <c r="C284" s="3">
        <v>44287.486018518517</v>
      </c>
      <c r="D284" s="4">
        <v>1169621.7446015014</v>
      </c>
      <c r="E284" s="5">
        <v>192</v>
      </c>
      <c r="F284" s="4">
        <v>355971.83531350049</v>
      </c>
      <c r="G284" s="5">
        <v>72</v>
      </c>
      <c r="H284" s="4">
        <v>50853.119330500063</v>
      </c>
      <c r="I284" s="5">
        <v>10</v>
      </c>
      <c r="J284" s="4">
        <v>8475.5198884166766</v>
      </c>
      <c r="K284" s="5">
        <v>2</v>
      </c>
      <c r="L284" s="4">
        <v>0</v>
      </c>
      <c r="M284" s="5">
        <v>0</v>
      </c>
      <c r="N284" s="4">
        <v>0</v>
      </c>
      <c r="O284" s="5">
        <v>0</v>
      </c>
      <c r="P284" s="5">
        <v>5</v>
      </c>
      <c r="Q284" s="6">
        <v>2.3597372509961577E-4</v>
      </c>
      <c r="R284" s="6">
        <v>24.268663195585937</v>
      </c>
      <c r="S284" s="6">
        <v>20.161289215087901</v>
      </c>
      <c r="U284" s="10">
        <f t="shared" si="8"/>
        <v>1584922.2191339186</v>
      </c>
      <c r="W284" s="14">
        <f t="shared" si="9"/>
        <v>-1595869.7656564568</v>
      </c>
    </row>
    <row r="285" spans="1:23" ht="15" customHeight="1" x14ac:dyDescent="0.25">
      <c r="B285" s="13">
        <v>1265</v>
      </c>
      <c r="C285" s="3">
        <v>44287.486076388886</v>
      </c>
      <c r="D285" s="4">
        <v>1131481.9051036264</v>
      </c>
      <c r="E285" s="5">
        <v>186</v>
      </c>
      <c r="F285" s="4">
        <v>343258.55548087542</v>
      </c>
      <c r="G285" s="5">
        <v>70</v>
      </c>
      <c r="H285" s="4">
        <v>46615.359386291726</v>
      </c>
      <c r="I285" s="5">
        <v>8</v>
      </c>
      <c r="J285" s="4">
        <v>12713.279832625016</v>
      </c>
      <c r="K285" s="5">
        <v>3</v>
      </c>
      <c r="L285" s="4">
        <v>0</v>
      </c>
      <c r="M285" s="5">
        <v>0</v>
      </c>
      <c r="N285" s="4">
        <v>0</v>
      </c>
      <c r="O285" s="5">
        <v>0</v>
      </c>
      <c r="P285" s="5">
        <v>5</v>
      </c>
      <c r="Q285" s="6">
        <v>2.3597372509961577E-4</v>
      </c>
      <c r="R285" s="6">
        <v>24.268663195585937</v>
      </c>
      <c r="S285" s="6">
        <v>20.161289215087901</v>
      </c>
      <c r="U285" s="10">
        <f t="shared" si="8"/>
        <v>1534069.0998034186</v>
      </c>
      <c r="W285" s="14">
        <f t="shared" si="9"/>
        <v>-1646722.8849869568</v>
      </c>
    </row>
    <row r="286" spans="1:23" ht="15" customHeight="1" x14ac:dyDescent="0.25">
      <c r="B286" s="13">
        <v>1270</v>
      </c>
      <c r="C286" s="3">
        <v>44287.486134259256</v>
      </c>
      <c r="D286" s="4">
        <v>1300992.3028719597</v>
      </c>
      <c r="E286" s="5">
        <v>208</v>
      </c>
      <c r="F286" s="4">
        <v>419538.23447662551</v>
      </c>
      <c r="G286" s="5">
        <v>85</v>
      </c>
      <c r="H286" s="4">
        <v>59328.639218916738</v>
      </c>
      <c r="I286" s="5">
        <v>13</v>
      </c>
      <c r="J286" s="4">
        <v>4237.7599442083383</v>
      </c>
      <c r="K286" s="5">
        <v>1</v>
      </c>
      <c r="L286" s="4">
        <v>0</v>
      </c>
      <c r="M286" s="5">
        <v>0</v>
      </c>
      <c r="N286" s="4">
        <v>0</v>
      </c>
      <c r="O286" s="5">
        <v>0</v>
      </c>
      <c r="P286" s="5">
        <v>5</v>
      </c>
      <c r="Q286" s="6">
        <v>2.3597372509961577E-4</v>
      </c>
      <c r="R286" s="6">
        <v>24.268663195585937</v>
      </c>
      <c r="S286" s="6">
        <v>20.161289215087901</v>
      </c>
      <c r="U286" s="10">
        <f t="shared" si="8"/>
        <v>1784096.9365117103</v>
      </c>
      <c r="W286" s="14">
        <f t="shared" si="9"/>
        <v>-1396695.0482786652</v>
      </c>
    </row>
    <row r="287" spans="1:23" ht="15" customHeight="1" x14ac:dyDescent="0.25">
      <c r="B287" s="13">
        <v>1275</v>
      </c>
      <c r="C287" s="3">
        <v>44287.486192129632</v>
      </c>
      <c r="D287" s="4">
        <v>1309467.8227603764</v>
      </c>
      <c r="E287" s="5">
        <v>229</v>
      </c>
      <c r="F287" s="4">
        <v>339020.79553666705</v>
      </c>
      <c r="G287" s="5">
        <v>68</v>
      </c>
      <c r="H287" s="4">
        <v>50853.119330500063</v>
      </c>
      <c r="I287" s="5">
        <v>9</v>
      </c>
      <c r="J287" s="4">
        <v>12713.279832625016</v>
      </c>
      <c r="K287" s="5">
        <v>2</v>
      </c>
      <c r="L287" s="4">
        <v>4237.7599442083383</v>
      </c>
      <c r="M287" s="5">
        <v>0</v>
      </c>
      <c r="N287" s="4">
        <v>4237.7599442083383</v>
      </c>
      <c r="O287" s="5">
        <v>1</v>
      </c>
      <c r="P287" s="5">
        <v>5</v>
      </c>
      <c r="Q287" s="6">
        <v>2.3597372509961577E-4</v>
      </c>
      <c r="R287" s="6">
        <v>23.997395834453123</v>
      </c>
      <c r="S287" s="6">
        <v>20.161289215087901</v>
      </c>
      <c r="U287" s="10">
        <f t="shared" si="8"/>
        <v>1720530.5373485854</v>
      </c>
      <c r="W287" s="14">
        <f t="shared" si="9"/>
        <v>-1460261.44744179</v>
      </c>
    </row>
    <row r="288" spans="1:23" ht="15" customHeight="1" x14ac:dyDescent="0.25">
      <c r="B288" s="13">
        <v>1280</v>
      </c>
      <c r="C288" s="3">
        <v>44287.486250000002</v>
      </c>
      <c r="D288" s="4">
        <v>1029775.6664426263</v>
      </c>
      <c r="E288" s="5">
        <v>188</v>
      </c>
      <c r="F288" s="4">
        <v>233076.79693145861</v>
      </c>
      <c r="G288" s="5">
        <v>48</v>
      </c>
      <c r="H288" s="4">
        <v>29664.319609458369</v>
      </c>
      <c r="I288" s="5">
        <v>7</v>
      </c>
      <c r="J288" s="4">
        <v>0</v>
      </c>
      <c r="K288" s="5">
        <v>0</v>
      </c>
      <c r="L288" s="4">
        <v>0</v>
      </c>
      <c r="M288" s="5">
        <v>0</v>
      </c>
      <c r="N288" s="4">
        <v>0</v>
      </c>
      <c r="O288" s="5">
        <v>0</v>
      </c>
      <c r="P288" s="5">
        <v>5</v>
      </c>
      <c r="Q288" s="6">
        <v>2.3597372509961577E-4</v>
      </c>
      <c r="R288" s="6">
        <v>24.268663195585937</v>
      </c>
      <c r="S288" s="6">
        <v>20.161289215087901</v>
      </c>
      <c r="U288" s="10">
        <f t="shared" si="8"/>
        <v>1292516.7829835431</v>
      </c>
      <c r="W288" s="14">
        <f t="shared" si="9"/>
        <v>-1888275.2018068323</v>
      </c>
    </row>
    <row r="289" spans="1:23" ht="15" customHeight="1" x14ac:dyDescent="0.25">
      <c r="B289" s="13">
        <v>1285</v>
      </c>
      <c r="C289" s="3">
        <v>44287.486307870371</v>
      </c>
      <c r="D289" s="4">
        <v>1317943.3426487935</v>
      </c>
      <c r="E289" s="5">
        <v>215</v>
      </c>
      <c r="F289" s="4">
        <v>406824.95464400051</v>
      </c>
      <c r="G289" s="5">
        <v>76</v>
      </c>
      <c r="H289" s="4">
        <v>84755.198884166763</v>
      </c>
      <c r="I289" s="5">
        <v>18</v>
      </c>
      <c r="J289" s="4">
        <v>8475.5198884166766</v>
      </c>
      <c r="K289" s="5">
        <v>2</v>
      </c>
      <c r="L289" s="4">
        <v>0</v>
      </c>
      <c r="M289" s="5">
        <v>0</v>
      </c>
      <c r="N289" s="4">
        <v>0</v>
      </c>
      <c r="O289" s="5">
        <v>0</v>
      </c>
      <c r="P289" s="5">
        <v>5</v>
      </c>
      <c r="Q289" s="6">
        <v>2.3597372509961577E-4</v>
      </c>
      <c r="R289" s="6">
        <v>24.268663195585937</v>
      </c>
      <c r="S289" s="6">
        <v>20.161289215087901</v>
      </c>
      <c r="U289" s="10">
        <f t="shared" si="8"/>
        <v>1817999.0160653775</v>
      </c>
      <c r="W289" s="14">
        <f t="shared" si="9"/>
        <v>-1362792.9687249979</v>
      </c>
    </row>
    <row r="290" spans="1:23" ht="15" customHeight="1" x14ac:dyDescent="0.25">
      <c r="B290" s="13">
        <v>1290</v>
      </c>
      <c r="C290" s="3">
        <v>44287.48636574074</v>
      </c>
      <c r="D290" s="4">
        <v>1254376.9434856682</v>
      </c>
      <c r="E290" s="5">
        <v>209</v>
      </c>
      <c r="F290" s="4">
        <v>368685.11514612543</v>
      </c>
      <c r="G290" s="5">
        <v>72</v>
      </c>
      <c r="H290" s="4">
        <v>63566.399163125076</v>
      </c>
      <c r="I290" s="5">
        <v>13</v>
      </c>
      <c r="J290" s="4">
        <v>8475.5198884166766</v>
      </c>
      <c r="K290" s="5">
        <v>2</v>
      </c>
      <c r="L290" s="4">
        <v>0</v>
      </c>
      <c r="M290" s="5">
        <v>0</v>
      </c>
      <c r="N290" s="4">
        <v>0</v>
      </c>
      <c r="O290" s="5">
        <v>0</v>
      </c>
      <c r="P290" s="5">
        <v>5</v>
      </c>
      <c r="Q290" s="6">
        <v>2.3597372509961577E-4</v>
      </c>
      <c r="R290" s="6">
        <v>24.268663195585937</v>
      </c>
      <c r="S290" s="6">
        <v>20.161289215087901</v>
      </c>
      <c r="U290" s="10">
        <f t="shared" si="8"/>
        <v>1695103.9776833353</v>
      </c>
      <c r="W290" s="14">
        <f t="shared" si="9"/>
        <v>-1485688.0071070401</v>
      </c>
    </row>
    <row r="291" spans="1:23" ht="15" customHeight="1" x14ac:dyDescent="0.25">
      <c r="B291" s="13">
        <v>1295</v>
      </c>
      <c r="C291" s="3">
        <v>44287.48642361111</v>
      </c>
      <c r="D291" s="4">
        <v>1360320.9420908766</v>
      </c>
      <c r="E291" s="5">
        <v>224</v>
      </c>
      <c r="F291" s="4">
        <v>411062.71458820882</v>
      </c>
      <c r="G291" s="5">
        <v>79</v>
      </c>
      <c r="H291" s="4">
        <v>76279.678995750102</v>
      </c>
      <c r="I291" s="5">
        <v>13</v>
      </c>
      <c r="J291" s="4">
        <v>21188.799721041691</v>
      </c>
      <c r="K291" s="5">
        <v>5</v>
      </c>
      <c r="L291" s="4">
        <v>0</v>
      </c>
      <c r="M291" s="5">
        <v>0</v>
      </c>
      <c r="N291" s="4">
        <v>0</v>
      </c>
      <c r="O291" s="5">
        <v>0</v>
      </c>
      <c r="P291" s="5">
        <v>5</v>
      </c>
      <c r="Q291" s="6">
        <v>2.3597372509961577E-4</v>
      </c>
      <c r="R291" s="6">
        <v>24.268663195585937</v>
      </c>
      <c r="S291" s="6">
        <v>20.161289215087901</v>
      </c>
      <c r="U291" s="10">
        <f t="shared" si="8"/>
        <v>1868852.1353958773</v>
      </c>
      <c r="W291" s="14">
        <f t="shared" si="9"/>
        <v>-1311939.8493944982</v>
      </c>
    </row>
    <row r="292" spans="1:23" ht="15" customHeight="1" x14ac:dyDescent="0.25">
      <c r="B292" s="13">
        <v>1300</v>
      </c>
      <c r="C292" s="3">
        <v>44287.486481481479</v>
      </c>
      <c r="D292" s="4">
        <v>1250139.1835414597</v>
      </c>
      <c r="E292" s="5">
        <v>194</v>
      </c>
      <c r="F292" s="4">
        <v>428013.7543650422</v>
      </c>
      <c r="G292" s="5">
        <v>80</v>
      </c>
      <c r="H292" s="4">
        <v>88992.958828375122</v>
      </c>
      <c r="I292" s="5">
        <v>17</v>
      </c>
      <c r="J292" s="4">
        <v>16951.039776833353</v>
      </c>
      <c r="K292" s="5">
        <v>3</v>
      </c>
      <c r="L292" s="4">
        <v>4237.7599442083383</v>
      </c>
      <c r="M292" s="5">
        <v>1</v>
      </c>
      <c r="N292" s="4">
        <v>0</v>
      </c>
      <c r="O292" s="5">
        <v>0</v>
      </c>
      <c r="P292" s="5">
        <v>5</v>
      </c>
      <c r="Q292" s="6">
        <v>2.3597372509961577E-4</v>
      </c>
      <c r="R292" s="6">
        <v>24.268663195585937</v>
      </c>
      <c r="S292" s="6">
        <v>20.161289215087901</v>
      </c>
      <c r="U292" s="10">
        <f t="shared" si="8"/>
        <v>1788334.6964559187</v>
      </c>
      <c r="W292" s="14">
        <f t="shared" si="9"/>
        <v>-1392457.2883344567</v>
      </c>
    </row>
    <row r="293" spans="1:23" ht="15" customHeight="1" x14ac:dyDescent="0.25">
      <c r="B293" s="13">
        <v>1305</v>
      </c>
      <c r="C293" s="3">
        <v>44287.486539351848</v>
      </c>
      <c r="D293" s="4">
        <v>1398460.7815887516</v>
      </c>
      <c r="E293" s="5">
        <v>225</v>
      </c>
      <c r="F293" s="4">
        <v>444964.79414187558</v>
      </c>
      <c r="G293" s="5">
        <v>86</v>
      </c>
      <c r="H293" s="4">
        <v>80517.438939958432</v>
      </c>
      <c r="I293" s="5">
        <v>17</v>
      </c>
      <c r="J293" s="4">
        <v>8475.5198884166766</v>
      </c>
      <c r="K293" s="5">
        <v>2</v>
      </c>
      <c r="L293" s="4">
        <v>0</v>
      </c>
      <c r="M293" s="5">
        <v>0</v>
      </c>
      <c r="N293" s="4">
        <v>0</v>
      </c>
      <c r="O293" s="5">
        <v>0</v>
      </c>
      <c r="P293" s="5">
        <v>5</v>
      </c>
      <c r="Q293" s="6">
        <v>2.3597372509961577E-4</v>
      </c>
      <c r="R293" s="6">
        <v>24.268663195585937</v>
      </c>
      <c r="S293" s="6">
        <v>20.161289215087901</v>
      </c>
      <c r="U293" s="10">
        <f t="shared" si="8"/>
        <v>1932418.5345590021</v>
      </c>
      <c r="W293" s="14">
        <f t="shared" si="9"/>
        <v>-1248373.4502313733</v>
      </c>
    </row>
    <row r="294" spans="1:23" ht="15" customHeight="1" x14ac:dyDescent="0.25">
      <c r="B294" s="13">
        <v>1310</v>
      </c>
      <c r="C294" s="3">
        <v>44287.486597222225</v>
      </c>
      <c r="D294" s="4">
        <v>1144195.1849362515</v>
      </c>
      <c r="E294" s="5">
        <v>197</v>
      </c>
      <c r="F294" s="4">
        <v>309356.47592720872</v>
      </c>
      <c r="G294" s="5">
        <v>57</v>
      </c>
      <c r="H294" s="4">
        <v>67804.159107333413</v>
      </c>
      <c r="I294" s="5">
        <v>14</v>
      </c>
      <c r="J294" s="4">
        <v>8475.5198884166766</v>
      </c>
      <c r="K294" s="5">
        <v>2</v>
      </c>
      <c r="L294" s="4">
        <v>0</v>
      </c>
      <c r="M294" s="5">
        <v>0</v>
      </c>
      <c r="N294" s="4">
        <v>0</v>
      </c>
      <c r="O294" s="5">
        <v>0</v>
      </c>
      <c r="P294" s="5">
        <v>5</v>
      </c>
      <c r="Q294" s="6">
        <v>2.3597372509961577E-4</v>
      </c>
      <c r="R294" s="6">
        <v>23.997395834453123</v>
      </c>
      <c r="S294" s="6">
        <v>20.161289215087901</v>
      </c>
      <c r="U294" s="10">
        <f t="shared" si="8"/>
        <v>1529831.3398592104</v>
      </c>
      <c r="W294" s="14">
        <f t="shared" si="9"/>
        <v>-1650960.644931165</v>
      </c>
    </row>
    <row r="295" spans="1:23" ht="15" customHeight="1" x14ac:dyDescent="0.25">
      <c r="B295" s="13">
        <v>1315</v>
      </c>
      <c r="C295" s="3">
        <v>44287.486655092594</v>
      </c>
      <c r="D295" s="4">
        <v>1245901.4235972515</v>
      </c>
      <c r="E295" s="5">
        <v>223</v>
      </c>
      <c r="F295" s="4">
        <v>300880.95603879204</v>
      </c>
      <c r="G295" s="5">
        <v>66</v>
      </c>
      <c r="H295" s="4">
        <v>21188.799721041691</v>
      </c>
      <c r="I295" s="5">
        <v>5</v>
      </c>
      <c r="J295" s="4">
        <v>0</v>
      </c>
      <c r="K295" s="5">
        <v>0</v>
      </c>
      <c r="L295" s="4">
        <v>0</v>
      </c>
      <c r="M295" s="5">
        <v>0</v>
      </c>
      <c r="N295" s="4">
        <v>0</v>
      </c>
      <c r="O295" s="5">
        <v>0</v>
      </c>
      <c r="P295" s="5">
        <v>5</v>
      </c>
      <c r="Q295" s="6">
        <v>2.3597372509961577E-4</v>
      </c>
      <c r="R295" s="6">
        <v>24.268663195585937</v>
      </c>
      <c r="S295" s="6">
        <v>20.161289215087901</v>
      </c>
      <c r="U295" s="10">
        <f t="shared" si="8"/>
        <v>1567971.1793570854</v>
      </c>
      <c r="W295" s="14">
        <f t="shared" si="9"/>
        <v>-1612820.8054332901</v>
      </c>
    </row>
    <row r="296" spans="1:23" ht="15" customHeight="1" x14ac:dyDescent="0.25">
      <c r="A296" s="13">
        <v>22</v>
      </c>
      <c r="B296" s="13">
        <v>1320</v>
      </c>
      <c r="C296" s="3">
        <v>44287.486712962964</v>
      </c>
      <c r="D296" s="4">
        <v>1326418.8625372101</v>
      </c>
      <c r="E296" s="5">
        <v>215</v>
      </c>
      <c r="F296" s="4">
        <v>415300.4745324172</v>
      </c>
      <c r="G296" s="5">
        <v>86</v>
      </c>
      <c r="H296" s="4">
        <v>50853.119330500063</v>
      </c>
      <c r="I296" s="5">
        <v>10</v>
      </c>
      <c r="J296" s="4">
        <v>8475.5198884166766</v>
      </c>
      <c r="K296" s="5">
        <v>1</v>
      </c>
      <c r="L296" s="4">
        <v>4237.7599442083383</v>
      </c>
      <c r="M296" s="5">
        <v>1</v>
      </c>
      <c r="N296" s="4">
        <v>0</v>
      </c>
      <c r="O296" s="5">
        <v>0</v>
      </c>
      <c r="P296" s="5">
        <v>5</v>
      </c>
      <c r="Q296" s="6">
        <v>2.3597372509961577E-4</v>
      </c>
      <c r="R296" s="6">
        <v>24.268663195585937</v>
      </c>
      <c r="S296" s="6">
        <v>20.161289215087901</v>
      </c>
      <c r="U296" s="10">
        <f t="shared" si="8"/>
        <v>1805285.7362327524</v>
      </c>
      <c r="W296" s="14">
        <f t="shared" si="9"/>
        <v>-1375506.248557623</v>
      </c>
    </row>
    <row r="297" spans="1:23" ht="15" customHeight="1" x14ac:dyDescent="0.25">
      <c r="B297" s="13">
        <v>1325</v>
      </c>
      <c r="C297" s="3">
        <v>44287.486770833333</v>
      </c>
      <c r="D297" s="4">
        <v>1343369.9023140434</v>
      </c>
      <c r="E297" s="5">
        <v>223</v>
      </c>
      <c r="F297" s="4">
        <v>398349.43475558388</v>
      </c>
      <c r="G297" s="5">
        <v>82</v>
      </c>
      <c r="H297" s="4">
        <v>50853.119330500063</v>
      </c>
      <c r="I297" s="5">
        <v>11</v>
      </c>
      <c r="J297" s="4">
        <v>4237.7599442083383</v>
      </c>
      <c r="K297" s="5">
        <v>1</v>
      </c>
      <c r="L297" s="4">
        <v>0</v>
      </c>
      <c r="M297" s="5">
        <v>0</v>
      </c>
      <c r="N297" s="4">
        <v>0</v>
      </c>
      <c r="O297" s="5">
        <v>0</v>
      </c>
      <c r="P297" s="5">
        <v>5</v>
      </c>
      <c r="Q297" s="6">
        <v>2.3597372509961577E-4</v>
      </c>
      <c r="R297" s="6">
        <v>24.268663195585937</v>
      </c>
      <c r="S297" s="6">
        <v>20.161289215087901</v>
      </c>
      <c r="U297" s="10">
        <f t="shared" si="8"/>
        <v>1796810.2163443358</v>
      </c>
      <c r="W297" s="14">
        <f t="shared" si="9"/>
        <v>-1383981.7684460396</v>
      </c>
    </row>
    <row r="298" spans="1:23" ht="15" customHeight="1" x14ac:dyDescent="0.25">
      <c r="B298" s="13">
        <v>1330</v>
      </c>
      <c r="C298" s="3">
        <v>44287.486828703702</v>
      </c>
      <c r="D298" s="4">
        <v>1339132.1423698349</v>
      </c>
      <c r="E298" s="5">
        <v>219</v>
      </c>
      <c r="F298" s="4">
        <v>411062.71458820882</v>
      </c>
      <c r="G298" s="5">
        <v>82</v>
      </c>
      <c r="H298" s="4">
        <v>63566.399163125076</v>
      </c>
      <c r="I298" s="5">
        <v>15</v>
      </c>
      <c r="J298" s="4">
        <v>0</v>
      </c>
      <c r="K298" s="5">
        <v>0</v>
      </c>
      <c r="L298" s="4">
        <v>0</v>
      </c>
      <c r="M298" s="5">
        <v>0</v>
      </c>
      <c r="N298" s="4">
        <v>0</v>
      </c>
      <c r="O298" s="5">
        <v>0</v>
      </c>
      <c r="P298" s="5">
        <v>5</v>
      </c>
      <c r="Q298" s="6">
        <v>2.3597372509961577E-4</v>
      </c>
      <c r="R298" s="6">
        <v>23.997395834453123</v>
      </c>
      <c r="S298" s="6">
        <v>20.161289215087901</v>
      </c>
      <c r="U298" s="10">
        <f t="shared" si="8"/>
        <v>1813761.2561211688</v>
      </c>
      <c r="W298" s="14">
        <f t="shared" si="9"/>
        <v>-1367030.7286692066</v>
      </c>
    </row>
    <row r="299" spans="1:23" ht="15" customHeight="1" x14ac:dyDescent="0.25">
      <c r="B299" s="13">
        <v>1335</v>
      </c>
      <c r="C299" s="3">
        <v>44287.486886574072</v>
      </c>
      <c r="D299" s="4">
        <v>1279803.5031509183</v>
      </c>
      <c r="E299" s="5">
        <v>217</v>
      </c>
      <c r="F299" s="4">
        <v>360209.5952577088</v>
      </c>
      <c r="G299" s="5">
        <v>73</v>
      </c>
      <c r="H299" s="4">
        <v>50853.119330500063</v>
      </c>
      <c r="I299" s="5">
        <v>11</v>
      </c>
      <c r="J299" s="4">
        <v>4237.7599442083383</v>
      </c>
      <c r="K299" s="5">
        <v>1</v>
      </c>
      <c r="L299" s="4">
        <v>0</v>
      </c>
      <c r="M299" s="5">
        <v>0</v>
      </c>
      <c r="N299" s="4">
        <v>0</v>
      </c>
      <c r="O299" s="5">
        <v>0</v>
      </c>
      <c r="P299" s="5">
        <v>5</v>
      </c>
      <c r="Q299" s="6">
        <v>2.3597372509961577E-4</v>
      </c>
      <c r="R299" s="6">
        <v>24.268663195585937</v>
      </c>
      <c r="S299" s="6">
        <v>20.161289215087901</v>
      </c>
      <c r="U299" s="10">
        <f t="shared" si="8"/>
        <v>1695103.9776833355</v>
      </c>
      <c r="W299" s="14">
        <f t="shared" si="9"/>
        <v>-1485688.0071070399</v>
      </c>
    </row>
    <row r="300" spans="1:23" ht="15" customHeight="1" x14ac:dyDescent="0.25">
      <c r="B300" s="13">
        <v>1340</v>
      </c>
      <c r="C300" s="3">
        <v>44287.486944444441</v>
      </c>
      <c r="D300" s="4">
        <v>1135719.6650478349</v>
      </c>
      <c r="E300" s="5">
        <v>190</v>
      </c>
      <c r="F300" s="4">
        <v>330545.27564825042</v>
      </c>
      <c r="G300" s="5">
        <v>60</v>
      </c>
      <c r="H300" s="4">
        <v>76279.678995750102</v>
      </c>
      <c r="I300" s="5">
        <v>16</v>
      </c>
      <c r="J300" s="4">
        <v>8475.5198884166766</v>
      </c>
      <c r="K300" s="5">
        <v>2</v>
      </c>
      <c r="L300" s="4">
        <v>0</v>
      </c>
      <c r="M300" s="5">
        <v>0</v>
      </c>
      <c r="N300" s="4">
        <v>0</v>
      </c>
      <c r="O300" s="5">
        <v>0</v>
      </c>
      <c r="P300" s="5">
        <v>5</v>
      </c>
      <c r="Q300" s="6">
        <v>2.3597372509961577E-4</v>
      </c>
      <c r="R300" s="6">
        <v>23.997395834453123</v>
      </c>
      <c r="S300" s="6">
        <v>20.161289215087901</v>
      </c>
      <c r="U300" s="10">
        <f t="shared" si="8"/>
        <v>1551020.1395802521</v>
      </c>
      <c r="W300" s="14">
        <f t="shared" si="9"/>
        <v>-1629771.8452101233</v>
      </c>
    </row>
    <row r="301" spans="1:23" ht="15" customHeight="1" x14ac:dyDescent="0.25">
      <c r="B301" s="13">
        <v>1345</v>
      </c>
      <c r="C301" s="3">
        <v>44287.487002314818</v>
      </c>
      <c r="D301" s="4">
        <v>1233188.1437646265</v>
      </c>
      <c r="E301" s="5">
        <v>212</v>
      </c>
      <c r="F301" s="4">
        <v>334783.03559245873</v>
      </c>
      <c r="G301" s="5">
        <v>68</v>
      </c>
      <c r="H301" s="4">
        <v>46615.359386291726</v>
      </c>
      <c r="I301" s="5">
        <v>9</v>
      </c>
      <c r="J301" s="4">
        <v>8475.5198884166766</v>
      </c>
      <c r="K301" s="5">
        <v>2</v>
      </c>
      <c r="L301" s="4">
        <v>0</v>
      </c>
      <c r="M301" s="5">
        <v>0</v>
      </c>
      <c r="N301" s="4">
        <v>0</v>
      </c>
      <c r="O301" s="5">
        <v>0</v>
      </c>
      <c r="P301" s="5">
        <v>5</v>
      </c>
      <c r="Q301" s="6">
        <v>2.3597372509961577E-4</v>
      </c>
      <c r="R301" s="6">
        <v>23.997395834453123</v>
      </c>
      <c r="S301" s="6">
        <v>20</v>
      </c>
      <c r="U301" s="10">
        <f t="shared" si="8"/>
        <v>1623062.0586317936</v>
      </c>
      <c r="W301" s="14">
        <f t="shared" si="9"/>
        <v>-1557729.9261585819</v>
      </c>
    </row>
    <row r="302" spans="1:23" ht="15" customHeight="1" x14ac:dyDescent="0.25">
      <c r="B302" s="13">
        <v>1350</v>
      </c>
      <c r="C302" s="3">
        <v>44287.487060185187</v>
      </c>
      <c r="D302" s="4">
        <v>1347607.6622582516</v>
      </c>
      <c r="E302" s="5">
        <v>237</v>
      </c>
      <c r="F302" s="4">
        <v>343258.55548087542</v>
      </c>
      <c r="G302" s="5">
        <v>67</v>
      </c>
      <c r="H302" s="4">
        <v>59328.639218916738</v>
      </c>
      <c r="I302" s="5">
        <v>11</v>
      </c>
      <c r="J302" s="4">
        <v>12713.279832625016</v>
      </c>
      <c r="K302" s="5">
        <v>3</v>
      </c>
      <c r="L302" s="4">
        <v>0</v>
      </c>
      <c r="M302" s="5">
        <v>0</v>
      </c>
      <c r="N302" s="4">
        <v>0</v>
      </c>
      <c r="O302" s="5">
        <v>0</v>
      </c>
      <c r="P302" s="5">
        <v>5</v>
      </c>
      <c r="Q302" s="6">
        <v>2.3597372509961577E-4</v>
      </c>
      <c r="R302" s="6">
        <v>23.997395834453123</v>
      </c>
      <c r="S302" s="6">
        <v>20</v>
      </c>
      <c r="U302" s="10">
        <f t="shared" si="8"/>
        <v>1762908.1367906688</v>
      </c>
      <c r="W302" s="14">
        <f t="shared" si="9"/>
        <v>-1417883.8479997066</v>
      </c>
    </row>
    <row r="303" spans="1:23" ht="15" customHeight="1" x14ac:dyDescent="0.25">
      <c r="B303" s="13">
        <v>1355</v>
      </c>
      <c r="C303" s="3">
        <v>44287.487118055556</v>
      </c>
      <c r="D303" s="4">
        <v>1326418.8625372101</v>
      </c>
      <c r="E303" s="5">
        <v>237</v>
      </c>
      <c r="F303" s="4">
        <v>322069.75575983373</v>
      </c>
      <c r="G303" s="5">
        <v>59</v>
      </c>
      <c r="H303" s="4">
        <v>72041.919051541758</v>
      </c>
      <c r="I303" s="5">
        <v>16</v>
      </c>
      <c r="J303" s="4">
        <v>4237.7599442083383</v>
      </c>
      <c r="K303" s="5">
        <v>1</v>
      </c>
      <c r="L303" s="4">
        <v>0</v>
      </c>
      <c r="M303" s="5">
        <v>0</v>
      </c>
      <c r="N303" s="4">
        <v>0</v>
      </c>
      <c r="O303" s="5">
        <v>0</v>
      </c>
      <c r="P303" s="5">
        <v>5</v>
      </c>
      <c r="Q303" s="6">
        <v>2.3597372509961577E-4</v>
      </c>
      <c r="R303" s="6">
        <v>24.268663195585937</v>
      </c>
      <c r="S303" s="6">
        <v>20.161289215087901</v>
      </c>
      <c r="U303" s="10">
        <f t="shared" si="8"/>
        <v>1724768.2972927939</v>
      </c>
      <c r="W303" s="14">
        <f t="shared" si="9"/>
        <v>-1456023.6874975816</v>
      </c>
    </row>
    <row r="304" spans="1:23" ht="15" customHeight="1" x14ac:dyDescent="0.25">
      <c r="B304" s="13">
        <v>1360</v>
      </c>
      <c r="C304" s="3">
        <v>44287.487175925926</v>
      </c>
      <c r="D304" s="4">
        <v>1334894.3824256267</v>
      </c>
      <c r="E304" s="5">
        <v>237</v>
      </c>
      <c r="F304" s="4">
        <v>330545.27564825042</v>
      </c>
      <c r="G304" s="5">
        <v>66</v>
      </c>
      <c r="H304" s="4">
        <v>50853.119330500063</v>
      </c>
      <c r="I304" s="5">
        <v>11</v>
      </c>
      <c r="J304" s="4">
        <v>4237.7599442083383</v>
      </c>
      <c r="K304" s="5">
        <v>1</v>
      </c>
      <c r="L304" s="4">
        <v>0</v>
      </c>
      <c r="M304" s="5">
        <v>0</v>
      </c>
      <c r="N304" s="4">
        <v>0</v>
      </c>
      <c r="O304" s="5">
        <v>0</v>
      </c>
      <c r="P304" s="5">
        <v>5</v>
      </c>
      <c r="Q304" s="6">
        <v>2.3597372509961577E-4</v>
      </c>
      <c r="R304" s="6">
        <v>24.268663195585937</v>
      </c>
      <c r="S304" s="6">
        <v>20.161289215087901</v>
      </c>
      <c r="U304" s="10">
        <f t="shared" si="8"/>
        <v>1720530.5373485857</v>
      </c>
      <c r="W304" s="14">
        <f t="shared" si="9"/>
        <v>-1460261.4474417898</v>
      </c>
    </row>
    <row r="305" spans="1:23" ht="15" customHeight="1" x14ac:dyDescent="0.25">
      <c r="B305" s="13">
        <v>1365</v>
      </c>
      <c r="C305" s="3">
        <v>44287.487233796295</v>
      </c>
      <c r="D305" s="4">
        <v>1373034.2219235017</v>
      </c>
      <c r="E305" s="5">
        <v>244</v>
      </c>
      <c r="F305" s="4">
        <v>339020.79553666705</v>
      </c>
      <c r="G305" s="5">
        <v>66</v>
      </c>
      <c r="H305" s="4">
        <v>59328.639218916738</v>
      </c>
      <c r="I305" s="5">
        <v>12</v>
      </c>
      <c r="J305" s="4">
        <v>8475.5198884166766</v>
      </c>
      <c r="K305" s="5">
        <v>2</v>
      </c>
      <c r="L305" s="4">
        <v>0</v>
      </c>
      <c r="M305" s="5">
        <v>0</v>
      </c>
      <c r="N305" s="4">
        <v>0</v>
      </c>
      <c r="O305" s="5">
        <v>0</v>
      </c>
      <c r="P305" s="5">
        <v>5</v>
      </c>
      <c r="Q305" s="6">
        <v>2.3597372509961577E-4</v>
      </c>
      <c r="R305" s="6">
        <v>24.268663195585937</v>
      </c>
      <c r="S305" s="6">
        <v>20.161289215087901</v>
      </c>
      <c r="U305" s="10">
        <f t="shared" si="8"/>
        <v>1779859.1765675021</v>
      </c>
      <c r="W305" s="14">
        <f t="shared" si="9"/>
        <v>-1400932.8082228734</v>
      </c>
    </row>
    <row r="306" spans="1:23" ht="15" customHeight="1" x14ac:dyDescent="0.25">
      <c r="B306" s="13">
        <v>1370</v>
      </c>
      <c r="C306" s="3">
        <v>44287.487291666665</v>
      </c>
      <c r="D306" s="4">
        <v>1161146.2247130848</v>
      </c>
      <c r="E306" s="5">
        <v>201</v>
      </c>
      <c r="F306" s="4">
        <v>309356.47592720872</v>
      </c>
      <c r="G306" s="5">
        <v>65</v>
      </c>
      <c r="H306" s="4">
        <v>33902.079553666706</v>
      </c>
      <c r="I306" s="5">
        <v>8</v>
      </c>
      <c r="J306" s="4">
        <v>0</v>
      </c>
      <c r="K306" s="5">
        <v>0</v>
      </c>
      <c r="L306" s="4">
        <v>0</v>
      </c>
      <c r="M306" s="5">
        <v>0</v>
      </c>
      <c r="N306" s="4">
        <v>0</v>
      </c>
      <c r="O306" s="5">
        <v>0</v>
      </c>
      <c r="P306" s="5">
        <v>5</v>
      </c>
      <c r="Q306" s="6">
        <v>2.3597372509961577E-4</v>
      </c>
      <c r="R306" s="6">
        <v>24.268663195585937</v>
      </c>
      <c r="S306" s="6">
        <v>20.161289215087901</v>
      </c>
      <c r="U306" s="10">
        <f t="shared" si="8"/>
        <v>1504404.7801939603</v>
      </c>
      <c r="W306" s="14">
        <f t="shared" si="9"/>
        <v>-1676387.2045964152</v>
      </c>
    </row>
    <row r="307" spans="1:23" ht="15" customHeight="1" x14ac:dyDescent="0.25">
      <c r="B307" s="13">
        <v>1375</v>
      </c>
      <c r="C307" s="3">
        <v>44287.487349537034</v>
      </c>
      <c r="D307" s="4">
        <v>1254376.9434856682</v>
      </c>
      <c r="E307" s="5">
        <v>215</v>
      </c>
      <c r="F307" s="4">
        <v>343258.55548087542</v>
      </c>
      <c r="G307" s="5">
        <v>60</v>
      </c>
      <c r="H307" s="4">
        <v>88992.958828375122</v>
      </c>
      <c r="I307" s="5">
        <v>18</v>
      </c>
      <c r="J307" s="4">
        <v>12713.279832625016</v>
      </c>
      <c r="K307" s="5">
        <v>3</v>
      </c>
      <c r="L307" s="4">
        <v>0</v>
      </c>
      <c r="M307" s="5">
        <v>0</v>
      </c>
      <c r="N307" s="4">
        <v>0</v>
      </c>
      <c r="O307" s="5">
        <v>0</v>
      </c>
      <c r="P307" s="5">
        <v>5</v>
      </c>
      <c r="Q307" s="6">
        <v>2.3597372509961577E-4</v>
      </c>
      <c r="R307" s="6">
        <v>23.997395834453123</v>
      </c>
      <c r="S307" s="6">
        <v>20.161289215087901</v>
      </c>
      <c r="U307" s="10">
        <f t="shared" si="8"/>
        <v>1699341.7376275437</v>
      </c>
      <c r="W307" s="14">
        <f t="shared" si="9"/>
        <v>-1481450.2471628317</v>
      </c>
    </row>
    <row r="308" spans="1:23" ht="15" customHeight="1" x14ac:dyDescent="0.25">
      <c r="A308" s="13">
        <v>23</v>
      </c>
      <c r="B308" s="13">
        <v>1380</v>
      </c>
      <c r="C308" s="3">
        <v>44287.487407407411</v>
      </c>
      <c r="D308" s="4">
        <v>1271327.9832625017</v>
      </c>
      <c r="E308" s="5">
        <v>218</v>
      </c>
      <c r="F308" s="4">
        <v>347496.31542508374</v>
      </c>
      <c r="G308" s="5">
        <v>72</v>
      </c>
      <c r="H308" s="4">
        <v>42377.599442083381</v>
      </c>
      <c r="I308" s="5">
        <v>9</v>
      </c>
      <c r="J308" s="4">
        <v>4237.7599442083383</v>
      </c>
      <c r="K308" s="5">
        <v>0</v>
      </c>
      <c r="L308" s="4">
        <v>4237.7599442083383</v>
      </c>
      <c r="M308" s="5">
        <v>1</v>
      </c>
      <c r="N308" s="4">
        <v>0</v>
      </c>
      <c r="O308" s="5">
        <v>0</v>
      </c>
      <c r="P308" s="5">
        <v>5</v>
      </c>
      <c r="Q308" s="6">
        <v>2.3597372509961577E-4</v>
      </c>
      <c r="R308" s="6">
        <v>23.997395834453123</v>
      </c>
      <c r="S308" s="6">
        <v>20.161289215087901</v>
      </c>
      <c r="U308" s="10">
        <f t="shared" si="8"/>
        <v>1669677.4180180856</v>
      </c>
      <c r="W308" s="14">
        <f t="shared" si="9"/>
        <v>-1511114.5667722898</v>
      </c>
    </row>
    <row r="309" spans="1:23" ht="15" customHeight="1" x14ac:dyDescent="0.25">
      <c r="B309" s="13">
        <v>1385</v>
      </c>
      <c r="C309" s="3">
        <v>44287.48746527778</v>
      </c>
      <c r="D309" s="4">
        <v>1347607.6622582516</v>
      </c>
      <c r="E309" s="5">
        <v>238</v>
      </c>
      <c r="F309" s="4">
        <v>339020.79553666705</v>
      </c>
      <c r="G309" s="5">
        <v>61</v>
      </c>
      <c r="H309" s="4">
        <v>80517.438939958432</v>
      </c>
      <c r="I309" s="5">
        <v>15</v>
      </c>
      <c r="J309" s="4">
        <v>16951.039776833353</v>
      </c>
      <c r="K309" s="5">
        <v>4</v>
      </c>
      <c r="L309" s="4">
        <v>0</v>
      </c>
      <c r="M309" s="5">
        <v>0</v>
      </c>
      <c r="N309" s="4">
        <v>0</v>
      </c>
      <c r="O309" s="5">
        <v>0</v>
      </c>
      <c r="P309" s="5">
        <v>5</v>
      </c>
      <c r="Q309" s="6">
        <v>2.3597372509961577E-4</v>
      </c>
      <c r="R309" s="6">
        <v>24.268663195585937</v>
      </c>
      <c r="S309" s="6">
        <v>20.161289215087901</v>
      </c>
      <c r="U309" s="10">
        <f t="shared" si="8"/>
        <v>1784096.9365117103</v>
      </c>
      <c r="W309" s="14">
        <f t="shared" si="9"/>
        <v>-1396695.0482786652</v>
      </c>
    </row>
    <row r="310" spans="1:23" ht="15" customHeight="1" x14ac:dyDescent="0.25">
      <c r="B310" s="13">
        <v>1390</v>
      </c>
      <c r="C310" s="3">
        <v>44287.487523148149</v>
      </c>
      <c r="D310" s="4">
        <v>1377271.9818677101</v>
      </c>
      <c r="E310" s="5">
        <v>243</v>
      </c>
      <c r="F310" s="4">
        <v>347496.31542508374</v>
      </c>
      <c r="G310" s="5">
        <v>70</v>
      </c>
      <c r="H310" s="4">
        <v>50853.119330500063</v>
      </c>
      <c r="I310" s="5">
        <v>8</v>
      </c>
      <c r="J310" s="4">
        <v>16951.039776833353</v>
      </c>
      <c r="K310" s="5">
        <v>4</v>
      </c>
      <c r="L310" s="4">
        <v>0</v>
      </c>
      <c r="M310" s="5">
        <v>0</v>
      </c>
      <c r="N310" s="4">
        <v>0</v>
      </c>
      <c r="O310" s="5">
        <v>0</v>
      </c>
      <c r="P310" s="5">
        <v>5</v>
      </c>
      <c r="Q310" s="6">
        <v>2.3597372509961577E-4</v>
      </c>
      <c r="R310" s="6">
        <v>24.268663195585937</v>
      </c>
      <c r="S310" s="6">
        <v>20.161289215087901</v>
      </c>
      <c r="U310" s="10">
        <f t="shared" si="8"/>
        <v>1792572.4564001272</v>
      </c>
      <c r="W310" s="14">
        <f t="shared" si="9"/>
        <v>-1388219.5283902483</v>
      </c>
    </row>
    <row r="311" spans="1:23" ht="15" customHeight="1" x14ac:dyDescent="0.25">
      <c r="B311" s="13">
        <v>1395</v>
      </c>
      <c r="C311" s="3">
        <v>44287.487581018519</v>
      </c>
      <c r="D311" s="4">
        <v>1364558.7020350848</v>
      </c>
      <c r="E311" s="5">
        <v>218</v>
      </c>
      <c r="F311" s="4">
        <v>440727.03419766721</v>
      </c>
      <c r="G311" s="5">
        <v>84</v>
      </c>
      <c r="H311" s="4">
        <v>84755.198884166763</v>
      </c>
      <c r="I311" s="5">
        <v>18</v>
      </c>
      <c r="J311" s="4">
        <v>8475.5198884166766</v>
      </c>
      <c r="K311" s="5">
        <v>2</v>
      </c>
      <c r="L311" s="4">
        <v>0</v>
      </c>
      <c r="M311" s="5">
        <v>0</v>
      </c>
      <c r="N311" s="4">
        <v>0</v>
      </c>
      <c r="O311" s="5">
        <v>0</v>
      </c>
      <c r="P311" s="5">
        <v>5</v>
      </c>
      <c r="Q311" s="6">
        <v>2.3597372509961577E-4</v>
      </c>
      <c r="R311" s="6">
        <v>24.268663195585937</v>
      </c>
      <c r="S311" s="6">
        <v>20.161289215087901</v>
      </c>
      <c r="U311" s="10">
        <f t="shared" si="8"/>
        <v>1898516.4550053354</v>
      </c>
      <c r="W311" s="14">
        <f t="shared" si="9"/>
        <v>-1282275.5297850401</v>
      </c>
    </row>
    <row r="312" spans="1:23" ht="15" customHeight="1" x14ac:dyDescent="0.25">
      <c r="B312" s="13">
        <v>1400</v>
      </c>
      <c r="C312" s="3">
        <v>44287.487638888888</v>
      </c>
      <c r="D312" s="4">
        <v>1182335.0244341264</v>
      </c>
      <c r="E312" s="5">
        <v>205</v>
      </c>
      <c r="F312" s="4">
        <v>313594.23587141704</v>
      </c>
      <c r="G312" s="5">
        <v>62</v>
      </c>
      <c r="H312" s="4">
        <v>50853.119330500063</v>
      </c>
      <c r="I312" s="5">
        <v>11</v>
      </c>
      <c r="J312" s="4">
        <v>4237.7599442083383</v>
      </c>
      <c r="K312" s="5">
        <v>1</v>
      </c>
      <c r="L312" s="4">
        <v>0</v>
      </c>
      <c r="M312" s="5">
        <v>0</v>
      </c>
      <c r="N312" s="4">
        <v>0</v>
      </c>
      <c r="O312" s="5">
        <v>0</v>
      </c>
      <c r="P312" s="5">
        <v>5</v>
      </c>
      <c r="Q312" s="6">
        <v>2.3597372509961577E-4</v>
      </c>
      <c r="R312" s="6">
        <v>24.268663195585937</v>
      </c>
      <c r="S312" s="6">
        <v>20.161289215087901</v>
      </c>
      <c r="U312" s="10">
        <f t="shared" si="8"/>
        <v>1551020.1395802519</v>
      </c>
      <c r="W312" s="14">
        <f t="shared" si="9"/>
        <v>-1629771.8452101236</v>
      </c>
    </row>
    <row r="313" spans="1:23" ht="15" customHeight="1" x14ac:dyDescent="0.25">
      <c r="B313" s="13">
        <v>1405</v>
      </c>
      <c r="C313" s="3">
        <v>44287.487696759257</v>
      </c>
      <c r="D313" s="4">
        <v>1245901.4235972515</v>
      </c>
      <c r="E313" s="5">
        <v>207</v>
      </c>
      <c r="F313" s="4">
        <v>368685.11514612543</v>
      </c>
      <c r="G313" s="5">
        <v>79</v>
      </c>
      <c r="H313" s="4">
        <v>33902.079553666706</v>
      </c>
      <c r="I313" s="5">
        <v>5</v>
      </c>
      <c r="J313" s="4">
        <v>12713.279832625016</v>
      </c>
      <c r="K313" s="5">
        <v>2</v>
      </c>
      <c r="L313" s="4">
        <v>4237.7599442083383</v>
      </c>
      <c r="M313" s="5">
        <v>0</v>
      </c>
      <c r="N313" s="4">
        <v>4237.7599442083383</v>
      </c>
      <c r="O313" s="5">
        <v>1</v>
      </c>
      <c r="P313" s="5">
        <v>5</v>
      </c>
      <c r="Q313" s="6">
        <v>2.3597372509961577E-4</v>
      </c>
      <c r="R313" s="6">
        <v>23.997395834453123</v>
      </c>
      <c r="S313" s="6">
        <v>20.161289215087901</v>
      </c>
      <c r="U313" s="10">
        <f t="shared" si="8"/>
        <v>1669677.4180180856</v>
      </c>
      <c r="W313" s="14">
        <f t="shared" si="9"/>
        <v>-1511114.5667722898</v>
      </c>
    </row>
    <row r="314" spans="1:23" ht="15" customHeight="1" x14ac:dyDescent="0.25">
      <c r="B314" s="13">
        <v>1410</v>
      </c>
      <c r="C314" s="3">
        <v>44287.487754629627</v>
      </c>
      <c r="D314" s="4">
        <v>1356083.1821466682</v>
      </c>
      <c r="E314" s="5">
        <v>234</v>
      </c>
      <c r="F314" s="4">
        <v>364447.35520191712</v>
      </c>
      <c r="G314" s="5">
        <v>79</v>
      </c>
      <c r="H314" s="4">
        <v>29664.319609458369</v>
      </c>
      <c r="I314" s="5">
        <v>6</v>
      </c>
      <c r="J314" s="4">
        <v>4237.7599442083383</v>
      </c>
      <c r="K314" s="5">
        <v>1</v>
      </c>
      <c r="L314" s="4">
        <v>0</v>
      </c>
      <c r="M314" s="5">
        <v>0</v>
      </c>
      <c r="N314" s="4">
        <v>0</v>
      </c>
      <c r="O314" s="5">
        <v>0</v>
      </c>
      <c r="P314" s="5">
        <v>5</v>
      </c>
      <c r="Q314" s="6">
        <v>2.3597372509961577E-4</v>
      </c>
      <c r="R314" s="6">
        <v>23.997395834453123</v>
      </c>
      <c r="S314" s="6">
        <v>20.161289215087901</v>
      </c>
      <c r="U314" s="10">
        <f t="shared" si="8"/>
        <v>1754432.616902252</v>
      </c>
      <c r="W314" s="14">
        <f t="shared" si="9"/>
        <v>-1426359.3678881235</v>
      </c>
    </row>
    <row r="315" spans="1:23" ht="15" customHeight="1" x14ac:dyDescent="0.25">
      <c r="B315" s="13">
        <v>1415</v>
      </c>
      <c r="C315" s="3">
        <v>44287.487812500003</v>
      </c>
      <c r="D315" s="4">
        <v>1152670.7048246681</v>
      </c>
      <c r="E315" s="5">
        <v>201</v>
      </c>
      <c r="F315" s="4">
        <v>300880.95603879204</v>
      </c>
      <c r="G315" s="5">
        <v>61</v>
      </c>
      <c r="H315" s="4">
        <v>42377.599442083381</v>
      </c>
      <c r="I315" s="5">
        <v>8</v>
      </c>
      <c r="J315" s="4">
        <v>8475.5198884166766</v>
      </c>
      <c r="K315" s="5">
        <v>2</v>
      </c>
      <c r="L315" s="4">
        <v>0</v>
      </c>
      <c r="M315" s="5">
        <v>0</v>
      </c>
      <c r="N315" s="4">
        <v>0</v>
      </c>
      <c r="O315" s="5">
        <v>0</v>
      </c>
      <c r="P315" s="5">
        <v>5</v>
      </c>
      <c r="Q315" s="6">
        <v>2.3597372509961577E-4</v>
      </c>
      <c r="R315" s="6">
        <v>24.268663195585937</v>
      </c>
      <c r="S315" s="6">
        <v>20.161289215087901</v>
      </c>
      <c r="U315" s="10">
        <f t="shared" si="8"/>
        <v>1504404.7801939601</v>
      </c>
      <c r="W315" s="14">
        <f t="shared" si="9"/>
        <v>-1676387.2045964154</v>
      </c>
    </row>
    <row r="316" spans="1:23" ht="15" customHeight="1" x14ac:dyDescent="0.25">
      <c r="B316" s="13">
        <v>1420</v>
      </c>
      <c r="C316" s="3">
        <v>44287.487870370373</v>
      </c>
      <c r="D316" s="4">
        <v>1334894.3824256267</v>
      </c>
      <c r="E316" s="5">
        <v>235</v>
      </c>
      <c r="F316" s="4">
        <v>339020.79553666705</v>
      </c>
      <c r="G316" s="5">
        <v>63</v>
      </c>
      <c r="H316" s="4">
        <v>72041.919051541758</v>
      </c>
      <c r="I316" s="5">
        <v>14</v>
      </c>
      <c r="J316" s="4">
        <v>12713.279832625016</v>
      </c>
      <c r="K316" s="5">
        <v>3</v>
      </c>
      <c r="L316" s="4">
        <v>0</v>
      </c>
      <c r="M316" s="5">
        <v>0</v>
      </c>
      <c r="N316" s="4">
        <v>0</v>
      </c>
      <c r="O316" s="5">
        <v>0</v>
      </c>
      <c r="P316" s="5">
        <v>5</v>
      </c>
      <c r="Q316" s="6">
        <v>2.3597372509961577E-4</v>
      </c>
      <c r="R316" s="6">
        <v>24.268663195585937</v>
      </c>
      <c r="S316" s="6">
        <v>20.161289215087901</v>
      </c>
      <c r="U316" s="10">
        <f t="shared" si="8"/>
        <v>1758670.3768464606</v>
      </c>
      <c r="W316" s="14">
        <f t="shared" si="9"/>
        <v>-1422121.6079439148</v>
      </c>
    </row>
    <row r="317" spans="1:23" ht="15" customHeight="1" x14ac:dyDescent="0.25">
      <c r="B317" s="13">
        <v>1425</v>
      </c>
      <c r="C317" s="3">
        <v>44287.487928240742</v>
      </c>
      <c r="D317" s="4">
        <v>1313705.582704585</v>
      </c>
      <c r="E317" s="5">
        <v>237</v>
      </c>
      <c r="F317" s="4">
        <v>309356.47592720872</v>
      </c>
      <c r="G317" s="5">
        <v>59</v>
      </c>
      <c r="H317" s="4">
        <v>59328.639218916738</v>
      </c>
      <c r="I317" s="5">
        <v>14</v>
      </c>
      <c r="J317" s="4">
        <v>0</v>
      </c>
      <c r="K317" s="5">
        <v>0</v>
      </c>
      <c r="L317" s="4">
        <v>0</v>
      </c>
      <c r="M317" s="5">
        <v>0</v>
      </c>
      <c r="N317" s="4">
        <v>0</v>
      </c>
      <c r="O317" s="5">
        <v>0</v>
      </c>
      <c r="P317" s="5">
        <v>5</v>
      </c>
      <c r="Q317" s="6">
        <v>2.3597372509961577E-4</v>
      </c>
      <c r="R317" s="6">
        <v>23.997395834453123</v>
      </c>
      <c r="S317" s="6">
        <v>20.161289215087901</v>
      </c>
      <c r="U317" s="10">
        <f t="shared" si="8"/>
        <v>1682390.6978507105</v>
      </c>
      <c r="W317" s="14">
        <f t="shared" si="9"/>
        <v>-1498401.286939665</v>
      </c>
    </row>
    <row r="318" spans="1:23" ht="15" customHeight="1" x14ac:dyDescent="0.25">
      <c r="B318" s="13">
        <v>1430</v>
      </c>
      <c r="C318" s="3">
        <v>44287.487986111111</v>
      </c>
      <c r="D318" s="4">
        <v>1250139.1835414597</v>
      </c>
      <c r="E318" s="5">
        <v>226</v>
      </c>
      <c r="F318" s="4">
        <v>292405.43615037535</v>
      </c>
      <c r="G318" s="5">
        <v>58</v>
      </c>
      <c r="H318" s="4">
        <v>46615.359386291726</v>
      </c>
      <c r="I318" s="5">
        <v>9</v>
      </c>
      <c r="J318" s="4">
        <v>8475.5198884166766</v>
      </c>
      <c r="K318" s="5">
        <v>2</v>
      </c>
      <c r="L318" s="4">
        <v>0</v>
      </c>
      <c r="M318" s="5">
        <v>0</v>
      </c>
      <c r="N318" s="4">
        <v>0</v>
      </c>
      <c r="O318" s="5">
        <v>0</v>
      </c>
      <c r="P318" s="5">
        <v>5</v>
      </c>
      <c r="Q318" s="6">
        <v>2.3597372509961577E-4</v>
      </c>
      <c r="R318" s="6">
        <v>23.997395834453123</v>
      </c>
      <c r="S318" s="6">
        <v>20.161289215087901</v>
      </c>
      <c r="U318" s="10">
        <f t="shared" si="8"/>
        <v>1597635.4989665435</v>
      </c>
      <c r="W318" s="14">
        <f t="shared" si="9"/>
        <v>-1583156.485823832</v>
      </c>
    </row>
    <row r="319" spans="1:23" ht="15" customHeight="1" x14ac:dyDescent="0.25">
      <c r="B319" s="13">
        <v>1435</v>
      </c>
      <c r="C319" s="3">
        <v>44287.488043981481</v>
      </c>
      <c r="D319" s="4">
        <v>1288279.0230393349</v>
      </c>
      <c r="E319" s="5">
        <v>222</v>
      </c>
      <c r="F319" s="4">
        <v>347496.31542508374</v>
      </c>
      <c r="G319" s="5">
        <v>71</v>
      </c>
      <c r="H319" s="4">
        <v>46615.359386291726</v>
      </c>
      <c r="I319" s="5">
        <v>7</v>
      </c>
      <c r="J319" s="4">
        <v>16951.039776833353</v>
      </c>
      <c r="K319" s="5">
        <v>4</v>
      </c>
      <c r="L319" s="4">
        <v>0</v>
      </c>
      <c r="M319" s="5">
        <v>0</v>
      </c>
      <c r="N319" s="4">
        <v>0</v>
      </c>
      <c r="O319" s="5">
        <v>0</v>
      </c>
      <c r="P319" s="5">
        <v>5</v>
      </c>
      <c r="Q319" s="6">
        <v>2.3597372509961577E-4</v>
      </c>
      <c r="R319" s="6">
        <v>24.268663195585937</v>
      </c>
      <c r="S319" s="6">
        <v>20.161289215087901</v>
      </c>
      <c r="U319" s="10">
        <f t="shared" si="8"/>
        <v>1699341.7376275437</v>
      </c>
      <c r="W319" s="14">
        <f t="shared" si="9"/>
        <v>-1481450.2471628317</v>
      </c>
    </row>
    <row r="320" spans="1:23" ht="15" customHeight="1" x14ac:dyDescent="0.25">
      <c r="A320" s="13">
        <v>24</v>
      </c>
      <c r="B320" s="13">
        <v>1440</v>
      </c>
      <c r="C320" s="3">
        <v>44287.48810185185</v>
      </c>
      <c r="D320" s="4">
        <v>1508642.5401381685</v>
      </c>
      <c r="E320" s="5">
        <v>267</v>
      </c>
      <c r="F320" s="4">
        <v>377160.63503454212</v>
      </c>
      <c r="G320" s="5">
        <v>68</v>
      </c>
      <c r="H320" s="4">
        <v>88992.958828375122</v>
      </c>
      <c r="I320" s="5">
        <v>17</v>
      </c>
      <c r="J320" s="4">
        <v>16951.039776833353</v>
      </c>
      <c r="K320" s="5">
        <v>4</v>
      </c>
      <c r="L320" s="4">
        <v>0</v>
      </c>
      <c r="M320" s="5">
        <v>0</v>
      </c>
      <c r="N320" s="4">
        <v>0</v>
      </c>
      <c r="O320" s="5">
        <v>0</v>
      </c>
      <c r="P320" s="5">
        <v>5</v>
      </c>
      <c r="Q320" s="6">
        <v>2.3597372509961577E-4</v>
      </c>
      <c r="R320" s="6">
        <v>24.268663195585937</v>
      </c>
      <c r="S320" s="6">
        <v>20.161289215087901</v>
      </c>
      <c r="U320" s="10">
        <f t="shared" si="8"/>
        <v>1991747.173777919</v>
      </c>
      <c r="W320" s="14">
        <f t="shared" si="9"/>
        <v>-1189044.8110124564</v>
      </c>
    </row>
    <row r="321" spans="1:23" ht="15" customHeight="1" x14ac:dyDescent="0.25">
      <c r="B321" s="13">
        <v>1445</v>
      </c>
      <c r="C321" s="3">
        <v>44287.488159722219</v>
      </c>
      <c r="D321" s="4">
        <v>1275565.7432067099</v>
      </c>
      <c r="E321" s="5">
        <v>213</v>
      </c>
      <c r="F321" s="4">
        <v>372922.87509033381</v>
      </c>
      <c r="G321" s="5">
        <v>72</v>
      </c>
      <c r="H321" s="4">
        <v>67804.159107333413</v>
      </c>
      <c r="I321" s="5">
        <v>11</v>
      </c>
      <c r="J321" s="4">
        <v>21188.799721041691</v>
      </c>
      <c r="K321" s="5">
        <v>5</v>
      </c>
      <c r="L321" s="4">
        <v>0</v>
      </c>
      <c r="M321" s="5">
        <v>0</v>
      </c>
      <c r="N321" s="4">
        <v>0</v>
      </c>
      <c r="O321" s="5">
        <v>0</v>
      </c>
      <c r="P321" s="5">
        <v>5</v>
      </c>
      <c r="Q321" s="6">
        <v>2.3597372509961577E-4</v>
      </c>
      <c r="R321" s="6">
        <v>23.997395834453123</v>
      </c>
      <c r="S321" s="6">
        <v>20.322582244873001</v>
      </c>
      <c r="U321" s="10">
        <f t="shared" si="8"/>
        <v>1737481.5771254189</v>
      </c>
      <c r="W321" s="14">
        <f t="shared" si="9"/>
        <v>-1443310.4076649565</v>
      </c>
    </row>
    <row r="322" spans="1:23" ht="15" customHeight="1" x14ac:dyDescent="0.25">
      <c r="B322" s="13">
        <v>1450</v>
      </c>
      <c r="C322" s="3">
        <v>44287.488217592596</v>
      </c>
      <c r="D322" s="4">
        <v>1474740.4605845017</v>
      </c>
      <c r="E322" s="5">
        <v>253</v>
      </c>
      <c r="F322" s="4">
        <v>402587.19469979219</v>
      </c>
      <c r="G322" s="5">
        <v>77</v>
      </c>
      <c r="H322" s="4">
        <v>76279.678995750102</v>
      </c>
      <c r="I322" s="5">
        <v>14</v>
      </c>
      <c r="J322" s="4">
        <v>16951.039776833353</v>
      </c>
      <c r="K322" s="5">
        <v>4</v>
      </c>
      <c r="L322" s="4">
        <v>0</v>
      </c>
      <c r="M322" s="5">
        <v>0</v>
      </c>
      <c r="N322" s="4">
        <v>0</v>
      </c>
      <c r="O322" s="5">
        <v>0</v>
      </c>
      <c r="P322" s="5">
        <v>5</v>
      </c>
      <c r="Q322" s="6">
        <v>2.3597372509961577E-4</v>
      </c>
      <c r="R322" s="6">
        <v>24.268663195585937</v>
      </c>
      <c r="S322" s="6">
        <v>20.161289215087901</v>
      </c>
      <c r="U322" s="10">
        <f t="shared" si="8"/>
        <v>1970558.3740568773</v>
      </c>
      <c r="W322" s="14">
        <f t="shared" si="9"/>
        <v>-1210233.6107334981</v>
      </c>
    </row>
    <row r="323" spans="1:23" ht="15" customHeight="1" x14ac:dyDescent="0.25">
      <c r="B323" s="13">
        <v>1455</v>
      </c>
      <c r="C323" s="3">
        <v>44287.488275462965</v>
      </c>
      <c r="D323" s="4">
        <v>1339132.1423698349</v>
      </c>
      <c r="E323" s="5">
        <v>236</v>
      </c>
      <c r="F323" s="4">
        <v>339020.79553666705</v>
      </c>
      <c r="G323" s="5">
        <v>70</v>
      </c>
      <c r="H323" s="4">
        <v>42377.599442083381</v>
      </c>
      <c r="I323" s="5">
        <v>9</v>
      </c>
      <c r="J323" s="4">
        <v>4237.7599442083383</v>
      </c>
      <c r="K323" s="5">
        <v>1</v>
      </c>
      <c r="L323" s="4">
        <v>0</v>
      </c>
      <c r="M323" s="5">
        <v>0</v>
      </c>
      <c r="N323" s="4">
        <v>0</v>
      </c>
      <c r="O323" s="5">
        <v>0</v>
      </c>
      <c r="P323" s="5">
        <v>5</v>
      </c>
      <c r="Q323" s="6">
        <v>2.3597372509961577E-4</v>
      </c>
      <c r="R323" s="6">
        <v>24.268663195585937</v>
      </c>
      <c r="S323" s="6">
        <v>20.161289215087901</v>
      </c>
      <c r="U323" s="10">
        <f t="shared" si="8"/>
        <v>1724768.2972927939</v>
      </c>
      <c r="W323" s="14">
        <f t="shared" si="9"/>
        <v>-1456023.6874975816</v>
      </c>
    </row>
    <row r="324" spans="1:23" ht="15" customHeight="1" x14ac:dyDescent="0.25">
      <c r="B324" s="13">
        <v>1460</v>
      </c>
      <c r="C324" s="3">
        <v>44287.488333333335</v>
      </c>
      <c r="D324" s="4">
        <v>1271327.9832625017</v>
      </c>
      <c r="E324" s="5">
        <v>211</v>
      </c>
      <c r="F324" s="4">
        <v>377160.63503454212</v>
      </c>
      <c r="G324" s="5">
        <v>73</v>
      </c>
      <c r="H324" s="4">
        <v>67804.159107333413</v>
      </c>
      <c r="I324" s="5">
        <v>13</v>
      </c>
      <c r="J324" s="4">
        <v>12713.279832625016</v>
      </c>
      <c r="K324" s="5">
        <v>3</v>
      </c>
      <c r="L324" s="4">
        <v>0</v>
      </c>
      <c r="M324" s="5">
        <v>0</v>
      </c>
      <c r="N324" s="4">
        <v>0</v>
      </c>
      <c r="O324" s="5">
        <v>0</v>
      </c>
      <c r="P324" s="5">
        <v>5</v>
      </c>
      <c r="Q324" s="6">
        <v>2.3597372509961577E-4</v>
      </c>
      <c r="R324" s="6">
        <v>24.268663195585937</v>
      </c>
      <c r="S324" s="6">
        <v>20.322582244873001</v>
      </c>
      <c r="U324" s="10">
        <f t="shared" si="8"/>
        <v>1729006.0572370023</v>
      </c>
      <c r="W324" s="14">
        <f t="shared" si="9"/>
        <v>-1451785.9275533732</v>
      </c>
    </row>
    <row r="325" spans="1:23" ht="15" customHeight="1" x14ac:dyDescent="0.25">
      <c r="B325" s="13">
        <v>1465</v>
      </c>
      <c r="C325" s="3">
        <v>44287.488391203704</v>
      </c>
      <c r="D325" s="4">
        <v>1360320.9420908766</v>
      </c>
      <c r="E325" s="5">
        <v>230</v>
      </c>
      <c r="F325" s="4">
        <v>385636.15492295881</v>
      </c>
      <c r="G325" s="5">
        <v>82</v>
      </c>
      <c r="H325" s="4">
        <v>38139.839497875051</v>
      </c>
      <c r="I325" s="5">
        <v>8</v>
      </c>
      <c r="J325" s="4">
        <v>4237.7599442083383</v>
      </c>
      <c r="K325" s="5">
        <v>1</v>
      </c>
      <c r="L325" s="4">
        <v>0</v>
      </c>
      <c r="M325" s="5">
        <v>0</v>
      </c>
      <c r="N325" s="4">
        <v>0</v>
      </c>
      <c r="O325" s="5">
        <v>0</v>
      </c>
      <c r="P325" s="5">
        <v>5</v>
      </c>
      <c r="Q325" s="6">
        <v>2.3597372509961577E-4</v>
      </c>
      <c r="R325" s="6">
        <v>24.268663195585937</v>
      </c>
      <c r="S325" s="6">
        <v>20.161289215087901</v>
      </c>
      <c r="U325" s="10">
        <f t="shared" si="8"/>
        <v>1788334.6964559187</v>
      </c>
      <c r="W325" s="14">
        <f t="shared" si="9"/>
        <v>-1392457.2883344567</v>
      </c>
    </row>
    <row r="326" spans="1:23" ht="15" customHeight="1" x14ac:dyDescent="0.25">
      <c r="B326" s="13">
        <v>1470</v>
      </c>
      <c r="C326" s="3">
        <v>44287.488449074073</v>
      </c>
      <c r="D326" s="4">
        <v>1326418.8625372101</v>
      </c>
      <c r="E326" s="5">
        <v>235</v>
      </c>
      <c r="F326" s="4">
        <v>330545.27564825042</v>
      </c>
      <c r="G326" s="5">
        <v>64</v>
      </c>
      <c r="H326" s="4">
        <v>59328.639218916738</v>
      </c>
      <c r="I326" s="5">
        <v>12</v>
      </c>
      <c r="J326" s="4">
        <v>8475.5198884166766</v>
      </c>
      <c r="K326" s="5">
        <v>1</v>
      </c>
      <c r="L326" s="4">
        <v>4237.7599442083383</v>
      </c>
      <c r="M326" s="5">
        <v>1</v>
      </c>
      <c r="N326" s="4">
        <v>0</v>
      </c>
      <c r="O326" s="5">
        <v>0</v>
      </c>
      <c r="P326" s="5">
        <v>5</v>
      </c>
      <c r="Q326" s="6">
        <v>2.3597372509961577E-4</v>
      </c>
      <c r="R326" s="6">
        <v>24.268663195585937</v>
      </c>
      <c r="S326" s="6">
        <v>20.161289215087901</v>
      </c>
      <c r="U326" s="10">
        <f t="shared" si="8"/>
        <v>1729006.0572370023</v>
      </c>
      <c r="W326" s="14">
        <f t="shared" si="9"/>
        <v>-1451785.9275533732</v>
      </c>
    </row>
    <row r="327" spans="1:23" ht="15" customHeight="1" x14ac:dyDescent="0.25">
      <c r="B327" s="13">
        <v>1475</v>
      </c>
      <c r="C327" s="3">
        <v>44287.488506944443</v>
      </c>
      <c r="D327" s="4">
        <v>1216237.1039877932</v>
      </c>
      <c r="E327" s="5">
        <v>215</v>
      </c>
      <c r="F327" s="4">
        <v>305118.71598300041</v>
      </c>
      <c r="G327" s="5">
        <v>61</v>
      </c>
      <c r="H327" s="4">
        <v>46615.359386291726</v>
      </c>
      <c r="I327" s="5">
        <v>11</v>
      </c>
      <c r="J327" s="4">
        <v>0</v>
      </c>
      <c r="K327" s="5">
        <v>0</v>
      </c>
      <c r="L327" s="4">
        <v>0</v>
      </c>
      <c r="M327" s="5">
        <v>0</v>
      </c>
      <c r="N327" s="4">
        <v>0</v>
      </c>
      <c r="O327" s="5">
        <v>0</v>
      </c>
      <c r="P327" s="5">
        <v>5</v>
      </c>
      <c r="Q327" s="6">
        <v>2.3597372509961577E-4</v>
      </c>
      <c r="R327" s="6">
        <v>24.268663195585937</v>
      </c>
      <c r="S327" s="6">
        <v>20.161289215087901</v>
      </c>
      <c r="U327" s="10">
        <f t="shared" si="8"/>
        <v>1567971.1793570854</v>
      </c>
      <c r="W327" s="14">
        <f t="shared" si="9"/>
        <v>-1612820.8054332901</v>
      </c>
    </row>
    <row r="328" spans="1:23" ht="15" customHeight="1" x14ac:dyDescent="0.25">
      <c r="B328" s="13">
        <v>1480</v>
      </c>
      <c r="C328" s="3">
        <v>44287.488564814812</v>
      </c>
      <c r="D328" s="4">
        <v>1203523.8241551681</v>
      </c>
      <c r="E328" s="5">
        <v>181</v>
      </c>
      <c r="F328" s="4">
        <v>436489.27425345883</v>
      </c>
      <c r="G328" s="5">
        <v>83</v>
      </c>
      <c r="H328" s="4">
        <v>84755.198884166763</v>
      </c>
      <c r="I328" s="5">
        <v>18</v>
      </c>
      <c r="J328" s="4">
        <v>8475.5198884166766</v>
      </c>
      <c r="K328" s="5">
        <v>2</v>
      </c>
      <c r="L328" s="4">
        <v>0</v>
      </c>
      <c r="M328" s="5">
        <v>0</v>
      </c>
      <c r="N328" s="4">
        <v>0</v>
      </c>
      <c r="O328" s="5">
        <v>0</v>
      </c>
      <c r="P328" s="5">
        <v>5</v>
      </c>
      <c r="Q328" s="6">
        <v>2.3597372509961577E-4</v>
      </c>
      <c r="R328" s="6">
        <v>24.268663195585937</v>
      </c>
      <c r="S328" s="6">
        <v>20.161289215087901</v>
      </c>
      <c r="U328" s="10">
        <f t="shared" si="8"/>
        <v>1733243.8171812103</v>
      </c>
      <c r="W328" s="14">
        <f t="shared" si="9"/>
        <v>-1447548.1676091652</v>
      </c>
    </row>
    <row r="329" spans="1:23" ht="15" customHeight="1" x14ac:dyDescent="0.25">
      <c r="B329" s="13">
        <v>1485</v>
      </c>
      <c r="C329" s="3">
        <v>44287.488622685189</v>
      </c>
      <c r="D329" s="4">
        <v>1360320.9420908766</v>
      </c>
      <c r="E329" s="5">
        <v>233</v>
      </c>
      <c r="F329" s="4">
        <v>372922.87509033381</v>
      </c>
      <c r="G329" s="5">
        <v>72</v>
      </c>
      <c r="H329" s="4">
        <v>67804.159107333413</v>
      </c>
      <c r="I329" s="5">
        <v>16</v>
      </c>
      <c r="J329" s="4">
        <v>0</v>
      </c>
      <c r="K329" s="5">
        <v>0</v>
      </c>
      <c r="L329" s="4">
        <v>0</v>
      </c>
      <c r="M329" s="5">
        <v>0</v>
      </c>
      <c r="N329" s="4">
        <v>0</v>
      </c>
      <c r="O329" s="5">
        <v>0</v>
      </c>
      <c r="P329" s="5">
        <v>5</v>
      </c>
      <c r="Q329" s="6">
        <v>2.3597372509961577E-4</v>
      </c>
      <c r="R329" s="6">
        <v>24.268663195585937</v>
      </c>
      <c r="S329" s="6">
        <v>20.161289215087901</v>
      </c>
      <c r="U329" s="10">
        <f t="shared" ref="U329:U392" si="10">SUM(D329,F329,H329,J329,L329,N329)</f>
        <v>1801047.976288544</v>
      </c>
      <c r="W329" s="14">
        <f t="shared" ref="W329:W392" si="11">U329-$V$31</f>
        <v>-1379744.0085018314</v>
      </c>
    </row>
    <row r="330" spans="1:23" ht="15" customHeight="1" x14ac:dyDescent="0.25">
      <c r="B330" s="13">
        <v>1490</v>
      </c>
      <c r="C330" s="3">
        <v>44287.488680555558</v>
      </c>
      <c r="D330" s="4">
        <v>1296754.5429277516</v>
      </c>
      <c r="E330" s="5">
        <v>227</v>
      </c>
      <c r="F330" s="4">
        <v>334783.03559245873</v>
      </c>
      <c r="G330" s="5">
        <v>71</v>
      </c>
      <c r="H330" s="4">
        <v>33902.079553666706</v>
      </c>
      <c r="I330" s="5">
        <v>7</v>
      </c>
      <c r="J330" s="4">
        <v>4237.7599442083383</v>
      </c>
      <c r="K330" s="5">
        <v>1</v>
      </c>
      <c r="L330" s="4">
        <v>0</v>
      </c>
      <c r="M330" s="5">
        <v>0</v>
      </c>
      <c r="N330" s="4">
        <v>0</v>
      </c>
      <c r="O330" s="5">
        <v>0</v>
      </c>
      <c r="P330" s="5">
        <v>5</v>
      </c>
      <c r="Q330" s="6">
        <v>2.3597372509961577E-4</v>
      </c>
      <c r="R330" s="6">
        <v>24.268663195585937</v>
      </c>
      <c r="S330" s="6">
        <v>20.161289215087901</v>
      </c>
      <c r="U330" s="10">
        <f t="shared" si="10"/>
        <v>1669677.4180180854</v>
      </c>
      <c r="W330" s="14">
        <f t="shared" si="11"/>
        <v>-1511114.56677229</v>
      </c>
    </row>
    <row r="331" spans="1:23" ht="15" customHeight="1" x14ac:dyDescent="0.25">
      <c r="B331" s="13">
        <v>1495</v>
      </c>
      <c r="C331" s="3">
        <v>44287.488738425927</v>
      </c>
      <c r="D331" s="4">
        <v>1373034.2219235017</v>
      </c>
      <c r="E331" s="5">
        <v>237</v>
      </c>
      <c r="F331" s="4">
        <v>368685.11514612543</v>
      </c>
      <c r="G331" s="5">
        <v>69</v>
      </c>
      <c r="H331" s="4">
        <v>76279.678995750102</v>
      </c>
      <c r="I331" s="5">
        <v>17</v>
      </c>
      <c r="J331" s="4">
        <v>4237.7599442083383</v>
      </c>
      <c r="K331" s="5">
        <v>1</v>
      </c>
      <c r="L331" s="4">
        <v>0</v>
      </c>
      <c r="M331" s="5">
        <v>0</v>
      </c>
      <c r="N331" s="4">
        <v>0</v>
      </c>
      <c r="O331" s="5">
        <v>0</v>
      </c>
      <c r="P331" s="5">
        <v>5</v>
      </c>
      <c r="Q331" s="6">
        <v>2.3597372509961577E-4</v>
      </c>
      <c r="R331" s="6">
        <v>24.268663195585937</v>
      </c>
      <c r="S331" s="6">
        <v>20.161289215087901</v>
      </c>
      <c r="U331" s="10">
        <f t="shared" si="10"/>
        <v>1822236.7760095857</v>
      </c>
      <c r="W331" s="14">
        <f t="shared" si="11"/>
        <v>-1358555.2087807897</v>
      </c>
    </row>
    <row r="332" spans="1:23" ht="15" customHeight="1" x14ac:dyDescent="0.25">
      <c r="A332" s="13">
        <v>25</v>
      </c>
      <c r="B332" s="13">
        <v>1500</v>
      </c>
      <c r="C332" s="3">
        <v>44287.488796296297</v>
      </c>
      <c r="D332" s="4">
        <v>1500167.0202497519</v>
      </c>
      <c r="E332" s="5">
        <v>264</v>
      </c>
      <c r="F332" s="4">
        <v>381398.39497875044</v>
      </c>
      <c r="G332" s="5">
        <v>74</v>
      </c>
      <c r="H332" s="4">
        <v>67804.159107333413</v>
      </c>
      <c r="I332" s="5">
        <v>15</v>
      </c>
      <c r="J332" s="4">
        <v>4237.7599442083383</v>
      </c>
      <c r="K332" s="5">
        <v>1</v>
      </c>
      <c r="L332" s="4">
        <v>0</v>
      </c>
      <c r="M332" s="5">
        <v>0</v>
      </c>
      <c r="N332" s="4">
        <v>0</v>
      </c>
      <c r="O332" s="5">
        <v>0</v>
      </c>
      <c r="P332" s="5">
        <v>5</v>
      </c>
      <c r="Q332" s="6">
        <v>2.3597372509961577E-4</v>
      </c>
      <c r="R332" s="6">
        <v>24.268663195585937</v>
      </c>
      <c r="S332" s="6">
        <v>20.161289215087901</v>
      </c>
      <c r="U332" s="10">
        <f t="shared" si="10"/>
        <v>1953607.3342800443</v>
      </c>
      <c r="W332" s="14">
        <f t="shared" si="11"/>
        <v>-1227184.6505103312</v>
      </c>
    </row>
    <row r="333" spans="1:23" ht="15" customHeight="1" x14ac:dyDescent="0.25">
      <c r="B333" s="13">
        <v>1505</v>
      </c>
      <c r="C333" s="3">
        <v>44287.488854166666</v>
      </c>
      <c r="D333" s="4">
        <v>1373034.2219235017</v>
      </c>
      <c r="E333" s="5">
        <v>248</v>
      </c>
      <c r="F333" s="4">
        <v>322069.75575983373</v>
      </c>
      <c r="G333" s="5">
        <v>63</v>
      </c>
      <c r="H333" s="4">
        <v>55090.879274708401</v>
      </c>
      <c r="I333" s="5">
        <v>11</v>
      </c>
      <c r="J333" s="4">
        <v>8475.5198884166766</v>
      </c>
      <c r="K333" s="5">
        <v>2</v>
      </c>
      <c r="L333" s="4">
        <v>0</v>
      </c>
      <c r="M333" s="5">
        <v>0</v>
      </c>
      <c r="N333" s="4">
        <v>0</v>
      </c>
      <c r="O333" s="5">
        <v>0</v>
      </c>
      <c r="P333" s="5">
        <v>5</v>
      </c>
      <c r="Q333" s="6">
        <v>2.3597372509961577E-4</v>
      </c>
      <c r="R333" s="6">
        <v>24.268663195585937</v>
      </c>
      <c r="S333" s="6">
        <v>20.161289215087901</v>
      </c>
      <c r="U333" s="10">
        <f t="shared" si="10"/>
        <v>1758670.3768464606</v>
      </c>
      <c r="W333" s="14">
        <f t="shared" si="11"/>
        <v>-1422121.6079439148</v>
      </c>
    </row>
    <row r="334" spans="1:23" ht="15" customHeight="1" x14ac:dyDescent="0.25">
      <c r="B334" s="13">
        <v>1510</v>
      </c>
      <c r="C334" s="3">
        <v>44287.488912037035</v>
      </c>
      <c r="D334" s="4">
        <v>1241663.6636530431</v>
      </c>
      <c r="E334" s="5">
        <v>221</v>
      </c>
      <c r="F334" s="4">
        <v>305118.71598300041</v>
      </c>
      <c r="G334" s="5">
        <v>59</v>
      </c>
      <c r="H334" s="4">
        <v>55090.879274708401</v>
      </c>
      <c r="I334" s="5">
        <v>12</v>
      </c>
      <c r="J334" s="4">
        <v>4237.7599442083383</v>
      </c>
      <c r="K334" s="5">
        <v>1</v>
      </c>
      <c r="L334" s="4">
        <v>0</v>
      </c>
      <c r="M334" s="5">
        <v>0</v>
      </c>
      <c r="N334" s="4">
        <v>0</v>
      </c>
      <c r="O334" s="5">
        <v>0</v>
      </c>
      <c r="P334" s="5">
        <v>5</v>
      </c>
      <c r="Q334" s="6">
        <v>2.3597372509961577E-4</v>
      </c>
      <c r="R334" s="6">
        <v>24.268663195585937</v>
      </c>
      <c r="S334" s="6">
        <v>20.161289215087901</v>
      </c>
      <c r="U334" s="10">
        <f t="shared" si="10"/>
        <v>1606111.0188549603</v>
      </c>
      <c r="W334" s="14">
        <f t="shared" si="11"/>
        <v>-1574680.9659354151</v>
      </c>
    </row>
    <row r="335" spans="1:23" ht="15" customHeight="1" x14ac:dyDescent="0.25">
      <c r="B335" s="13">
        <v>1515</v>
      </c>
      <c r="C335" s="3">
        <v>44287.488969907405</v>
      </c>
      <c r="D335" s="4">
        <v>1364558.7020350848</v>
      </c>
      <c r="E335" s="5">
        <v>236</v>
      </c>
      <c r="F335" s="4">
        <v>364447.35520191712</v>
      </c>
      <c r="G335" s="5">
        <v>77</v>
      </c>
      <c r="H335" s="4">
        <v>38139.839497875051</v>
      </c>
      <c r="I335" s="5">
        <v>6</v>
      </c>
      <c r="J335" s="4">
        <v>12713.279832625016</v>
      </c>
      <c r="K335" s="5">
        <v>3</v>
      </c>
      <c r="L335" s="4">
        <v>0</v>
      </c>
      <c r="M335" s="5">
        <v>0</v>
      </c>
      <c r="N335" s="4">
        <v>0</v>
      </c>
      <c r="O335" s="5">
        <v>0</v>
      </c>
      <c r="P335" s="5">
        <v>5</v>
      </c>
      <c r="Q335" s="6">
        <v>2.3597372509961577E-4</v>
      </c>
      <c r="R335" s="6">
        <v>24.268663195585937</v>
      </c>
      <c r="S335" s="6">
        <v>20.161289215087901</v>
      </c>
      <c r="U335" s="10">
        <f t="shared" si="10"/>
        <v>1779859.1765675021</v>
      </c>
      <c r="W335" s="14">
        <f t="shared" si="11"/>
        <v>-1400932.8082228734</v>
      </c>
    </row>
    <row r="336" spans="1:23" ht="15" customHeight="1" x14ac:dyDescent="0.25">
      <c r="B336" s="13">
        <v>1520</v>
      </c>
      <c r="C336" s="3">
        <v>44287.489027777781</v>
      </c>
      <c r="D336" s="4">
        <v>1322181.1025930017</v>
      </c>
      <c r="E336" s="5">
        <v>228</v>
      </c>
      <c r="F336" s="4">
        <v>355971.83531350049</v>
      </c>
      <c r="G336" s="5">
        <v>70</v>
      </c>
      <c r="H336" s="4">
        <v>59328.639218916738</v>
      </c>
      <c r="I336" s="5">
        <v>13</v>
      </c>
      <c r="J336" s="4">
        <v>4237.7599442083383</v>
      </c>
      <c r="K336" s="5">
        <v>1</v>
      </c>
      <c r="L336" s="4">
        <v>0</v>
      </c>
      <c r="M336" s="5">
        <v>0</v>
      </c>
      <c r="N336" s="4">
        <v>0</v>
      </c>
      <c r="O336" s="5">
        <v>0</v>
      </c>
      <c r="P336" s="5">
        <v>5</v>
      </c>
      <c r="Q336" s="6">
        <v>2.3597372509961577E-4</v>
      </c>
      <c r="R336" s="6">
        <v>24.268663195585937</v>
      </c>
      <c r="S336" s="6">
        <v>20.161289215087901</v>
      </c>
      <c r="U336" s="10">
        <f t="shared" si="10"/>
        <v>1741719.3370696274</v>
      </c>
      <c r="W336" s="14">
        <f t="shared" si="11"/>
        <v>-1439072.6477207481</v>
      </c>
    </row>
    <row r="337" spans="1:23" ht="15" customHeight="1" x14ac:dyDescent="0.25">
      <c r="B337" s="13">
        <v>1525</v>
      </c>
      <c r="C337" s="3">
        <v>44287.489085648151</v>
      </c>
      <c r="D337" s="4">
        <v>1284041.2630951265</v>
      </c>
      <c r="E337" s="5">
        <v>218</v>
      </c>
      <c r="F337" s="4">
        <v>360209.5952577088</v>
      </c>
      <c r="G337" s="5">
        <v>70</v>
      </c>
      <c r="H337" s="4">
        <v>63566.399163125076</v>
      </c>
      <c r="I337" s="5">
        <v>12</v>
      </c>
      <c r="J337" s="4">
        <v>12713.279832625016</v>
      </c>
      <c r="K337" s="5">
        <v>2</v>
      </c>
      <c r="L337" s="4">
        <v>4237.7599442083383</v>
      </c>
      <c r="M337" s="5">
        <v>1</v>
      </c>
      <c r="N337" s="4">
        <v>0</v>
      </c>
      <c r="O337" s="5">
        <v>0</v>
      </c>
      <c r="P337" s="5">
        <v>5</v>
      </c>
      <c r="Q337" s="6">
        <v>2.3597372509961577E-4</v>
      </c>
      <c r="R337" s="6">
        <v>23.997395834453123</v>
      </c>
      <c r="S337" s="6">
        <v>20.161289215087901</v>
      </c>
      <c r="U337" s="10">
        <f t="shared" si="10"/>
        <v>1724768.2972927939</v>
      </c>
      <c r="W337" s="14">
        <f t="shared" si="11"/>
        <v>-1456023.6874975816</v>
      </c>
    </row>
    <row r="338" spans="1:23" ht="15" customHeight="1" x14ac:dyDescent="0.25">
      <c r="B338" s="13">
        <v>1530</v>
      </c>
      <c r="C338" s="3">
        <v>44287.48914351852</v>
      </c>
      <c r="D338" s="4">
        <v>1241663.6636530431</v>
      </c>
      <c r="E338" s="5">
        <v>209</v>
      </c>
      <c r="F338" s="4">
        <v>355971.83531350049</v>
      </c>
      <c r="G338" s="5">
        <v>72</v>
      </c>
      <c r="H338" s="4">
        <v>50853.119330500063</v>
      </c>
      <c r="I338" s="5">
        <v>10</v>
      </c>
      <c r="J338" s="4">
        <v>8475.5198884166766</v>
      </c>
      <c r="K338" s="5">
        <v>2</v>
      </c>
      <c r="L338" s="4">
        <v>0</v>
      </c>
      <c r="M338" s="5">
        <v>0</v>
      </c>
      <c r="N338" s="4">
        <v>0</v>
      </c>
      <c r="O338" s="5">
        <v>0</v>
      </c>
      <c r="P338" s="5">
        <v>5</v>
      </c>
      <c r="Q338" s="6">
        <v>2.3597372509961577E-4</v>
      </c>
      <c r="R338" s="6">
        <v>23.997395834453123</v>
      </c>
      <c r="S338" s="6">
        <v>20.161289215087901</v>
      </c>
      <c r="U338" s="10">
        <f t="shared" si="10"/>
        <v>1656964.1381854601</v>
      </c>
      <c r="W338" s="14">
        <f t="shared" si="11"/>
        <v>-1523827.8466049153</v>
      </c>
    </row>
    <row r="339" spans="1:23" ht="15" customHeight="1" x14ac:dyDescent="0.25">
      <c r="B339" s="13">
        <v>1535</v>
      </c>
      <c r="C339" s="3">
        <v>44287.489201388889</v>
      </c>
      <c r="D339" s="4">
        <v>1512880.3000823769</v>
      </c>
      <c r="E339" s="5">
        <v>271</v>
      </c>
      <c r="F339" s="4">
        <v>364447.35520191712</v>
      </c>
      <c r="G339" s="5">
        <v>78</v>
      </c>
      <c r="H339" s="4">
        <v>33902.079553666706</v>
      </c>
      <c r="I339" s="5">
        <v>7</v>
      </c>
      <c r="J339" s="4">
        <v>4237.7599442083383</v>
      </c>
      <c r="K339" s="5">
        <v>1</v>
      </c>
      <c r="L339" s="4">
        <v>0</v>
      </c>
      <c r="M339" s="5">
        <v>0</v>
      </c>
      <c r="N339" s="4">
        <v>0</v>
      </c>
      <c r="O339" s="5">
        <v>0</v>
      </c>
      <c r="P339" s="5">
        <v>5</v>
      </c>
      <c r="Q339" s="6">
        <v>2.3597372509961577E-4</v>
      </c>
      <c r="R339" s="6">
        <v>23.997395834453123</v>
      </c>
      <c r="S339" s="6">
        <v>20.161289215087901</v>
      </c>
      <c r="U339" s="10">
        <f t="shared" si="10"/>
        <v>1915467.4947821691</v>
      </c>
      <c r="W339" s="14">
        <f t="shared" si="11"/>
        <v>-1265324.4900082063</v>
      </c>
    </row>
    <row r="340" spans="1:23" ht="15" customHeight="1" x14ac:dyDescent="0.25">
      <c r="B340" s="13">
        <v>1540</v>
      </c>
      <c r="C340" s="3">
        <v>44287.489259259259</v>
      </c>
      <c r="D340" s="4">
        <v>1334894.3824256267</v>
      </c>
      <c r="E340" s="5">
        <v>224</v>
      </c>
      <c r="F340" s="4">
        <v>385636.15492295881</v>
      </c>
      <c r="G340" s="5">
        <v>77</v>
      </c>
      <c r="H340" s="4">
        <v>59328.639218916738</v>
      </c>
      <c r="I340" s="5">
        <v>13</v>
      </c>
      <c r="J340" s="4">
        <v>4237.7599442083383</v>
      </c>
      <c r="K340" s="5">
        <v>0</v>
      </c>
      <c r="L340" s="4">
        <v>4237.7599442083383</v>
      </c>
      <c r="M340" s="5">
        <v>0</v>
      </c>
      <c r="N340" s="4">
        <v>4237.7599442083383</v>
      </c>
      <c r="O340" s="5">
        <v>1</v>
      </c>
      <c r="P340" s="5">
        <v>5</v>
      </c>
      <c r="Q340" s="6">
        <v>2.3597372509961577E-4</v>
      </c>
      <c r="R340" s="6">
        <v>24.268663195585937</v>
      </c>
      <c r="S340" s="6">
        <v>20.161289215087901</v>
      </c>
      <c r="U340" s="10">
        <f t="shared" si="10"/>
        <v>1792572.4564001276</v>
      </c>
      <c r="W340" s="14">
        <f t="shared" si="11"/>
        <v>-1388219.5283902478</v>
      </c>
    </row>
    <row r="341" spans="1:23" ht="15" customHeight="1" x14ac:dyDescent="0.25">
      <c r="B341" s="13">
        <v>1545</v>
      </c>
      <c r="C341" s="3">
        <v>44287.489317129628</v>
      </c>
      <c r="D341" s="4">
        <v>1309467.8227603764</v>
      </c>
      <c r="E341" s="5">
        <v>215</v>
      </c>
      <c r="F341" s="4">
        <v>398349.43475558388</v>
      </c>
      <c r="G341" s="5">
        <v>78</v>
      </c>
      <c r="H341" s="4">
        <v>67804.159107333413</v>
      </c>
      <c r="I341" s="5">
        <v>15</v>
      </c>
      <c r="J341" s="4">
        <v>4237.7599442083383</v>
      </c>
      <c r="K341" s="5">
        <v>1</v>
      </c>
      <c r="L341" s="4">
        <v>0</v>
      </c>
      <c r="M341" s="5">
        <v>0</v>
      </c>
      <c r="N341" s="4">
        <v>0</v>
      </c>
      <c r="O341" s="5">
        <v>0</v>
      </c>
      <c r="P341" s="5">
        <v>5</v>
      </c>
      <c r="Q341" s="6">
        <v>2.3597372509961577E-4</v>
      </c>
      <c r="R341" s="6">
        <v>24.268663195585937</v>
      </c>
      <c r="S341" s="6">
        <v>20.161289215087901</v>
      </c>
      <c r="U341" s="10">
        <f t="shared" si="10"/>
        <v>1779859.1765675023</v>
      </c>
      <c r="W341" s="14">
        <f t="shared" si="11"/>
        <v>-1400932.8082228731</v>
      </c>
    </row>
    <row r="342" spans="1:23" ht="15" customHeight="1" x14ac:dyDescent="0.25">
      <c r="B342" s="13">
        <v>1550</v>
      </c>
      <c r="C342" s="3">
        <v>44287.489374999997</v>
      </c>
      <c r="D342" s="4">
        <v>1381509.7418119183</v>
      </c>
      <c r="E342" s="5">
        <v>243</v>
      </c>
      <c r="F342" s="4">
        <v>351734.07536929211</v>
      </c>
      <c r="G342" s="5">
        <v>69</v>
      </c>
      <c r="H342" s="4">
        <v>59328.639218916738</v>
      </c>
      <c r="I342" s="5">
        <v>9</v>
      </c>
      <c r="J342" s="4">
        <v>21188.799721041691</v>
      </c>
      <c r="K342" s="5">
        <v>5</v>
      </c>
      <c r="L342" s="4">
        <v>0</v>
      </c>
      <c r="M342" s="5">
        <v>0</v>
      </c>
      <c r="N342" s="4">
        <v>0</v>
      </c>
      <c r="O342" s="5">
        <v>0</v>
      </c>
      <c r="P342" s="5">
        <v>5</v>
      </c>
      <c r="Q342" s="6">
        <v>2.3597372509961577E-4</v>
      </c>
      <c r="R342" s="6">
        <v>24.268663195585937</v>
      </c>
      <c r="S342" s="6">
        <v>20.161289215087901</v>
      </c>
      <c r="U342" s="10">
        <f t="shared" si="10"/>
        <v>1813761.2561211688</v>
      </c>
      <c r="W342" s="14">
        <f t="shared" si="11"/>
        <v>-1367030.7286692066</v>
      </c>
    </row>
    <row r="343" spans="1:23" ht="15" customHeight="1" x14ac:dyDescent="0.25">
      <c r="B343" s="13">
        <v>1555</v>
      </c>
      <c r="C343" s="3">
        <v>44287.489432870374</v>
      </c>
      <c r="D343" s="4">
        <v>1347607.6622582516</v>
      </c>
      <c r="E343" s="5">
        <v>241</v>
      </c>
      <c r="F343" s="4">
        <v>326307.51570404205</v>
      </c>
      <c r="G343" s="5">
        <v>62</v>
      </c>
      <c r="H343" s="4">
        <v>63566.399163125076</v>
      </c>
      <c r="I343" s="5">
        <v>12</v>
      </c>
      <c r="J343" s="4">
        <v>12713.279832625016</v>
      </c>
      <c r="K343" s="5">
        <v>3</v>
      </c>
      <c r="L343" s="4">
        <v>0</v>
      </c>
      <c r="M343" s="5">
        <v>0</v>
      </c>
      <c r="N343" s="4">
        <v>0</v>
      </c>
      <c r="O343" s="5">
        <v>0</v>
      </c>
      <c r="P343" s="5">
        <v>5</v>
      </c>
      <c r="Q343" s="6">
        <v>2.3597372509961577E-4</v>
      </c>
      <c r="R343" s="6">
        <v>24.268663195585937</v>
      </c>
      <c r="S343" s="6">
        <v>20.161289215087901</v>
      </c>
      <c r="U343" s="10">
        <f t="shared" si="10"/>
        <v>1750194.8569580438</v>
      </c>
      <c r="W343" s="14">
        <f t="shared" si="11"/>
        <v>-1430597.1278323317</v>
      </c>
    </row>
    <row r="344" spans="1:23" ht="15" customHeight="1" x14ac:dyDescent="0.25">
      <c r="A344" s="13">
        <v>26</v>
      </c>
      <c r="B344" s="13">
        <v>1560</v>
      </c>
      <c r="C344" s="3">
        <v>44287.489490740743</v>
      </c>
      <c r="D344" s="4">
        <v>1322181.1025930017</v>
      </c>
      <c r="E344" s="5">
        <v>239</v>
      </c>
      <c r="F344" s="4">
        <v>309356.47592720872</v>
      </c>
      <c r="G344" s="5">
        <v>64</v>
      </c>
      <c r="H344" s="4">
        <v>38139.839497875051</v>
      </c>
      <c r="I344" s="5">
        <v>7</v>
      </c>
      <c r="J344" s="4">
        <v>8475.5198884166766</v>
      </c>
      <c r="K344" s="5">
        <v>2</v>
      </c>
      <c r="L344" s="4">
        <v>0</v>
      </c>
      <c r="M344" s="5">
        <v>0</v>
      </c>
      <c r="N344" s="4">
        <v>0</v>
      </c>
      <c r="O344" s="5">
        <v>0</v>
      </c>
      <c r="P344" s="5">
        <v>5</v>
      </c>
      <c r="Q344" s="6">
        <v>2.3597372509961577E-4</v>
      </c>
      <c r="R344" s="6">
        <v>24.268663195585937</v>
      </c>
      <c r="S344" s="6">
        <v>20.161289215087901</v>
      </c>
      <c r="U344" s="10">
        <f t="shared" si="10"/>
        <v>1678152.937906502</v>
      </c>
      <c r="W344" s="14">
        <f t="shared" si="11"/>
        <v>-1502639.0468838734</v>
      </c>
    </row>
    <row r="345" spans="1:23" ht="15" customHeight="1" x14ac:dyDescent="0.25">
      <c r="B345" s="13">
        <v>1565</v>
      </c>
      <c r="C345" s="3">
        <v>44287.489548611113</v>
      </c>
      <c r="D345" s="4">
        <v>1131481.9051036264</v>
      </c>
      <c r="E345" s="5">
        <v>183</v>
      </c>
      <c r="F345" s="4">
        <v>355971.83531350049</v>
      </c>
      <c r="G345" s="5">
        <v>69</v>
      </c>
      <c r="H345" s="4">
        <v>63566.399163125076</v>
      </c>
      <c r="I345" s="5">
        <v>12</v>
      </c>
      <c r="J345" s="4">
        <v>12713.279832625016</v>
      </c>
      <c r="K345" s="5">
        <v>2</v>
      </c>
      <c r="L345" s="4">
        <v>4237.7599442083383</v>
      </c>
      <c r="M345" s="5">
        <v>0</v>
      </c>
      <c r="N345" s="4">
        <v>4237.7599442083383</v>
      </c>
      <c r="O345" s="5">
        <v>1</v>
      </c>
      <c r="P345" s="5">
        <v>5</v>
      </c>
      <c r="Q345" s="6">
        <v>2.3597372509961577E-4</v>
      </c>
      <c r="R345" s="6">
        <v>24.268663195585937</v>
      </c>
      <c r="S345" s="6">
        <v>20.161289215087901</v>
      </c>
      <c r="U345" s="10">
        <f t="shared" si="10"/>
        <v>1572208.939301294</v>
      </c>
      <c r="W345" s="14">
        <f t="shared" si="11"/>
        <v>-1608583.0454890814</v>
      </c>
    </row>
    <row r="346" spans="1:23" ht="15" customHeight="1" x14ac:dyDescent="0.25">
      <c r="B346" s="13">
        <v>1570</v>
      </c>
      <c r="C346" s="3">
        <v>44287.489606481482</v>
      </c>
      <c r="D346" s="4">
        <v>1394223.0216445434</v>
      </c>
      <c r="E346" s="5">
        <v>238</v>
      </c>
      <c r="F346" s="4">
        <v>385636.15492295881</v>
      </c>
      <c r="G346" s="5">
        <v>70</v>
      </c>
      <c r="H346" s="4">
        <v>88992.958828375122</v>
      </c>
      <c r="I346" s="5">
        <v>17</v>
      </c>
      <c r="J346" s="4">
        <v>16951.039776833353</v>
      </c>
      <c r="K346" s="5">
        <v>4</v>
      </c>
      <c r="L346" s="4">
        <v>0</v>
      </c>
      <c r="M346" s="5">
        <v>0</v>
      </c>
      <c r="N346" s="4">
        <v>0</v>
      </c>
      <c r="O346" s="5">
        <v>0</v>
      </c>
      <c r="P346" s="5">
        <v>5</v>
      </c>
      <c r="Q346" s="6">
        <v>2.3597372509961577E-4</v>
      </c>
      <c r="R346" s="6">
        <v>24.268663195585937</v>
      </c>
      <c r="S346" s="6">
        <v>20.161289215087901</v>
      </c>
      <c r="U346" s="10">
        <f t="shared" si="10"/>
        <v>1885803.1751727108</v>
      </c>
      <c r="W346" s="14">
        <f t="shared" si="11"/>
        <v>-1294988.8096176647</v>
      </c>
    </row>
    <row r="347" spans="1:23" ht="15" customHeight="1" x14ac:dyDescent="0.25">
      <c r="B347" s="13">
        <v>1575</v>
      </c>
      <c r="C347" s="3">
        <v>44287.489664351851</v>
      </c>
      <c r="D347" s="4">
        <v>1262852.463374085</v>
      </c>
      <c r="E347" s="5">
        <v>205</v>
      </c>
      <c r="F347" s="4">
        <v>394111.67481137544</v>
      </c>
      <c r="G347" s="5">
        <v>70</v>
      </c>
      <c r="H347" s="4">
        <v>97468.478716791782</v>
      </c>
      <c r="I347" s="5">
        <v>20</v>
      </c>
      <c r="J347" s="4">
        <v>12713.279832625016</v>
      </c>
      <c r="K347" s="5">
        <v>2</v>
      </c>
      <c r="L347" s="4">
        <v>4237.7599442083383</v>
      </c>
      <c r="M347" s="5">
        <v>1</v>
      </c>
      <c r="N347" s="4">
        <v>0</v>
      </c>
      <c r="O347" s="5">
        <v>0</v>
      </c>
      <c r="P347" s="5">
        <v>5</v>
      </c>
      <c r="Q347" s="6">
        <v>2.3597372509961577E-4</v>
      </c>
      <c r="R347" s="6">
        <v>23.997395834453123</v>
      </c>
      <c r="S347" s="6">
        <v>20.161289215087901</v>
      </c>
      <c r="U347" s="10">
        <f t="shared" si="10"/>
        <v>1771383.6566790859</v>
      </c>
      <c r="W347" s="14">
        <f t="shared" si="11"/>
        <v>-1409408.3281112895</v>
      </c>
    </row>
    <row r="348" spans="1:23" ht="15" customHeight="1" x14ac:dyDescent="0.25">
      <c r="B348" s="13">
        <v>1580</v>
      </c>
      <c r="C348" s="3">
        <v>44287.489722222221</v>
      </c>
      <c r="D348" s="4">
        <v>1267090.2233182932</v>
      </c>
      <c r="E348" s="5">
        <v>229</v>
      </c>
      <c r="F348" s="4">
        <v>296643.19609458366</v>
      </c>
      <c r="G348" s="5">
        <v>54</v>
      </c>
      <c r="H348" s="4">
        <v>67804.159107333413</v>
      </c>
      <c r="I348" s="5">
        <v>11</v>
      </c>
      <c r="J348" s="4">
        <v>21188.799721041691</v>
      </c>
      <c r="K348" s="5">
        <v>5</v>
      </c>
      <c r="L348" s="4">
        <v>0</v>
      </c>
      <c r="M348" s="5">
        <v>0</v>
      </c>
      <c r="N348" s="4">
        <v>0</v>
      </c>
      <c r="O348" s="5">
        <v>0</v>
      </c>
      <c r="P348" s="5">
        <v>5</v>
      </c>
      <c r="Q348" s="6">
        <v>2.3597372509961577E-4</v>
      </c>
      <c r="R348" s="6">
        <v>24.268663195585937</v>
      </c>
      <c r="S348" s="6">
        <v>20.161289215087901</v>
      </c>
      <c r="U348" s="10">
        <f t="shared" si="10"/>
        <v>1652726.3782412522</v>
      </c>
      <c r="W348" s="14">
        <f t="shared" si="11"/>
        <v>-1528065.6065491233</v>
      </c>
    </row>
    <row r="349" spans="1:23" ht="15" customHeight="1" x14ac:dyDescent="0.25">
      <c r="B349" s="13">
        <v>1585</v>
      </c>
      <c r="C349" s="3">
        <v>44287.48978009259</v>
      </c>
      <c r="D349" s="4">
        <v>1351845.42220246</v>
      </c>
      <c r="E349" s="5">
        <v>236</v>
      </c>
      <c r="F349" s="4">
        <v>351734.07536929211</v>
      </c>
      <c r="G349" s="5">
        <v>67</v>
      </c>
      <c r="H349" s="4">
        <v>67804.159107333413</v>
      </c>
      <c r="I349" s="5">
        <v>15</v>
      </c>
      <c r="J349" s="4">
        <v>4237.7599442083383</v>
      </c>
      <c r="K349" s="5">
        <v>1</v>
      </c>
      <c r="L349" s="4">
        <v>0</v>
      </c>
      <c r="M349" s="5">
        <v>0</v>
      </c>
      <c r="N349" s="4">
        <v>0</v>
      </c>
      <c r="O349" s="5">
        <v>0</v>
      </c>
      <c r="P349" s="5">
        <v>5</v>
      </c>
      <c r="Q349" s="6">
        <v>2.3597372509961577E-4</v>
      </c>
      <c r="R349" s="6">
        <v>24.268663195585937</v>
      </c>
      <c r="S349" s="6">
        <v>20.161289215087901</v>
      </c>
      <c r="U349" s="10">
        <f t="shared" si="10"/>
        <v>1775621.4166232941</v>
      </c>
      <c r="W349" s="14">
        <f t="shared" si="11"/>
        <v>-1405170.5681670813</v>
      </c>
    </row>
    <row r="350" spans="1:23" ht="15" customHeight="1" x14ac:dyDescent="0.25">
      <c r="B350" s="13">
        <v>1590</v>
      </c>
      <c r="C350" s="3">
        <v>44287.489837962959</v>
      </c>
      <c r="D350" s="4">
        <v>1436600.6210866268</v>
      </c>
      <c r="E350" s="5">
        <v>243</v>
      </c>
      <c r="F350" s="4">
        <v>406824.95464400051</v>
      </c>
      <c r="G350" s="5">
        <v>86</v>
      </c>
      <c r="H350" s="4">
        <v>42377.599442083381</v>
      </c>
      <c r="I350" s="5">
        <v>7</v>
      </c>
      <c r="J350" s="4">
        <v>12713.279832625016</v>
      </c>
      <c r="K350" s="5">
        <v>3</v>
      </c>
      <c r="L350" s="4">
        <v>0</v>
      </c>
      <c r="M350" s="5">
        <v>0</v>
      </c>
      <c r="N350" s="4">
        <v>0</v>
      </c>
      <c r="O350" s="5">
        <v>0</v>
      </c>
      <c r="P350" s="5">
        <v>5</v>
      </c>
      <c r="Q350" s="6">
        <v>2.3597372509961577E-4</v>
      </c>
      <c r="R350" s="6">
        <v>24.268663195585937</v>
      </c>
      <c r="S350" s="6">
        <v>20.161289215087901</v>
      </c>
      <c r="U350" s="10">
        <f t="shared" si="10"/>
        <v>1898516.4550053359</v>
      </c>
      <c r="W350" s="14">
        <f t="shared" si="11"/>
        <v>-1282275.5297850396</v>
      </c>
    </row>
    <row r="351" spans="1:23" ht="15" customHeight="1" x14ac:dyDescent="0.25">
      <c r="B351" s="13">
        <v>1595</v>
      </c>
      <c r="C351" s="3">
        <v>44287.489895833336</v>
      </c>
      <c r="D351" s="4">
        <v>1423887.3412540019</v>
      </c>
      <c r="E351" s="5">
        <v>233</v>
      </c>
      <c r="F351" s="4">
        <v>436489.27425345883</v>
      </c>
      <c r="G351" s="5">
        <v>86</v>
      </c>
      <c r="H351" s="4">
        <v>72041.919051541758</v>
      </c>
      <c r="I351" s="5">
        <v>15</v>
      </c>
      <c r="J351" s="4">
        <v>8475.5198884166766</v>
      </c>
      <c r="K351" s="5">
        <v>2</v>
      </c>
      <c r="L351" s="4">
        <v>0</v>
      </c>
      <c r="M351" s="5">
        <v>0</v>
      </c>
      <c r="N351" s="4">
        <v>0</v>
      </c>
      <c r="O351" s="5">
        <v>0</v>
      </c>
      <c r="P351" s="5">
        <v>5</v>
      </c>
      <c r="Q351" s="6">
        <v>2.3597372509961577E-4</v>
      </c>
      <c r="R351" s="6">
        <v>24.268663195585937</v>
      </c>
      <c r="S351" s="6">
        <v>20.161289215087901</v>
      </c>
      <c r="U351" s="10">
        <f t="shared" si="10"/>
        <v>1940894.054447419</v>
      </c>
      <c r="W351" s="14">
        <f t="shared" si="11"/>
        <v>-1239897.9303429564</v>
      </c>
    </row>
    <row r="352" spans="1:23" ht="15" customHeight="1" x14ac:dyDescent="0.25">
      <c r="B352" s="13">
        <v>1600</v>
      </c>
      <c r="C352" s="3">
        <v>44287.489953703705</v>
      </c>
      <c r="D352" s="4">
        <v>1360320.9420908766</v>
      </c>
      <c r="E352" s="5">
        <v>238</v>
      </c>
      <c r="F352" s="4">
        <v>351734.07536929211</v>
      </c>
      <c r="G352" s="5">
        <v>71</v>
      </c>
      <c r="H352" s="4">
        <v>50853.119330500063</v>
      </c>
      <c r="I352" s="5">
        <v>11</v>
      </c>
      <c r="J352" s="4">
        <v>4237.7599442083383</v>
      </c>
      <c r="K352" s="5">
        <v>1</v>
      </c>
      <c r="L352" s="4">
        <v>0</v>
      </c>
      <c r="M352" s="5">
        <v>0</v>
      </c>
      <c r="N352" s="4">
        <v>0</v>
      </c>
      <c r="O352" s="5">
        <v>0</v>
      </c>
      <c r="P352" s="5">
        <v>5</v>
      </c>
      <c r="Q352" s="6">
        <v>2.3597372509961577E-4</v>
      </c>
      <c r="R352" s="6">
        <v>24.268663195585937</v>
      </c>
      <c r="S352" s="6">
        <v>20.161289215087901</v>
      </c>
      <c r="U352" s="10">
        <f t="shared" si="10"/>
        <v>1767145.8967348773</v>
      </c>
      <c r="W352" s="14">
        <f t="shared" si="11"/>
        <v>-1413646.0880554982</v>
      </c>
    </row>
    <row r="353" spans="1:23" ht="15" customHeight="1" x14ac:dyDescent="0.25">
      <c r="B353" s="13">
        <v>1605</v>
      </c>
      <c r="C353" s="3">
        <v>44287.490011574075</v>
      </c>
      <c r="D353" s="4">
        <v>1377271.9818677101</v>
      </c>
      <c r="E353" s="5">
        <v>225</v>
      </c>
      <c r="F353" s="4">
        <v>423775.99442083383</v>
      </c>
      <c r="G353" s="5">
        <v>86</v>
      </c>
      <c r="H353" s="4">
        <v>59328.639218916738</v>
      </c>
      <c r="I353" s="5">
        <v>12</v>
      </c>
      <c r="J353" s="4">
        <v>8475.5198884166766</v>
      </c>
      <c r="K353" s="5">
        <v>2</v>
      </c>
      <c r="L353" s="4">
        <v>0</v>
      </c>
      <c r="M353" s="5">
        <v>0</v>
      </c>
      <c r="N353" s="4">
        <v>0</v>
      </c>
      <c r="O353" s="5">
        <v>0</v>
      </c>
      <c r="P353" s="5">
        <v>5</v>
      </c>
      <c r="Q353" s="6">
        <v>2.3597372509961577E-4</v>
      </c>
      <c r="R353" s="6">
        <v>24.268663195585937</v>
      </c>
      <c r="S353" s="6">
        <v>20.161289215087901</v>
      </c>
      <c r="U353" s="10">
        <f t="shared" si="10"/>
        <v>1868852.1353958773</v>
      </c>
      <c r="W353" s="14">
        <f t="shared" si="11"/>
        <v>-1311939.8493944982</v>
      </c>
    </row>
    <row r="354" spans="1:23" ht="15" customHeight="1" x14ac:dyDescent="0.25">
      <c r="B354" s="13">
        <v>1610</v>
      </c>
      <c r="C354" s="3">
        <v>44287.490069444444</v>
      </c>
      <c r="D354" s="4">
        <v>1326418.8625372101</v>
      </c>
      <c r="E354" s="5">
        <v>212</v>
      </c>
      <c r="F354" s="4">
        <v>428013.7543650422</v>
      </c>
      <c r="G354" s="5">
        <v>85</v>
      </c>
      <c r="H354" s="4">
        <v>67804.159107333413</v>
      </c>
      <c r="I354" s="5">
        <v>15</v>
      </c>
      <c r="J354" s="4">
        <v>4237.7599442083383</v>
      </c>
      <c r="K354" s="5">
        <v>1</v>
      </c>
      <c r="L354" s="4">
        <v>0</v>
      </c>
      <c r="M354" s="5">
        <v>0</v>
      </c>
      <c r="N354" s="4">
        <v>0</v>
      </c>
      <c r="O354" s="5">
        <v>0</v>
      </c>
      <c r="P354" s="5">
        <v>5</v>
      </c>
      <c r="Q354" s="6">
        <v>2.3597372509961577E-4</v>
      </c>
      <c r="R354" s="6">
        <v>24.268663195585937</v>
      </c>
      <c r="S354" s="6">
        <v>20.161289215087901</v>
      </c>
      <c r="U354" s="10">
        <f t="shared" si="10"/>
        <v>1826474.5359537941</v>
      </c>
      <c r="W354" s="14">
        <f t="shared" si="11"/>
        <v>-1354317.4488365813</v>
      </c>
    </row>
    <row r="355" spans="1:23" ht="15" customHeight="1" x14ac:dyDescent="0.25">
      <c r="B355" s="13">
        <v>1615</v>
      </c>
      <c r="C355" s="3">
        <v>44287.490127314813</v>
      </c>
      <c r="D355" s="4">
        <v>1296754.5429277516</v>
      </c>
      <c r="E355" s="5">
        <v>226</v>
      </c>
      <c r="F355" s="4">
        <v>339020.79553666705</v>
      </c>
      <c r="G355" s="5">
        <v>72</v>
      </c>
      <c r="H355" s="4">
        <v>33902.079553666706</v>
      </c>
      <c r="I355" s="5">
        <v>8</v>
      </c>
      <c r="J355" s="4">
        <v>0</v>
      </c>
      <c r="K355" s="5">
        <v>0</v>
      </c>
      <c r="L355" s="4">
        <v>0</v>
      </c>
      <c r="M355" s="5">
        <v>0</v>
      </c>
      <c r="N355" s="4">
        <v>0</v>
      </c>
      <c r="O355" s="5">
        <v>0</v>
      </c>
      <c r="P355" s="5">
        <v>5</v>
      </c>
      <c r="Q355" s="6">
        <v>2.3597372509961577E-4</v>
      </c>
      <c r="R355" s="6">
        <v>23.997395834453123</v>
      </c>
      <c r="S355" s="6">
        <v>20.322582244873001</v>
      </c>
      <c r="U355" s="10">
        <f t="shared" si="10"/>
        <v>1669677.4180180854</v>
      </c>
      <c r="W355" s="14">
        <f t="shared" si="11"/>
        <v>-1511114.56677229</v>
      </c>
    </row>
    <row r="356" spans="1:23" ht="15" customHeight="1" x14ac:dyDescent="0.25">
      <c r="A356" s="13">
        <v>27</v>
      </c>
      <c r="B356" s="13">
        <v>1620</v>
      </c>
      <c r="C356" s="3">
        <v>44287.490185185183</v>
      </c>
      <c r="D356" s="4">
        <v>1258614.7034298766</v>
      </c>
      <c r="E356" s="5">
        <v>218</v>
      </c>
      <c r="F356" s="4">
        <v>334783.03559245873</v>
      </c>
      <c r="G356" s="5">
        <v>66</v>
      </c>
      <c r="H356" s="4">
        <v>55090.879274708401</v>
      </c>
      <c r="I356" s="5">
        <v>11</v>
      </c>
      <c r="J356" s="4">
        <v>8475.5198884166766</v>
      </c>
      <c r="K356" s="5">
        <v>2</v>
      </c>
      <c r="L356" s="4">
        <v>0</v>
      </c>
      <c r="M356" s="5">
        <v>0</v>
      </c>
      <c r="N356" s="4">
        <v>0</v>
      </c>
      <c r="O356" s="5">
        <v>0</v>
      </c>
      <c r="P356" s="5">
        <v>5</v>
      </c>
      <c r="Q356" s="6">
        <v>2.3597372509961577E-4</v>
      </c>
      <c r="R356" s="6">
        <v>23.997395834453123</v>
      </c>
      <c r="S356" s="6">
        <v>20.322582244873001</v>
      </c>
      <c r="U356" s="10">
        <f t="shared" si="10"/>
        <v>1656964.1381854604</v>
      </c>
      <c r="W356" s="14">
        <f t="shared" si="11"/>
        <v>-1523827.8466049151</v>
      </c>
    </row>
    <row r="357" spans="1:23" ht="15" customHeight="1" x14ac:dyDescent="0.25">
      <c r="B357" s="13">
        <v>1625</v>
      </c>
      <c r="C357" s="3">
        <v>44287.490243055552</v>
      </c>
      <c r="D357" s="4">
        <v>1207761.5840993766</v>
      </c>
      <c r="E357" s="5">
        <v>196</v>
      </c>
      <c r="F357" s="4">
        <v>377160.63503454212</v>
      </c>
      <c r="G357" s="5">
        <v>82</v>
      </c>
      <c r="H357" s="4">
        <v>29664.319609458369</v>
      </c>
      <c r="I357" s="5">
        <v>6</v>
      </c>
      <c r="J357" s="4">
        <v>4237.7599442083383</v>
      </c>
      <c r="K357" s="5">
        <v>1</v>
      </c>
      <c r="L357" s="4">
        <v>0</v>
      </c>
      <c r="M357" s="5">
        <v>0</v>
      </c>
      <c r="N357" s="4">
        <v>0</v>
      </c>
      <c r="O357" s="5">
        <v>0</v>
      </c>
      <c r="P357" s="5">
        <v>5</v>
      </c>
      <c r="Q357" s="6">
        <v>2.3597372509961577E-4</v>
      </c>
      <c r="R357" s="6">
        <v>23.997395834453123</v>
      </c>
      <c r="S357" s="6">
        <v>20.161289215087901</v>
      </c>
      <c r="U357" s="10">
        <f t="shared" si="10"/>
        <v>1618824.2986875854</v>
      </c>
      <c r="W357" s="14">
        <f t="shared" si="11"/>
        <v>-1561967.6861027901</v>
      </c>
    </row>
    <row r="358" spans="1:23" ht="15" customHeight="1" x14ac:dyDescent="0.25">
      <c r="B358" s="13">
        <v>1630</v>
      </c>
      <c r="C358" s="3">
        <v>44287.490300925929</v>
      </c>
      <c r="D358" s="4">
        <v>1334894.3824256267</v>
      </c>
      <c r="E358" s="5">
        <v>234</v>
      </c>
      <c r="F358" s="4">
        <v>343258.55548087542</v>
      </c>
      <c r="G358" s="5">
        <v>69</v>
      </c>
      <c r="H358" s="4">
        <v>50853.119330500063</v>
      </c>
      <c r="I358" s="5">
        <v>10</v>
      </c>
      <c r="J358" s="4">
        <v>8475.5198884166766</v>
      </c>
      <c r="K358" s="5">
        <v>2</v>
      </c>
      <c r="L358" s="4">
        <v>0</v>
      </c>
      <c r="M358" s="5">
        <v>0</v>
      </c>
      <c r="N358" s="4">
        <v>0</v>
      </c>
      <c r="O358" s="5">
        <v>0</v>
      </c>
      <c r="P358" s="5">
        <v>5</v>
      </c>
      <c r="Q358" s="6">
        <v>2.3597372509961577E-4</v>
      </c>
      <c r="R358" s="6">
        <v>24.268663195585937</v>
      </c>
      <c r="S358" s="6">
        <v>20.161289215087901</v>
      </c>
      <c r="U358" s="10">
        <f t="shared" si="10"/>
        <v>1737481.5771254189</v>
      </c>
      <c r="W358" s="14">
        <f t="shared" si="11"/>
        <v>-1443310.4076649565</v>
      </c>
    </row>
    <row r="359" spans="1:23" ht="15" customHeight="1" x14ac:dyDescent="0.25">
      <c r="B359" s="13">
        <v>1635</v>
      </c>
      <c r="C359" s="3">
        <v>44287.490358796298</v>
      </c>
      <c r="D359" s="4">
        <v>1271327.9832625017</v>
      </c>
      <c r="E359" s="5">
        <v>224</v>
      </c>
      <c r="F359" s="4">
        <v>322069.75575983373</v>
      </c>
      <c r="G359" s="5">
        <v>62</v>
      </c>
      <c r="H359" s="4">
        <v>59328.639218916738</v>
      </c>
      <c r="I359" s="5">
        <v>12</v>
      </c>
      <c r="J359" s="4">
        <v>8475.5198884166766</v>
      </c>
      <c r="K359" s="5">
        <v>1</v>
      </c>
      <c r="L359" s="4">
        <v>4237.7599442083383</v>
      </c>
      <c r="M359" s="5">
        <v>1</v>
      </c>
      <c r="N359" s="4">
        <v>0</v>
      </c>
      <c r="O359" s="5">
        <v>0</v>
      </c>
      <c r="P359" s="5">
        <v>5</v>
      </c>
      <c r="Q359" s="6">
        <v>2.3597372509961577E-4</v>
      </c>
      <c r="R359" s="6">
        <v>24.268663195585937</v>
      </c>
      <c r="S359" s="6">
        <v>20.161289215087901</v>
      </c>
      <c r="U359" s="10">
        <f t="shared" si="10"/>
        <v>1665439.6580738772</v>
      </c>
      <c r="W359" s="14">
        <f t="shared" si="11"/>
        <v>-1515352.3267164982</v>
      </c>
    </row>
    <row r="360" spans="1:23" ht="15" customHeight="1" x14ac:dyDescent="0.25">
      <c r="B360" s="13">
        <v>1640</v>
      </c>
      <c r="C360" s="3">
        <v>44287.490416666667</v>
      </c>
      <c r="D360" s="4">
        <v>1284041.2630951265</v>
      </c>
      <c r="E360" s="5">
        <v>238</v>
      </c>
      <c r="F360" s="4">
        <v>275454.39637354197</v>
      </c>
      <c r="G360" s="5">
        <v>56</v>
      </c>
      <c r="H360" s="4">
        <v>38139.839497875051</v>
      </c>
      <c r="I360" s="5">
        <v>7</v>
      </c>
      <c r="J360" s="4">
        <v>8475.5198884166766</v>
      </c>
      <c r="K360" s="5">
        <v>2</v>
      </c>
      <c r="L360" s="4">
        <v>0</v>
      </c>
      <c r="M360" s="5">
        <v>0</v>
      </c>
      <c r="N360" s="4">
        <v>0</v>
      </c>
      <c r="O360" s="5">
        <v>0</v>
      </c>
      <c r="P360" s="5">
        <v>5</v>
      </c>
      <c r="Q360" s="6">
        <v>2.3597372509961577E-4</v>
      </c>
      <c r="R360" s="6">
        <v>24.268663195585937</v>
      </c>
      <c r="S360" s="6">
        <v>20.161289215087901</v>
      </c>
      <c r="U360" s="10">
        <f t="shared" si="10"/>
        <v>1606111.0188549601</v>
      </c>
      <c r="W360" s="14">
        <f t="shared" si="11"/>
        <v>-1574680.9659354154</v>
      </c>
    </row>
    <row r="361" spans="1:23" ht="15" customHeight="1" x14ac:dyDescent="0.25">
      <c r="B361" s="13">
        <v>1645</v>
      </c>
      <c r="C361" s="3">
        <v>44287.490474537037</v>
      </c>
      <c r="D361" s="4">
        <v>1347607.6622582516</v>
      </c>
      <c r="E361" s="5">
        <v>240</v>
      </c>
      <c r="F361" s="4">
        <v>330545.27564825042</v>
      </c>
      <c r="G361" s="5">
        <v>64</v>
      </c>
      <c r="H361" s="4">
        <v>59328.639218916738</v>
      </c>
      <c r="I361" s="5">
        <v>12</v>
      </c>
      <c r="J361" s="4">
        <v>8475.5198884166766</v>
      </c>
      <c r="K361" s="5">
        <v>2</v>
      </c>
      <c r="L361" s="4">
        <v>0</v>
      </c>
      <c r="M361" s="5">
        <v>0</v>
      </c>
      <c r="N361" s="4">
        <v>0</v>
      </c>
      <c r="O361" s="5">
        <v>0</v>
      </c>
      <c r="P361" s="5">
        <v>5</v>
      </c>
      <c r="Q361" s="6">
        <v>2.3597372509961577E-4</v>
      </c>
      <c r="R361" s="6">
        <v>24.268663195585937</v>
      </c>
      <c r="S361" s="6">
        <v>20.161289215087901</v>
      </c>
      <c r="U361" s="10">
        <f t="shared" si="10"/>
        <v>1745957.0970138353</v>
      </c>
      <c r="W361" s="14">
        <f t="shared" si="11"/>
        <v>-1434834.8877765401</v>
      </c>
    </row>
    <row r="362" spans="1:23" ht="15" customHeight="1" x14ac:dyDescent="0.25">
      <c r="B362" s="13">
        <v>1650</v>
      </c>
      <c r="C362" s="3">
        <v>44287.490532407406</v>
      </c>
      <c r="D362" s="4">
        <v>1445076.1409750434</v>
      </c>
      <c r="E362" s="5">
        <v>249</v>
      </c>
      <c r="F362" s="4">
        <v>389873.91486716713</v>
      </c>
      <c r="G362" s="5">
        <v>73</v>
      </c>
      <c r="H362" s="4">
        <v>80517.438939958432</v>
      </c>
      <c r="I362" s="5">
        <v>18</v>
      </c>
      <c r="J362" s="4">
        <v>4237.7599442083383</v>
      </c>
      <c r="K362" s="5">
        <v>1</v>
      </c>
      <c r="L362" s="4">
        <v>0</v>
      </c>
      <c r="M362" s="5">
        <v>0</v>
      </c>
      <c r="N362" s="4">
        <v>0</v>
      </c>
      <c r="O362" s="5">
        <v>0</v>
      </c>
      <c r="P362" s="5">
        <v>5</v>
      </c>
      <c r="Q362" s="6">
        <v>2.3597372509961577E-4</v>
      </c>
      <c r="R362" s="6">
        <v>24.268663195585937</v>
      </c>
      <c r="S362" s="6">
        <v>20.161289215087901</v>
      </c>
      <c r="U362" s="10">
        <f t="shared" si="10"/>
        <v>1919705.2547263773</v>
      </c>
      <c r="W362" s="14">
        <f t="shared" si="11"/>
        <v>-1261086.7300639981</v>
      </c>
    </row>
    <row r="363" spans="1:23" ht="15" customHeight="1" x14ac:dyDescent="0.25">
      <c r="B363" s="13">
        <v>1655</v>
      </c>
      <c r="C363" s="3">
        <v>44287.490590277775</v>
      </c>
      <c r="D363" s="4">
        <v>1334894.3824256267</v>
      </c>
      <c r="E363" s="5">
        <v>237</v>
      </c>
      <c r="F363" s="4">
        <v>330545.27564825042</v>
      </c>
      <c r="G363" s="5">
        <v>63</v>
      </c>
      <c r="H363" s="4">
        <v>63566.399163125076</v>
      </c>
      <c r="I363" s="5">
        <v>14</v>
      </c>
      <c r="J363" s="4">
        <v>4237.7599442083383</v>
      </c>
      <c r="K363" s="5">
        <v>1</v>
      </c>
      <c r="L363" s="4">
        <v>0</v>
      </c>
      <c r="M363" s="5">
        <v>0</v>
      </c>
      <c r="N363" s="4">
        <v>0</v>
      </c>
      <c r="O363" s="5">
        <v>0</v>
      </c>
      <c r="P363" s="5">
        <v>5</v>
      </c>
      <c r="Q363" s="6">
        <v>2.3597372509961577E-4</v>
      </c>
      <c r="R363" s="6">
        <v>24.268663195585937</v>
      </c>
      <c r="S363" s="6">
        <v>20.161289215087901</v>
      </c>
      <c r="U363" s="10">
        <f t="shared" si="10"/>
        <v>1733243.8171812107</v>
      </c>
      <c r="W363" s="14">
        <f t="shared" si="11"/>
        <v>-1447548.1676091647</v>
      </c>
    </row>
    <row r="364" spans="1:23" ht="15" customHeight="1" x14ac:dyDescent="0.25">
      <c r="B364" s="13">
        <v>1660</v>
      </c>
      <c r="C364" s="3">
        <v>44287.490648148145</v>
      </c>
      <c r="D364" s="4">
        <v>1356083.1821466682</v>
      </c>
      <c r="E364" s="5">
        <v>234</v>
      </c>
      <c r="F364" s="4">
        <v>364447.35520191712</v>
      </c>
      <c r="G364" s="5">
        <v>79</v>
      </c>
      <c r="H364" s="4">
        <v>29664.319609458369</v>
      </c>
      <c r="I364" s="5">
        <v>7</v>
      </c>
      <c r="J364" s="4">
        <v>0</v>
      </c>
      <c r="K364" s="5">
        <v>0</v>
      </c>
      <c r="L364" s="4">
        <v>0</v>
      </c>
      <c r="M364" s="5">
        <v>0</v>
      </c>
      <c r="N364" s="4">
        <v>0</v>
      </c>
      <c r="O364" s="5">
        <v>0</v>
      </c>
      <c r="P364" s="5">
        <v>5</v>
      </c>
      <c r="Q364" s="6">
        <v>2.3597372509961577E-4</v>
      </c>
      <c r="R364" s="6">
        <v>24.268663195585937</v>
      </c>
      <c r="S364" s="6">
        <v>20.161289215087901</v>
      </c>
      <c r="U364" s="10">
        <f t="shared" si="10"/>
        <v>1750194.8569580435</v>
      </c>
      <c r="W364" s="14">
        <f t="shared" si="11"/>
        <v>-1430597.1278323319</v>
      </c>
    </row>
    <row r="365" spans="1:23" ht="15" customHeight="1" x14ac:dyDescent="0.25">
      <c r="B365" s="13">
        <v>1665</v>
      </c>
      <c r="C365" s="3">
        <v>44287.490706018521</v>
      </c>
      <c r="D365" s="4">
        <v>1284041.2630951265</v>
      </c>
      <c r="E365" s="5">
        <v>226</v>
      </c>
      <c r="F365" s="4">
        <v>326307.51570404205</v>
      </c>
      <c r="G365" s="5">
        <v>64</v>
      </c>
      <c r="H365" s="4">
        <v>55090.879274708401</v>
      </c>
      <c r="I365" s="5">
        <v>11</v>
      </c>
      <c r="J365" s="4">
        <v>8475.5198884166766</v>
      </c>
      <c r="K365" s="5">
        <v>1</v>
      </c>
      <c r="L365" s="4">
        <v>4237.7599442083383</v>
      </c>
      <c r="M365" s="5">
        <v>0</v>
      </c>
      <c r="N365" s="4">
        <v>4237.7599442083383</v>
      </c>
      <c r="O365" s="5">
        <v>1</v>
      </c>
      <c r="P365" s="5">
        <v>5</v>
      </c>
      <c r="Q365" s="6">
        <v>2.3597372509961577E-4</v>
      </c>
      <c r="R365" s="6">
        <v>23.997395834453123</v>
      </c>
      <c r="S365" s="6">
        <v>20.161289215087901</v>
      </c>
      <c r="U365" s="10">
        <f t="shared" si="10"/>
        <v>1682390.6978507105</v>
      </c>
      <c r="W365" s="14">
        <f t="shared" si="11"/>
        <v>-1498401.286939665</v>
      </c>
    </row>
    <row r="366" spans="1:23" ht="15" customHeight="1" x14ac:dyDescent="0.25">
      <c r="B366" s="13">
        <v>1670</v>
      </c>
      <c r="C366" s="3">
        <v>44287.490763888891</v>
      </c>
      <c r="D366" s="4">
        <v>1339132.1423698349</v>
      </c>
      <c r="E366" s="5">
        <v>228</v>
      </c>
      <c r="F366" s="4">
        <v>372922.87509033381</v>
      </c>
      <c r="G366" s="5">
        <v>77</v>
      </c>
      <c r="H366" s="4">
        <v>46615.359386291726</v>
      </c>
      <c r="I366" s="5">
        <v>10</v>
      </c>
      <c r="J366" s="4">
        <v>4237.7599442083383</v>
      </c>
      <c r="K366" s="5">
        <v>1</v>
      </c>
      <c r="L366" s="4">
        <v>0</v>
      </c>
      <c r="M366" s="5">
        <v>0</v>
      </c>
      <c r="N366" s="4">
        <v>0</v>
      </c>
      <c r="O366" s="5">
        <v>0</v>
      </c>
      <c r="P366" s="5">
        <v>5</v>
      </c>
      <c r="Q366" s="6">
        <v>2.3597372509961577E-4</v>
      </c>
      <c r="R366" s="6">
        <v>24.268663195585937</v>
      </c>
      <c r="S366" s="6">
        <v>20.161289215087901</v>
      </c>
      <c r="U366" s="10">
        <f t="shared" si="10"/>
        <v>1762908.1367906691</v>
      </c>
      <c r="W366" s="14">
        <f t="shared" si="11"/>
        <v>-1417883.8479997064</v>
      </c>
    </row>
    <row r="367" spans="1:23" ht="15" customHeight="1" x14ac:dyDescent="0.25">
      <c r="B367" s="13">
        <v>1675</v>
      </c>
      <c r="C367" s="3">
        <v>44287.49082175926</v>
      </c>
      <c r="D367" s="4">
        <v>1406936.3014771685</v>
      </c>
      <c r="E367" s="5">
        <v>241</v>
      </c>
      <c r="F367" s="4">
        <v>385636.15492295881</v>
      </c>
      <c r="G367" s="5">
        <v>79</v>
      </c>
      <c r="H367" s="4">
        <v>50853.119330500063</v>
      </c>
      <c r="I367" s="5">
        <v>11</v>
      </c>
      <c r="J367" s="4">
        <v>4237.7599442083383</v>
      </c>
      <c r="K367" s="5">
        <v>1</v>
      </c>
      <c r="L367" s="4">
        <v>0</v>
      </c>
      <c r="M367" s="5">
        <v>0</v>
      </c>
      <c r="N367" s="4">
        <v>0</v>
      </c>
      <c r="O367" s="5">
        <v>0</v>
      </c>
      <c r="P367" s="5">
        <v>5</v>
      </c>
      <c r="Q367" s="6">
        <v>2.3597372509961577E-4</v>
      </c>
      <c r="R367" s="6">
        <v>23.997395834453123</v>
      </c>
      <c r="S367" s="6">
        <v>20.161289215087901</v>
      </c>
      <c r="U367" s="10">
        <f t="shared" si="10"/>
        <v>1847663.3356748356</v>
      </c>
      <c r="W367" s="14">
        <f t="shared" si="11"/>
        <v>-1333128.6491155399</v>
      </c>
    </row>
    <row r="368" spans="1:23" ht="15" customHeight="1" x14ac:dyDescent="0.25">
      <c r="A368" s="13">
        <v>28</v>
      </c>
      <c r="B368" s="13">
        <v>1680</v>
      </c>
      <c r="C368" s="3">
        <v>44287.490879629629</v>
      </c>
      <c r="D368" s="4">
        <v>1334894.3824256267</v>
      </c>
      <c r="E368" s="5">
        <v>231</v>
      </c>
      <c r="F368" s="4">
        <v>355971.83531350049</v>
      </c>
      <c r="G368" s="5">
        <v>75</v>
      </c>
      <c r="H368" s="4">
        <v>38139.839497875051</v>
      </c>
      <c r="I368" s="5">
        <v>8</v>
      </c>
      <c r="J368" s="4">
        <v>4237.7599442083383</v>
      </c>
      <c r="K368" s="5">
        <v>1</v>
      </c>
      <c r="L368" s="4">
        <v>0</v>
      </c>
      <c r="M368" s="5">
        <v>0</v>
      </c>
      <c r="N368" s="4">
        <v>0</v>
      </c>
      <c r="O368" s="5">
        <v>0</v>
      </c>
      <c r="P368" s="5">
        <v>5</v>
      </c>
      <c r="Q368" s="6">
        <v>2.3597372509961577E-4</v>
      </c>
      <c r="R368" s="6">
        <v>23.997395834453123</v>
      </c>
      <c r="S368" s="6">
        <v>20.161289215087901</v>
      </c>
      <c r="U368" s="10">
        <f t="shared" si="10"/>
        <v>1733243.8171812105</v>
      </c>
      <c r="W368" s="14">
        <f t="shared" si="11"/>
        <v>-1447548.167609165</v>
      </c>
    </row>
    <row r="369" spans="1:23" ht="15" customHeight="1" x14ac:dyDescent="0.25">
      <c r="B369" s="13">
        <v>1685</v>
      </c>
      <c r="C369" s="3">
        <v>44287.490937499999</v>
      </c>
      <c r="D369" s="4">
        <v>1394223.0216445434</v>
      </c>
      <c r="E369" s="5">
        <v>235</v>
      </c>
      <c r="F369" s="4">
        <v>398349.43475558388</v>
      </c>
      <c r="G369" s="5">
        <v>78</v>
      </c>
      <c r="H369" s="4">
        <v>67804.159107333413</v>
      </c>
      <c r="I369" s="5">
        <v>16</v>
      </c>
      <c r="J369" s="4">
        <v>0</v>
      </c>
      <c r="K369" s="5">
        <v>0</v>
      </c>
      <c r="L369" s="4">
        <v>0</v>
      </c>
      <c r="M369" s="5">
        <v>0</v>
      </c>
      <c r="N369" s="4">
        <v>0</v>
      </c>
      <c r="O369" s="5">
        <v>0</v>
      </c>
      <c r="P369" s="5">
        <v>5</v>
      </c>
      <c r="Q369" s="6">
        <v>2.3597372509961577E-4</v>
      </c>
      <c r="R369" s="6">
        <v>24.268663195585937</v>
      </c>
      <c r="S369" s="6">
        <v>20.161289215087901</v>
      </c>
      <c r="U369" s="10">
        <f t="shared" si="10"/>
        <v>1860376.6155074607</v>
      </c>
      <c r="W369" s="14">
        <f t="shared" si="11"/>
        <v>-1320415.3692829148</v>
      </c>
    </row>
    <row r="370" spans="1:23" ht="15" customHeight="1" x14ac:dyDescent="0.25">
      <c r="B370" s="13">
        <v>1690</v>
      </c>
      <c r="C370" s="3">
        <v>44287.490995370368</v>
      </c>
      <c r="D370" s="4">
        <v>1258614.7034298766</v>
      </c>
      <c r="E370" s="5">
        <v>219</v>
      </c>
      <c r="F370" s="4">
        <v>330545.27564825042</v>
      </c>
      <c r="G370" s="5">
        <v>68</v>
      </c>
      <c r="H370" s="4">
        <v>42377.599442083381</v>
      </c>
      <c r="I370" s="5">
        <v>6</v>
      </c>
      <c r="J370" s="4">
        <v>16951.039776833353</v>
      </c>
      <c r="K370" s="5">
        <v>4</v>
      </c>
      <c r="L370" s="4">
        <v>0</v>
      </c>
      <c r="M370" s="5">
        <v>0</v>
      </c>
      <c r="N370" s="4">
        <v>0</v>
      </c>
      <c r="O370" s="5">
        <v>0</v>
      </c>
      <c r="P370" s="5">
        <v>5</v>
      </c>
      <c r="Q370" s="6">
        <v>2.3597372509961577E-4</v>
      </c>
      <c r="R370" s="6">
        <v>24.268663195585937</v>
      </c>
      <c r="S370" s="6">
        <v>20</v>
      </c>
      <c r="U370" s="10">
        <f t="shared" si="10"/>
        <v>1648488.6182970437</v>
      </c>
      <c r="W370" s="14">
        <f t="shared" si="11"/>
        <v>-1532303.3664933317</v>
      </c>
    </row>
    <row r="371" spans="1:23" ht="15" customHeight="1" x14ac:dyDescent="0.25">
      <c r="B371" s="13">
        <v>1695</v>
      </c>
      <c r="C371" s="3">
        <v>44287.491053240738</v>
      </c>
      <c r="D371" s="4">
        <v>1279803.5031509183</v>
      </c>
      <c r="E371" s="5">
        <v>226</v>
      </c>
      <c r="F371" s="4">
        <v>322069.75575983373</v>
      </c>
      <c r="G371" s="5">
        <v>66</v>
      </c>
      <c r="H371" s="4">
        <v>42377.599442083381</v>
      </c>
      <c r="I371" s="5">
        <v>9</v>
      </c>
      <c r="J371" s="4">
        <v>4237.7599442083383</v>
      </c>
      <c r="K371" s="5">
        <v>1</v>
      </c>
      <c r="L371" s="4">
        <v>0</v>
      </c>
      <c r="M371" s="5">
        <v>0</v>
      </c>
      <c r="N371" s="4">
        <v>0</v>
      </c>
      <c r="O371" s="5">
        <v>0</v>
      </c>
      <c r="P371" s="5">
        <v>5</v>
      </c>
      <c r="Q371" s="6">
        <v>2.3597372509961577E-4</v>
      </c>
      <c r="R371" s="6">
        <v>24.268663195585937</v>
      </c>
      <c r="S371" s="6">
        <v>20</v>
      </c>
      <c r="U371" s="10">
        <f t="shared" si="10"/>
        <v>1648488.6182970437</v>
      </c>
      <c r="W371" s="14">
        <f t="shared" si="11"/>
        <v>-1532303.3664933317</v>
      </c>
    </row>
    <row r="372" spans="1:23" ht="15" customHeight="1" x14ac:dyDescent="0.25">
      <c r="B372" s="13">
        <v>1700</v>
      </c>
      <c r="C372" s="3">
        <v>44287.491111111114</v>
      </c>
      <c r="D372" s="4">
        <v>1517118.0600265851</v>
      </c>
      <c r="E372" s="5">
        <v>283</v>
      </c>
      <c r="F372" s="4">
        <v>317831.99581562541</v>
      </c>
      <c r="G372" s="5">
        <v>61</v>
      </c>
      <c r="H372" s="4">
        <v>59328.639218916738</v>
      </c>
      <c r="I372" s="5">
        <v>14</v>
      </c>
      <c r="J372" s="4">
        <v>0</v>
      </c>
      <c r="K372" s="5">
        <v>0</v>
      </c>
      <c r="L372" s="4">
        <v>0</v>
      </c>
      <c r="M372" s="5">
        <v>0</v>
      </c>
      <c r="N372" s="4">
        <v>0</v>
      </c>
      <c r="O372" s="5">
        <v>0</v>
      </c>
      <c r="P372" s="5">
        <v>5</v>
      </c>
      <c r="Q372" s="6">
        <v>2.3597372509961577E-4</v>
      </c>
      <c r="R372" s="6">
        <v>24.268663195585937</v>
      </c>
      <c r="S372" s="6">
        <v>20</v>
      </c>
      <c r="U372" s="10">
        <f t="shared" si="10"/>
        <v>1894278.6950611272</v>
      </c>
      <c r="W372" s="14">
        <f t="shared" si="11"/>
        <v>-1286513.2897292483</v>
      </c>
    </row>
    <row r="373" spans="1:23" ht="15" customHeight="1" x14ac:dyDescent="0.25">
      <c r="B373" s="13">
        <v>1705</v>
      </c>
      <c r="C373" s="3">
        <v>44287.491168981483</v>
      </c>
      <c r="D373" s="4">
        <v>1326418.8625372101</v>
      </c>
      <c r="E373" s="5">
        <v>226</v>
      </c>
      <c r="F373" s="4">
        <v>368685.11514612543</v>
      </c>
      <c r="G373" s="5">
        <v>77</v>
      </c>
      <c r="H373" s="4">
        <v>42377.599442083381</v>
      </c>
      <c r="I373" s="5">
        <v>7</v>
      </c>
      <c r="J373" s="4">
        <v>12713.279832625016</v>
      </c>
      <c r="K373" s="5">
        <v>2</v>
      </c>
      <c r="L373" s="4">
        <v>4237.7599442083383</v>
      </c>
      <c r="M373" s="5">
        <v>1</v>
      </c>
      <c r="N373" s="4">
        <v>0</v>
      </c>
      <c r="O373" s="5">
        <v>0</v>
      </c>
      <c r="P373" s="5">
        <v>5</v>
      </c>
      <c r="Q373" s="6">
        <v>2.3597372509961577E-4</v>
      </c>
      <c r="R373" s="6">
        <v>24.268663195585937</v>
      </c>
      <c r="S373" s="6">
        <v>20</v>
      </c>
      <c r="U373" s="10">
        <f t="shared" si="10"/>
        <v>1754432.6169022524</v>
      </c>
      <c r="W373" s="14">
        <f t="shared" si="11"/>
        <v>-1426359.367888123</v>
      </c>
    </row>
    <row r="374" spans="1:23" ht="15" customHeight="1" x14ac:dyDescent="0.25">
      <c r="B374" s="13">
        <v>1710</v>
      </c>
      <c r="C374" s="3">
        <v>44287.491226851853</v>
      </c>
      <c r="D374" s="4">
        <v>1296754.5429277516</v>
      </c>
      <c r="E374" s="5">
        <v>224</v>
      </c>
      <c r="F374" s="4">
        <v>347496.31542508374</v>
      </c>
      <c r="G374" s="5">
        <v>72</v>
      </c>
      <c r="H374" s="4">
        <v>42377.599442083381</v>
      </c>
      <c r="I374" s="5">
        <v>10</v>
      </c>
      <c r="J374" s="4">
        <v>0</v>
      </c>
      <c r="K374" s="5">
        <v>0</v>
      </c>
      <c r="L374" s="4">
        <v>0</v>
      </c>
      <c r="M374" s="5">
        <v>0</v>
      </c>
      <c r="N374" s="4">
        <v>0</v>
      </c>
      <c r="O374" s="5">
        <v>0</v>
      </c>
      <c r="P374" s="5">
        <v>5</v>
      </c>
      <c r="Q374" s="6">
        <v>2.3597372509961577E-4</v>
      </c>
      <c r="R374" s="6">
        <v>24.268663195585937</v>
      </c>
      <c r="S374" s="6">
        <v>20</v>
      </c>
      <c r="U374" s="10">
        <f t="shared" si="10"/>
        <v>1686628.4577949187</v>
      </c>
      <c r="W374" s="14">
        <f t="shared" si="11"/>
        <v>-1494163.5269954568</v>
      </c>
    </row>
    <row r="375" spans="1:23" ht="15" customHeight="1" x14ac:dyDescent="0.25">
      <c r="B375" s="13">
        <v>1715</v>
      </c>
      <c r="C375" s="3">
        <v>44287.491284722222</v>
      </c>
      <c r="D375" s="4">
        <v>1300992.3028719597</v>
      </c>
      <c r="E375" s="5">
        <v>236</v>
      </c>
      <c r="F375" s="4">
        <v>300880.95603879204</v>
      </c>
      <c r="G375" s="5">
        <v>54</v>
      </c>
      <c r="H375" s="4">
        <v>72041.919051541758</v>
      </c>
      <c r="I375" s="5">
        <v>15</v>
      </c>
      <c r="J375" s="4">
        <v>8475.5198884166766</v>
      </c>
      <c r="K375" s="5">
        <v>2</v>
      </c>
      <c r="L375" s="4">
        <v>0</v>
      </c>
      <c r="M375" s="5">
        <v>0</v>
      </c>
      <c r="N375" s="4">
        <v>0</v>
      </c>
      <c r="O375" s="5">
        <v>0</v>
      </c>
      <c r="P375" s="5">
        <v>5</v>
      </c>
      <c r="Q375" s="6">
        <v>2.3597372509961577E-4</v>
      </c>
      <c r="R375" s="6">
        <v>23.997395834453123</v>
      </c>
      <c r="S375" s="6">
        <v>20</v>
      </c>
      <c r="U375" s="10">
        <f t="shared" si="10"/>
        <v>1682390.6978507102</v>
      </c>
      <c r="W375" s="14">
        <f t="shared" si="11"/>
        <v>-1498401.2869396652</v>
      </c>
    </row>
    <row r="376" spans="1:23" ht="15" customHeight="1" x14ac:dyDescent="0.25">
      <c r="B376" s="13">
        <v>1720</v>
      </c>
      <c r="C376" s="3">
        <v>44287.491342592592</v>
      </c>
      <c r="D376" s="4">
        <v>1224712.6238762098</v>
      </c>
      <c r="E376" s="5">
        <v>220</v>
      </c>
      <c r="F376" s="4">
        <v>292405.43615037535</v>
      </c>
      <c r="G376" s="5">
        <v>57</v>
      </c>
      <c r="H376" s="4">
        <v>50853.119330500063</v>
      </c>
      <c r="I376" s="5">
        <v>11</v>
      </c>
      <c r="J376" s="4">
        <v>4237.7599442083383</v>
      </c>
      <c r="K376" s="5">
        <v>1</v>
      </c>
      <c r="L376" s="4">
        <v>0</v>
      </c>
      <c r="M376" s="5">
        <v>0</v>
      </c>
      <c r="N376" s="4">
        <v>0</v>
      </c>
      <c r="O376" s="5">
        <v>0</v>
      </c>
      <c r="P376" s="5">
        <v>5</v>
      </c>
      <c r="Q376" s="6">
        <v>2.3597372509961577E-4</v>
      </c>
      <c r="R376" s="6">
        <v>24.268663195585937</v>
      </c>
      <c r="S376" s="6">
        <v>20.161289215087901</v>
      </c>
      <c r="U376" s="10">
        <f t="shared" si="10"/>
        <v>1572208.9393012936</v>
      </c>
      <c r="W376" s="14">
        <f t="shared" si="11"/>
        <v>-1608583.0454890819</v>
      </c>
    </row>
    <row r="377" spans="1:23" ht="15" customHeight="1" x14ac:dyDescent="0.25">
      <c r="B377" s="13">
        <v>1725</v>
      </c>
      <c r="C377" s="3">
        <v>44287.491400462961</v>
      </c>
      <c r="D377" s="4">
        <v>1288279.0230393349</v>
      </c>
      <c r="E377" s="5">
        <v>214</v>
      </c>
      <c r="F377" s="4">
        <v>381398.39497875044</v>
      </c>
      <c r="G377" s="5">
        <v>70</v>
      </c>
      <c r="H377" s="4">
        <v>84755.198884166763</v>
      </c>
      <c r="I377" s="5">
        <v>19</v>
      </c>
      <c r="J377" s="4">
        <v>4237.7599442083383</v>
      </c>
      <c r="K377" s="5">
        <v>1</v>
      </c>
      <c r="L377" s="4">
        <v>0</v>
      </c>
      <c r="M377" s="5">
        <v>0</v>
      </c>
      <c r="N377" s="4">
        <v>0</v>
      </c>
      <c r="O377" s="5">
        <v>0</v>
      </c>
      <c r="P377" s="5">
        <v>5</v>
      </c>
      <c r="Q377" s="6">
        <v>2.3597372509961577E-4</v>
      </c>
      <c r="R377" s="6">
        <v>24.268663195585937</v>
      </c>
      <c r="S377" s="6">
        <v>20</v>
      </c>
      <c r="U377" s="10">
        <f t="shared" si="10"/>
        <v>1758670.3768464606</v>
      </c>
      <c r="W377" s="14">
        <f t="shared" si="11"/>
        <v>-1422121.6079439148</v>
      </c>
    </row>
    <row r="378" spans="1:23" ht="15" customHeight="1" x14ac:dyDescent="0.25">
      <c r="B378" s="13">
        <v>1730</v>
      </c>
      <c r="C378" s="3">
        <v>44287.49145833333</v>
      </c>
      <c r="D378" s="4">
        <v>1254376.9434856682</v>
      </c>
      <c r="E378" s="5">
        <v>229</v>
      </c>
      <c r="F378" s="4">
        <v>283929.91626195872</v>
      </c>
      <c r="G378" s="5">
        <v>60</v>
      </c>
      <c r="H378" s="4">
        <v>29664.319609458369</v>
      </c>
      <c r="I378" s="5">
        <v>7</v>
      </c>
      <c r="J378" s="4">
        <v>0</v>
      </c>
      <c r="K378" s="5">
        <v>0</v>
      </c>
      <c r="L378" s="4">
        <v>0</v>
      </c>
      <c r="M378" s="5">
        <v>0</v>
      </c>
      <c r="N378" s="4">
        <v>0</v>
      </c>
      <c r="O378" s="5">
        <v>0</v>
      </c>
      <c r="P378" s="5">
        <v>5</v>
      </c>
      <c r="Q378" s="6">
        <v>2.3597372509961577E-4</v>
      </c>
      <c r="R378" s="6">
        <v>24.268663195585937</v>
      </c>
      <c r="S378" s="6">
        <v>20</v>
      </c>
      <c r="U378" s="10">
        <f t="shared" si="10"/>
        <v>1567971.1793570851</v>
      </c>
      <c r="W378" s="14">
        <f t="shared" si="11"/>
        <v>-1612820.8054332903</v>
      </c>
    </row>
    <row r="379" spans="1:23" ht="15" customHeight="1" x14ac:dyDescent="0.25">
      <c r="B379" s="13">
        <v>1735</v>
      </c>
      <c r="C379" s="3">
        <v>44287.491516203707</v>
      </c>
      <c r="D379" s="4">
        <v>1241663.6636530431</v>
      </c>
      <c r="E379" s="5">
        <v>211</v>
      </c>
      <c r="F379" s="4">
        <v>347496.31542508374</v>
      </c>
      <c r="G379" s="5">
        <v>70</v>
      </c>
      <c r="H379" s="4">
        <v>50853.119330500063</v>
      </c>
      <c r="I379" s="5">
        <v>10</v>
      </c>
      <c r="J379" s="4">
        <v>8475.5198884166766</v>
      </c>
      <c r="K379" s="5">
        <v>2</v>
      </c>
      <c r="L379" s="4">
        <v>0</v>
      </c>
      <c r="M379" s="5">
        <v>0</v>
      </c>
      <c r="N379" s="4">
        <v>0</v>
      </c>
      <c r="O379" s="5">
        <v>0</v>
      </c>
      <c r="P379" s="5">
        <v>5</v>
      </c>
      <c r="Q379" s="6">
        <v>2.3597372509961577E-4</v>
      </c>
      <c r="R379" s="6">
        <v>23.997395834453123</v>
      </c>
      <c r="S379" s="6">
        <v>20</v>
      </c>
      <c r="U379" s="10">
        <f t="shared" si="10"/>
        <v>1648488.6182970435</v>
      </c>
      <c r="W379" s="14">
        <f t="shared" si="11"/>
        <v>-1532303.366493332</v>
      </c>
    </row>
    <row r="380" spans="1:23" ht="15" customHeight="1" x14ac:dyDescent="0.25">
      <c r="A380" s="13">
        <v>29</v>
      </c>
      <c r="B380" s="13">
        <v>1740</v>
      </c>
      <c r="C380" s="3">
        <v>44287.491574074076</v>
      </c>
      <c r="D380" s="4">
        <v>1347607.6622582516</v>
      </c>
      <c r="E380" s="5">
        <v>228</v>
      </c>
      <c r="F380" s="4">
        <v>381398.39497875044</v>
      </c>
      <c r="G380" s="5">
        <v>72</v>
      </c>
      <c r="H380" s="4">
        <v>76279.678995750102</v>
      </c>
      <c r="I380" s="5">
        <v>16</v>
      </c>
      <c r="J380" s="4">
        <v>8475.5198884166766</v>
      </c>
      <c r="K380" s="5">
        <v>2</v>
      </c>
      <c r="L380" s="4">
        <v>0</v>
      </c>
      <c r="M380" s="5">
        <v>0</v>
      </c>
      <c r="N380" s="4">
        <v>0</v>
      </c>
      <c r="O380" s="5">
        <v>0</v>
      </c>
      <c r="P380" s="5">
        <v>5</v>
      </c>
      <c r="Q380" s="6">
        <v>2.3597372509961577E-4</v>
      </c>
      <c r="R380" s="6">
        <v>23.997395834453123</v>
      </c>
      <c r="S380" s="6">
        <v>20</v>
      </c>
      <c r="U380" s="10">
        <f t="shared" si="10"/>
        <v>1813761.2561211688</v>
      </c>
      <c r="W380" s="14">
        <f t="shared" si="11"/>
        <v>-1367030.7286692066</v>
      </c>
    </row>
    <row r="381" spans="1:23" ht="15" customHeight="1" x14ac:dyDescent="0.25">
      <c r="B381" s="13">
        <v>1745</v>
      </c>
      <c r="C381" s="3">
        <v>44287.491631944446</v>
      </c>
      <c r="D381" s="4">
        <v>1267090.2233182932</v>
      </c>
      <c r="E381" s="5">
        <v>211</v>
      </c>
      <c r="F381" s="4">
        <v>372922.87509033381</v>
      </c>
      <c r="G381" s="5">
        <v>73</v>
      </c>
      <c r="H381" s="4">
        <v>63566.399163125076</v>
      </c>
      <c r="I381" s="5">
        <v>14</v>
      </c>
      <c r="J381" s="4">
        <v>4237.7599442083383</v>
      </c>
      <c r="K381" s="5">
        <v>1</v>
      </c>
      <c r="L381" s="4">
        <v>0</v>
      </c>
      <c r="M381" s="5">
        <v>0</v>
      </c>
      <c r="N381" s="4">
        <v>0</v>
      </c>
      <c r="O381" s="5">
        <v>0</v>
      </c>
      <c r="P381" s="5">
        <v>5</v>
      </c>
      <c r="Q381" s="6">
        <v>2.3597372509961577E-4</v>
      </c>
      <c r="R381" s="6">
        <v>24.268663195585937</v>
      </c>
      <c r="S381" s="6">
        <v>20</v>
      </c>
      <c r="U381" s="10">
        <f t="shared" si="10"/>
        <v>1707817.2575159606</v>
      </c>
      <c r="W381" s="14">
        <f t="shared" si="11"/>
        <v>-1472974.7272744149</v>
      </c>
    </row>
    <row r="382" spans="1:23" ht="15" customHeight="1" x14ac:dyDescent="0.25">
      <c r="B382" s="13">
        <v>1750</v>
      </c>
      <c r="C382" s="3">
        <v>44287.491689814815</v>
      </c>
      <c r="D382" s="4">
        <v>1347607.6622582516</v>
      </c>
      <c r="E382" s="5">
        <v>241</v>
      </c>
      <c r="F382" s="4">
        <v>326307.51570404205</v>
      </c>
      <c r="G382" s="5">
        <v>66</v>
      </c>
      <c r="H382" s="4">
        <v>46615.359386291726</v>
      </c>
      <c r="I382" s="5">
        <v>9</v>
      </c>
      <c r="J382" s="4">
        <v>8475.5198884166766</v>
      </c>
      <c r="K382" s="5">
        <v>2</v>
      </c>
      <c r="L382" s="4">
        <v>0</v>
      </c>
      <c r="M382" s="5">
        <v>0</v>
      </c>
      <c r="N382" s="4">
        <v>0</v>
      </c>
      <c r="O382" s="5">
        <v>0</v>
      </c>
      <c r="P382" s="5">
        <v>5</v>
      </c>
      <c r="Q382" s="6">
        <v>2.3597372509961577E-4</v>
      </c>
      <c r="R382" s="6">
        <v>24.268663195585937</v>
      </c>
      <c r="S382" s="6">
        <v>20</v>
      </c>
      <c r="U382" s="10">
        <f t="shared" si="10"/>
        <v>1729006.0572370021</v>
      </c>
      <c r="W382" s="14">
        <f t="shared" si="11"/>
        <v>-1451785.9275533734</v>
      </c>
    </row>
    <row r="383" spans="1:23" ht="15" customHeight="1" x14ac:dyDescent="0.25">
      <c r="B383" s="13">
        <v>1755</v>
      </c>
      <c r="C383" s="3">
        <v>44287.491747685184</v>
      </c>
      <c r="D383" s="4">
        <v>1267090.2233182932</v>
      </c>
      <c r="E383" s="5">
        <v>227</v>
      </c>
      <c r="F383" s="4">
        <v>305118.71598300041</v>
      </c>
      <c r="G383" s="5">
        <v>59</v>
      </c>
      <c r="H383" s="4">
        <v>55090.879274708401</v>
      </c>
      <c r="I383" s="5">
        <v>11</v>
      </c>
      <c r="J383" s="4">
        <v>8475.5198884166766</v>
      </c>
      <c r="K383" s="5">
        <v>2</v>
      </c>
      <c r="L383" s="4">
        <v>0</v>
      </c>
      <c r="M383" s="5">
        <v>0</v>
      </c>
      <c r="N383" s="4">
        <v>0</v>
      </c>
      <c r="O383" s="5">
        <v>0</v>
      </c>
      <c r="P383" s="5">
        <v>5</v>
      </c>
      <c r="Q383" s="6">
        <v>2.3597372509961577E-4</v>
      </c>
      <c r="R383" s="6">
        <v>24.268663195585937</v>
      </c>
      <c r="S383" s="6">
        <v>20</v>
      </c>
      <c r="U383" s="10">
        <f t="shared" si="10"/>
        <v>1635775.3384644187</v>
      </c>
      <c r="W383" s="14">
        <f t="shared" si="11"/>
        <v>-1545016.6463259568</v>
      </c>
    </row>
    <row r="384" spans="1:23" ht="15" customHeight="1" x14ac:dyDescent="0.25">
      <c r="B384" s="13">
        <v>1760</v>
      </c>
      <c r="C384" s="3">
        <v>44287.491805555554</v>
      </c>
      <c r="D384" s="4">
        <v>1258614.7034298766</v>
      </c>
      <c r="E384" s="5">
        <v>215</v>
      </c>
      <c r="F384" s="4">
        <v>347496.31542508374</v>
      </c>
      <c r="G384" s="5">
        <v>71</v>
      </c>
      <c r="H384" s="4">
        <v>46615.359386291726</v>
      </c>
      <c r="I384" s="5">
        <v>9</v>
      </c>
      <c r="J384" s="4">
        <v>8475.5198884166766</v>
      </c>
      <c r="K384" s="5">
        <v>2</v>
      </c>
      <c r="L384" s="4">
        <v>0</v>
      </c>
      <c r="M384" s="5">
        <v>0</v>
      </c>
      <c r="N384" s="4">
        <v>0</v>
      </c>
      <c r="O384" s="5">
        <v>0</v>
      </c>
      <c r="P384" s="5">
        <v>5</v>
      </c>
      <c r="Q384" s="6">
        <v>2.3597372509961577E-4</v>
      </c>
      <c r="R384" s="6">
        <v>24.268663195585937</v>
      </c>
      <c r="S384" s="6">
        <v>20</v>
      </c>
      <c r="U384" s="10">
        <f t="shared" si="10"/>
        <v>1661201.8981296688</v>
      </c>
      <c r="W384" s="14">
        <f t="shared" si="11"/>
        <v>-1519590.0866607067</v>
      </c>
    </row>
    <row r="385" spans="1:23" ht="15" customHeight="1" x14ac:dyDescent="0.25">
      <c r="B385" s="13">
        <v>1765</v>
      </c>
      <c r="C385" s="3">
        <v>44287.491863425923</v>
      </c>
      <c r="D385" s="4">
        <v>1288279.0230393349</v>
      </c>
      <c r="E385" s="5">
        <v>226</v>
      </c>
      <c r="F385" s="4">
        <v>330545.27564825042</v>
      </c>
      <c r="G385" s="5">
        <v>63</v>
      </c>
      <c r="H385" s="4">
        <v>63566.399163125076</v>
      </c>
      <c r="I385" s="5">
        <v>13</v>
      </c>
      <c r="J385" s="4">
        <v>8475.5198884166766</v>
      </c>
      <c r="K385" s="5">
        <v>2</v>
      </c>
      <c r="L385" s="4">
        <v>0</v>
      </c>
      <c r="M385" s="5">
        <v>0</v>
      </c>
      <c r="N385" s="4">
        <v>0</v>
      </c>
      <c r="O385" s="5">
        <v>0</v>
      </c>
      <c r="P385" s="5">
        <v>5</v>
      </c>
      <c r="Q385" s="6">
        <v>2.3597372509961577E-4</v>
      </c>
      <c r="R385" s="6">
        <v>24.268663195585937</v>
      </c>
      <c r="S385" s="6">
        <v>20</v>
      </c>
      <c r="U385" s="10">
        <f t="shared" si="10"/>
        <v>1690866.2177391271</v>
      </c>
      <c r="W385" s="14">
        <f t="shared" si="11"/>
        <v>-1489925.7670512483</v>
      </c>
    </row>
    <row r="386" spans="1:23" ht="15" customHeight="1" x14ac:dyDescent="0.25">
      <c r="B386" s="13">
        <v>1770</v>
      </c>
      <c r="C386" s="3">
        <v>44287.4919212963</v>
      </c>
      <c r="D386" s="4">
        <v>1237425.9037088349</v>
      </c>
      <c r="E386" s="5">
        <v>225</v>
      </c>
      <c r="F386" s="4">
        <v>283929.91626195872</v>
      </c>
      <c r="G386" s="5">
        <v>55</v>
      </c>
      <c r="H386" s="4">
        <v>50853.119330500063</v>
      </c>
      <c r="I386" s="5">
        <v>11</v>
      </c>
      <c r="J386" s="4">
        <v>4237.7599442083383</v>
      </c>
      <c r="K386" s="5">
        <v>1</v>
      </c>
      <c r="L386" s="4">
        <v>0</v>
      </c>
      <c r="M386" s="5">
        <v>0</v>
      </c>
      <c r="N386" s="4">
        <v>0</v>
      </c>
      <c r="O386" s="5">
        <v>0</v>
      </c>
      <c r="P386" s="5">
        <v>5</v>
      </c>
      <c r="Q386" s="6">
        <v>2.3597372509961577E-4</v>
      </c>
      <c r="R386" s="6">
        <v>24.268663195585937</v>
      </c>
      <c r="S386" s="6">
        <v>20</v>
      </c>
      <c r="U386" s="10">
        <f t="shared" si="10"/>
        <v>1576446.699245502</v>
      </c>
      <c r="W386" s="14">
        <f t="shared" si="11"/>
        <v>-1604345.2855448734</v>
      </c>
    </row>
    <row r="387" spans="1:23" ht="15" customHeight="1" x14ac:dyDescent="0.25">
      <c r="B387" s="13">
        <v>1775</v>
      </c>
      <c r="C387" s="3">
        <v>44287.491979166669</v>
      </c>
      <c r="D387" s="4">
        <v>1241663.6636530431</v>
      </c>
      <c r="E387" s="5">
        <v>215</v>
      </c>
      <c r="F387" s="4">
        <v>330545.27564825042</v>
      </c>
      <c r="G387" s="5">
        <v>71</v>
      </c>
      <c r="H387" s="4">
        <v>29664.319609458369</v>
      </c>
      <c r="I387" s="5">
        <v>5</v>
      </c>
      <c r="J387" s="4">
        <v>8475.5198884166766</v>
      </c>
      <c r="K387" s="5">
        <v>1</v>
      </c>
      <c r="L387" s="4">
        <v>4237.7599442083383</v>
      </c>
      <c r="M387" s="5">
        <v>1</v>
      </c>
      <c r="N387" s="4">
        <v>0</v>
      </c>
      <c r="O387" s="5">
        <v>0</v>
      </c>
      <c r="P387" s="5">
        <v>5</v>
      </c>
      <c r="Q387" s="6">
        <v>2.3597372509961577E-4</v>
      </c>
      <c r="R387" s="6">
        <v>24.268663195585937</v>
      </c>
      <c r="S387" s="6">
        <v>20</v>
      </c>
      <c r="U387" s="10">
        <f t="shared" si="10"/>
        <v>1614586.538743377</v>
      </c>
      <c r="W387" s="14">
        <f t="shared" si="11"/>
        <v>-1566205.4460469985</v>
      </c>
    </row>
    <row r="388" spans="1:23" ht="15" customHeight="1" x14ac:dyDescent="0.25">
      <c r="B388" s="13">
        <v>1780</v>
      </c>
      <c r="C388" s="3">
        <v>44287.492037037038</v>
      </c>
      <c r="D388" s="4">
        <v>1203523.8241551681</v>
      </c>
      <c r="E388" s="5">
        <v>210</v>
      </c>
      <c r="F388" s="4">
        <v>313594.23587141704</v>
      </c>
      <c r="G388" s="5">
        <v>54</v>
      </c>
      <c r="H388" s="4">
        <v>84755.198884166763</v>
      </c>
      <c r="I388" s="5">
        <v>19</v>
      </c>
      <c r="J388" s="4">
        <v>4237.7599442083383</v>
      </c>
      <c r="K388" s="5">
        <v>0</v>
      </c>
      <c r="L388" s="4">
        <v>4237.7599442083383</v>
      </c>
      <c r="M388" s="5">
        <v>1</v>
      </c>
      <c r="N388" s="4">
        <v>0</v>
      </c>
      <c r="O388" s="5">
        <v>0</v>
      </c>
      <c r="P388" s="5">
        <v>5</v>
      </c>
      <c r="Q388" s="6">
        <v>2.3597372509961577E-4</v>
      </c>
      <c r="R388" s="6">
        <v>24.268663195585937</v>
      </c>
      <c r="S388" s="6">
        <v>20</v>
      </c>
      <c r="U388" s="10">
        <f t="shared" si="10"/>
        <v>1610348.7787991688</v>
      </c>
      <c r="W388" s="14">
        <f t="shared" si="11"/>
        <v>-1570443.2059912067</v>
      </c>
    </row>
    <row r="389" spans="1:23" ht="15" customHeight="1" x14ac:dyDescent="0.25">
      <c r="B389" s="13">
        <v>1785</v>
      </c>
      <c r="C389" s="3">
        <v>44287.492094907408</v>
      </c>
      <c r="D389" s="4">
        <v>1279803.5031509183</v>
      </c>
      <c r="E389" s="5">
        <v>227</v>
      </c>
      <c r="F389" s="4">
        <v>317831.99581562541</v>
      </c>
      <c r="G389" s="5">
        <v>64</v>
      </c>
      <c r="H389" s="4">
        <v>46615.359386291726</v>
      </c>
      <c r="I389" s="5">
        <v>10</v>
      </c>
      <c r="J389" s="4">
        <v>4237.7599442083383</v>
      </c>
      <c r="K389" s="5">
        <v>1</v>
      </c>
      <c r="L389" s="4">
        <v>0</v>
      </c>
      <c r="M389" s="5">
        <v>0</v>
      </c>
      <c r="N389" s="4">
        <v>0</v>
      </c>
      <c r="O389" s="5">
        <v>0</v>
      </c>
      <c r="P389" s="5">
        <v>5</v>
      </c>
      <c r="Q389" s="6">
        <v>2.3597372509961577E-4</v>
      </c>
      <c r="R389" s="6">
        <v>23.997395834453123</v>
      </c>
      <c r="S389" s="6">
        <v>20</v>
      </c>
      <c r="U389" s="10">
        <f t="shared" si="10"/>
        <v>1648488.618297044</v>
      </c>
      <c r="W389" s="14">
        <f t="shared" si="11"/>
        <v>-1532303.3664933315</v>
      </c>
    </row>
    <row r="390" spans="1:23" ht="15" customHeight="1" x14ac:dyDescent="0.25">
      <c r="B390" s="13">
        <v>1790</v>
      </c>
      <c r="C390" s="3">
        <v>44287.492152777777</v>
      </c>
      <c r="D390" s="4">
        <v>1237425.9037088349</v>
      </c>
      <c r="E390" s="5">
        <v>210</v>
      </c>
      <c r="F390" s="4">
        <v>347496.31542508374</v>
      </c>
      <c r="G390" s="5">
        <v>70</v>
      </c>
      <c r="H390" s="4">
        <v>50853.119330500063</v>
      </c>
      <c r="I390" s="5">
        <v>8</v>
      </c>
      <c r="J390" s="4">
        <v>16951.039776833353</v>
      </c>
      <c r="K390" s="5">
        <v>4</v>
      </c>
      <c r="L390" s="4">
        <v>0</v>
      </c>
      <c r="M390" s="5">
        <v>0</v>
      </c>
      <c r="N390" s="4">
        <v>0</v>
      </c>
      <c r="O390" s="5">
        <v>0</v>
      </c>
      <c r="P390" s="5">
        <v>5</v>
      </c>
      <c r="Q390" s="6">
        <v>2.3597372509961577E-4</v>
      </c>
      <c r="R390" s="6">
        <v>24.268663195585937</v>
      </c>
      <c r="S390" s="6">
        <v>20</v>
      </c>
      <c r="U390" s="10">
        <f t="shared" si="10"/>
        <v>1652726.3782412519</v>
      </c>
      <c r="W390" s="14">
        <f t="shared" si="11"/>
        <v>-1528065.6065491235</v>
      </c>
    </row>
    <row r="391" spans="1:23" ht="15" customHeight="1" x14ac:dyDescent="0.25">
      <c r="B391" s="13">
        <v>1795</v>
      </c>
      <c r="C391" s="3">
        <v>44287.492210648146</v>
      </c>
      <c r="D391" s="4">
        <v>1135719.6650478349</v>
      </c>
      <c r="E391" s="5">
        <v>206</v>
      </c>
      <c r="F391" s="4">
        <v>262741.11654091702</v>
      </c>
      <c r="G391" s="5">
        <v>53</v>
      </c>
      <c r="H391" s="4">
        <v>38139.839497875051</v>
      </c>
      <c r="I391" s="5">
        <v>8</v>
      </c>
      <c r="J391" s="4">
        <v>4237.7599442083383</v>
      </c>
      <c r="K391" s="5">
        <v>1</v>
      </c>
      <c r="L391" s="4">
        <v>0</v>
      </c>
      <c r="M391" s="5">
        <v>0</v>
      </c>
      <c r="N391" s="4">
        <v>0</v>
      </c>
      <c r="O391" s="5">
        <v>0</v>
      </c>
      <c r="P391" s="5">
        <v>5</v>
      </c>
      <c r="Q391" s="6">
        <v>2.3597372509961577E-4</v>
      </c>
      <c r="R391" s="6">
        <v>24.268663195585937</v>
      </c>
      <c r="S391" s="6">
        <v>20</v>
      </c>
      <c r="U391" s="10">
        <f t="shared" si="10"/>
        <v>1440838.3810308352</v>
      </c>
      <c r="W391" s="14">
        <f t="shared" si="11"/>
        <v>-1739953.6037595402</v>
      </c>
    </row>
    <row r="392" spans="1:23" ht="15" customHeight="1" x14ac:dyDescent="0.25">
      <c r="A392" s="13">
        <v>30</v>
      </c>
      <c r="B392" s="13">
        <v>1800</v>
      </c>
      <c r="C392" s="3">
        <v>44287.492268518516</v>
      </c>
      <c r="D392" s="4">
        <v>1211999.344043585</v>
      </c>
      <c r="E392" s="5">
        <v>199</v>
      </c>
      <c r="F392" s="4">
        <v>368685.11514612543</v>
      </c>
      <c r="G392" s="5">
        <v>72</v>
      </c>
      <c r="H392" s="4">
        <v>63566.399163125076</v>
      </c>
      <c r="I392" s="5">
        <v>12</v>
      </c>
      <c r="J392" s="4">
        <v>12713.279832625016</v>
      </c>
      <c r="K392" s="5">
        <v>2</v>
      </c>
      <c r="L392" s="4">
        <v>4237.7599442083383</v>
      </c>
      <c r="M392" s="5">
        <v>1</v>
      </c>
      <c r="N392" s="4">
        <v>0</v>
      </c>
      <c r="O392" s="5">
        <v>0</v>
      </c>
      <c r="P392" s="5">
        <v>5</v>
      </c>
      <c r="Q392" s="6">
        <v>2.3597372509961577E-4</v>
      </c>
      <c r="R392" s="6">
        <v>24.268663195585937</v>
      </c>
      <c r="S392" s="6">
        <v>20</v>
      </c>
      <c r="U392" s="10">
        <f t="shared" si="10"/>
        <v>1661201.898129669</v>
      </c>
      <c r="W392" s="14">
        <f t="shared" si="11"/>
        <v>-1519590.0866607064</v>
      </c>
    </row>
    <row r="393" spans="1:23" ht="15" customHeight="1" x14ac:dyDescent="0.25">
      <c r="B393" s="13">
        <v>1805</v>
      </c>
      <c r="C393" s="3">
        <v>44287.492326388892</v>
      </c>
      <c r="D393" s="4">
        <v>1190810.5443225431</v>
      </c>
      <c r="E393" s="5">
        <v>209</v>
      </c>
      <c r="F393" s="4">
        <v>305118.71598300041</v>
      </c>
      <c r="G393" s="5">
        <v>57</v>
      </c>
      <c r="H393" s="4">
        <v>63566.399163125076</v>
      </c>
      <c r="I393" s="5">
        <v>10</v>
      </c>
      <c r="J393" s="4">
        <v>21188.799721041691</v>
      </c>
      <c r="K393" s="5">
        <v>4</v>
      </c>
      <c r="L393" s="4">
        <v>4237.7599442083383</v>
      </c>
      <c r="M393" s="5">
        <v>1</v>
      </c>
      <c r="N393" s="4">
        <v>0</v>
      </c>
      <c r="O393" s="5">
        <v>0</v>
      </c>
      <c r="P393" s="5">
        <v>5</v>
      </c>
      <c r="Q393" s="6">
        <v>2.3597372509961577E-4</v>
      </c>
      <c r="R393" s="6">
        <v>24.268663195585937</v>
      </c>
      <c r="S393" s="6">
        <v>20</v>
      </c>
      <c r="U393" s="10">
        <f t="shared" ref="U393" si="12">SUM(D393,F393,H393,J393,L393,N393)</f>
        <v>1584922.2191339186</v>
      </c>
      <c r="W393" s="14">
        <f t="shared" ref="W393" si="13">U393-$V$31</f>
        <v>-1595869.7656564568</v>
      </c>
    </row>
    <row r="394" spans="1:23" ht="15" customHeight="1" x14ac:dyDescent="0.25">
      <c r="C394" s="7" t="s">
        <v>28</v>
      </c>
      <c r="D394" s="8">
        <f t="shared" ref="D394:S394" si="14">AVERAGE(D8:D393)</f>
        <v>8899658.1783767864</v>
      </c>
      <c r="E394" s="8">
        <f t="shared" si="14"/>
        <v>1907.2279792746115</v>
      </c>
      <c r="F394" s="8">
        <f t="shared" si="14"/>
        <v>817283.84333342314</v>
      </c>
      <c r="G394" s="8">
        <f t="shared" si="14"/>
        <v>173.04145077720207</v>
      </c>
      <c r="H394" s="8">
        <f t="shared" si="14"/>
        <v>83975.714542097223</v>
      </c>
      <c r="I394" s="8">
        <f t="shared" si="14"/>
        <v>17.196891191709845</v>
      </c>
      <c r="J394" s="8">
        <f t="shared" si="14"/>
        <v>11099.417884960201</v>
      </c>
      <c r="K394" s="8">
        <f t="shared" si="14"/>
        <v>2.4196891191709846</v>
      </c>
      <c r="L394" s="8">
        <f t="shared" si="14"/>
        <v>845.35625830062679</v>
      </c>
      <c r="M394" s="8">
        <f t="shared" si="14"/>
        <v>0.11917098445595854</v>
      </c>
      <c r="N394" s="8">
        <f t="shared" si="14"/>
        <v>340.33823386129166</v>
      </c>
      <c r="O394" s="8">
        <f t="shared" si="14"/>
        <v>8.0310880829015538E-2</v>
      </c>
      <c r="P394" s="8">
        <f t="shared" si="14"/>
        <v>5</v>
      </c>
      <c r="Q394" s="9">
        <f t="shared" si="14"/>
        <v>2.3597372509961606E-4</v>
      </c>
      <c r="R394" s="9">
        <f t="shared" si="14"/>
        <v>24.137246106125215</v>
      </c>
      <c r="S394" s="9">
        <f t="shared" si="14"/>
        <v>20.538191918882063</v>
      </c>
      <c r="U394" s="10"/>
      <c r="W394" s="14"/>
    </row>
    <row r="395" spans="1:23" ht="15" customHeight="1" x14ac:dyDescent="0.25">
      <c r="C395" s="7" t="s">
        <v>29</v>
      </c>
      <c r="D395" s="10">
        <f t="shared" ref="D395:S395" si="15">MAX(D8:D393)</f>
        <v>72660632.003396168</v>
      </c>
      <c r="E395" s="11">
        <f t="shared" si="15"/>
        <v>16368</v>
      </c>
      <c r="F395" s="10">
        <f t="shared" si="15"/>
        <v>3890263.6287832549</v>
      </c>
      <c r="G395" s="11">
        <f t="shared" si="15"/>
        <v>855</v>
      </c>
      <c r="H395" s="10">
        <f t="shared" si="15"/>
        <v>266978.87648512534</v>
      </c>
      <c r="I395" s="11">
        <f t="shared" si="15"/>
        <v>56</v>
      </c>
      <c r="J395" s="10">
        <f t="shared" si="15"/>
        <v>42377.599442083381</v>
      </c>
      <c r="K395" s="11">
        <f t="shared" si="15"/>
        <v>9</v>
      </c>
      <c r="L395" s="10">
        <f t="shared" si="15"/>
        <v>12713.279832625016</v>
      </c>
      <c r="M395" s="11">
        <f t="shared" si="15"/>
        <v>3</v>
      </c>
      <c r="N395" s="10">
        <f t="shared" si="15"/>
        <v>8475.5198884166766</v>
      </c>
      <c r="O395" s="11">
        <f t="shared" si="15"/>
        <v>2</v>
      </c>
      <c r="P395" s="11">
        <f t="shared" si="15"/>
        <v>5</v>
      </c>
      <c r="Q395" s="12">
        <f t="shared" si="15"/>
        <v>2.3597372509961577E-4</v>
      </c>
      <c r="R395" s="12">
        <f t="shared" si="15"/>
        <v>24.268663195585937</v>
      </c>
      <c r="S395" s="12">
        <f t="shared" si="15"/>
        <v>21.290321350097699</v>
      </c>
      <c r="U395" s="10"/>
      <c r="W395" s="14"/>
    </row>
    <row r="396" spans="1:23" ht="15" customHeight="1" x14ac:dyDescent="0.25">
      <c r="C396" s="7" t="s">
        <v>30</v>
      </c>
      <c r="D396" s="10">
        <f t="shared" ref="D396:S396" si="16">MIN(D8:D393)</f>
        <v>1029775.6664426263</v>
      </c>
      <c r="E396" s="11">
        <f t="shared" si="16"/>
        <v>181</v>
      </c>
      <c r="F396" s="10">
        <f t="shared" si="16"/>
        <v>233076.79693145861</v>
      </c>
      <c r="G396" s="11">
        <f t="shared" si="16"/>
        <v>47</v>
      </c>
      <c r="H396" s="10">
        <f t="shared" si="16"/>
        <v>8475.5198884166766</v>
      </c>
      <c r="I396" s="11">
        <f t="shared" si="16"/>
        <v>2</v>
      </c>
      <c r="J396" s="10">
        <f t="shared" si="16"/>
        <v>0</v>
      </c>
      <c r="K396" s="11">
        <f t="shared" si="16"/>
        <v>0</v>
      </c>
      <c r="L396" s="10">
        <f t="shared" si="16"/>
        <v>0</v>
      </c>
      <c r="M396" s="11">
        <f t="shared" si="16"/>
        <v>0</v>
      </c>
      <c r="N396" s="10">
        <f t="shared" si="16"/>
        <v>0</v>
      </c>
      <c r="O396" s="11">
        <f t="shared" si="16"/>
        <v>0</v>
      </c>
      <c r="P396" s="11">
        <f t="shared" si="16"/>
        <v>5</v>
      </c>
      <c r="Q396" s="12">
        <f t="shared" si="16"/>
        <v>2.3597372509961577E-4</v>
      </c>
      <c r="R396" s="12">
        <f t="shared" si="16"/>
        <v>23.726128473320315</v>
      </c>
      <c r="S396" s="12">
        <f t="shared" si="16"/>
        <v>20</v>
      </c>
      <c r="U396" s="10"/>
      <c r="W396" s="14"/>
    </row>
    <row r="397" spans="1:23" ht="15" customHeight="1" x14ac:dyDescent="0.25">
      <c r="C397" s="7" t="s">
        <v>31</v>
      </c>
      <c r="D397" s="10">
        <f t="shared" ref="D397:S397" si="17">STDEV(D8:D393)</f>
        <v>12543053.78147083</v>
      </c>
      <c r="E397" s="10">
        <f t="shared" si="17"/>
        <v>2798.484358779232</v>
      </c>
      <c r="F397" s="10">
        <f t="shared" si="17"/>
        <v>699046.65244577348</v>
      </c>
      <c r="G397" s="10">
        <f t="shared" si="17"/>
        <v>157.09458923108073</v>
      </c>
      <c r="H397" s="10">
        <f t="shared" si="17"/>
        <v>41273.473233058976</v>
      </c>
      <c r="I397" s="10">
        <f t="shared" si="17"/>
        <v>8.7375939910118507</v>
      </c>
      <c r="J397" s="10">
        <f t="shared" si="17"/>
        <v>7855.772273881701</v>
      </c>
      <c r="K397" s="10">
        <f t="shared" si="17"/>
        <v>1.7432693294640766</v>
      </c>
      <c r="L397" s="10">
        <f t="shared" si="17"/>
        <v>1998.6836208692609</v>
      </c>
      <c r="M397" s="10">
        <f t="shared" si="17"/>
        <v>0.36223740050516956</v>
      </c>
      <c r="N397" s="10">
        <f t="shared" si="17"/>
        <v>1231.4503151391114</v>
      </c>
      <c r="O397" s="10">
        <f t="shared" si="17"/>
        <v>0.29058991810569867</v>
      </c>
      <c r="P397" s="10">
        <f t="shared" si="17"/>
        <v>0</v>
      </c>
      <c r="Q397" s="12">
        <f t="shared" si="17"/>
        <v>2.9854256138277816E-19</v>
      </c>
      <c r="R397" s="12">
        <f t="shared" si="17"/>
        <v>0.1371448775008543</v>
      </c>
      <c r="S397" s="12">
        <f t="shared" si="17"/>
        <v>0.32655947384689477</v>
      </c>
      <c r="U397" s="10"/>
      <c r="W397" s="14"/>
    </row>
  </sheetData>
  <mergeCells count="3">
    <mergeCell ref="C1:S1"/>
    <mergeCell ref="C2:S2"/>
    <mergeCell ref="C3:C7"/>
  </mergeCells>
  <printOptions gridLines="1"/>
  <pageMargins left="0.78125" right="0.78125" top="0.78125" bottom="0.78125" header="0" footer="0"/>
  <pageSetup paperSize="9" scale="0" pageOrder="overThenDown" orientation="portrait" useFirstPageNumber="1" horizontalDpi="0" verticalDpi="0" copies="0"/>
  <headerFooter alignWithMargins="0">
    <oddHeader>&amp;LAdministrator: V2c_1</oddHeader>
    <oddFooter xml:space="preserve"> &amp;LPage &amp;P of &amp;N&amp;RSignature: Administrator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Control_1</vt:lpstr>
      <vt:lpstr>Control_2</vt:lpstr>
      <vt:lpstr>Control_3</vt:lpstr>
      <vt:lpstr>LEV_1</vt:lpstr>
      <vt:lpstr>LEV_2</vt:lpstr>
      <vt:lpstr>LEV_3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Allison</dc:creator>
  <cp:lastModifiedBy>James Allison</cp:lastModifiedBy>
  <dcterms:created xsi:type="dcterms:W3CDTF">2015-06-05T18:17:20Z</dcterms:created>
  <dcterms:modified xsi:type="dcterms:W3CDTF">2021-07-15T11:57:40Z</dcterms:modified>
</cp:coreProperties>
</file>