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/Library/Mobile Documents/com~apple~CloudDocs/Work/Survey/outcomes data/"/>
    </mc:Choice>
  </mc:AlternateContent>
  <xr:revisionPtr revIDLastSave="0" documentId="13_ncr:1_{8E1AE21A-864B-0749-9DA4-F92B9394F544}" xr6:coauthVersionLast="36" xr6:coauthVersionMax="36" xr10:uidLastSave="{00000000-0000-0000-0000-000000000000}"/>
  <bookViews>
    <workbookView xWindow="0" yWindow="460" windowWidth="25600" windowHeight="14180" activeTab="3" xr2:uid="{A2409A2A-BAF4-2F41-B090-F880CD5DA49F}"/>
  </bookViews>
  <sheets>
    <sheet name="ICF coding 2018 01 23 FINAL" sheetId="1" r:id="rId1"/>
    <sheet name="Table &amp; chart of outcomes" sheetId="2" r:id="rId2"/>
    <sheet name="tables including 'unable to cod" sheetId="3" r:id="rId3"/>
    <sheet name="Results table" sheetId="4" r:id="rId4"/>
  </sheets>
  <definedNames>
    <definedName name="_xlnm._FilterDatabase" localSheetId="0" hidden="1">'ICF coding 2018 01 23 FINAL'!$A$1:$C$368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4" l="1"/>
  <c r="E40" i="4"/>
  <c r="E41" i="4"/>
  <c r="E42" i="4"/>
  <c r="E33" i="4"/>
  <c r="E34" i="4"/>
  <c r="E35" i="4"/>
  <c r="E36" i="4"/>
  <c r="E37" i="4"/>
  <c r="E31" i="4"/>
  <c r="E21" i="4"/>
  <c r="E27" i="4"/>
  <c r="E22" i="4"/>
  <c r="E24" i="4"/>
  <c r="E16" i="4"/>
  <c r="E30" i="4"/>
  <c r="E26" i="4"/>
  <c r="E18" i="4"/>
  <c r="E29" i="4"/>
  <c r="E20" i="4"/>
  <c r="E23" i="4"/>
  <c r="E19" i="4"/>
  <c r="E25" i="4"/>
  <c r="E17" i="4"/>
  <c r="E28" i="4"/>
  <c r="E15" i="4"/>
  <c r="E14" i="4"/>
  <c r="E13" i="4"/>
  <c r="E12" i="4"/>
  <c r="E11" i="4"/>
  <c r="E5" i="4"/>
  <c r="E7" i="4"/>
  <c r="E3" i="4"/>
  <c r="E4" i="4"/>
  <c r="E8" i="4"/>
  <c r="E6" i="4"/>
  <c r="E9" i="4"/>
  <c r="E10" i="4"/>
  <c r="E2" i="4"/>
  <c r="C10" i="3"/>
  <c r="B2" i="3"/>
  <c r="C31" i="3"/>
  <c r="B4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22" i="3"/>
  <c r="C21" i="3"/>
  <c r="C20" i="3"/>
  <c r="C19" i="3"/>
  <c r="C18" i="3"/>
  <c r="C17" i="3"/>
  <c r="C16" i="3"/>
  <c r="C15" i="3"/>
  <c r="C14" i="3"/>
  <c r="C13" i="3"/>
  <c r="C12" i="3"/>
  <c r="C11" i="3"/>
  <c r="C2" i="3"/>
  <c r="C3" i="3"/>
  <c r="C4" i="3"/>
  <c r="C5" i="3"/>
  <c r="C6" i="3"/>
  <c r="C7" i="3"/>
  <c r="B7" i="3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0" i="2"/>
  <c r="C29" i="2"/>
  <c r="C28" i="2"/>
  <c r="C27" i="2"/>
  <c r="C26" i="2"/>
  <c r="C25" i="2"/>
  <c r="C24" i="2"/>
  <c r="C23" i="2"/>
  <c r="C22" i="2"/>
  <c r="C21" i="2"/>
  <c r="C20" i="2"/>
  <c r="C19" i="2"/>
  <c r="C2" i="2"/>
  <c r="C3" i="2"/>
  <c r="C4" i="2"/>
  <c r="C5" i="2"/>
  <c r="C6" i="2"/>
  <c r="C7" i="2"/>
  <c r="C8" i="2"/>
  <c r="B8" i="2"/>
</calcChain>
</file>

<file path=xl/sharedStrings.xml><?xml version="1.0" encoding="utf-8"?>
<sst xmlns="http://schemas.openxmlformats.org/spreadsheetml/2006/main" count="1296" uniqueCount="505">
  <si>
    <t>unable to code</t>
  </si>
  <si>
    <t>b799 neuromusculoskeletal and movement-related functions, unspecified</t>
  </si>
  <si>
    <t xml:space="preserve">Weight bearing </t>
  </si>
  <si>
    <t>d9205 Socializing</t>
  </si>
  <si>
    <t>Independence - access to social</t>
  </si>
  <si>
    <t>s799 structures related to movement, unspecified</t>
  </si>
  <si>
    <t>b770 gait pattern functions</t>
  </si>
  <si>
    <t>d920 recreation and leisure</t>
  </si>
  <si>
    <t>d9109 Community life, unspecified</t>
  </si>
  <si>
    <t>other</t>
  </si>
  <si>
    <t>Decrease foot drop</t>
  </si>
  <si>
    <t>e410 Individual attitudes of immediate family members</t>
  </si>
  <si>
    <t>d820 school education</t>
  </si>
  <si>
    <t>s7702 Muscles</t>
  </si>
  <si>
    <t>d599 Self-care, unspecified</t>
  </si>
  <si>
    <t>b7609 control of voluntary movement functions, unspecified</t>
  </si>
  <si>
    <t>b760 control of voluntary movement functions</t>
  </si>
  <si>
    <t>b735 muscle tone functions</t>
  </si>
  <si>
    <t>d5700 ensuring one's physical comfort</t>
  </si>
  <si>
    <t>d570 looking after one's health</t>
  </si>
  <si>
    <t>Weight reduction</t>
  </si>
  <si>
    <t>d530 toileting</t>
  </si>
  <si>
    <t>d499 mobility, unspecified</t>
  </si>
  <si>
    <t>b7308 muscle power functions, other specified</t>
  </si>
  <si>
    <t>b7305 power of muscles of the trunk</t>
  </si>
  <si>
    <t xml:space="preserve">Increase distance </t>
  </si>
  <si>
    <t xml:space="preserve">b7303 power of muscles in lower half of the body </t>
  </si>
  <si>
    <t>b7303 power of muscles in lower half of the body</t>
  </si>
  <si>
    <t>Independent mobility</t>
  </si>
  <si>
    <t>b7300 power of isolated muscles and muscle groups</t>
  </si>
  <si>
    <t>b730 muscle power functions</t>
  </si>
  <si>
    <t xml:space="preserve">Increasing muscle strength </t>
  </si>
  <si>
    <t>Strength</t>
  </si>
  <si>
    <t>d465 moving around using equipment</t>
  </si>
  <si>
    <t>To walk indoors pushing a toy pram</t>
  </si>
  <si>
    <t>Maintaining self propelling skills in the school environment</t>
  </si>
  <si>
    <t xml:space="preserve">Strength </t>
  </si>
  <si>
    <t>Improving or maintaining muscle strength</t>
  </si>
  <si>
    <t xml:space="preserve">Improve muscle strength </t>
  </si>
  <si>
    <t>s7702 muscles</t>
  </si>
  <si>
    <t>e150 Design, construction and building products and technology of buildings for public use</t>
  </si>
  <si>
    <t>e155 Design, construction and building products and technology of buildings for private use</t>
  </si>
  <si>
    <t>d4608 Moving around in different locations, other specified</t>
  </si>
  <si>
    <t>d4551 Climbing</t>
  </si>
  <si>
    <t>d4551 climbing</t>
  </si>
  <si>
    <t>d4550 crawling</t>
  </si>
  <si>
    <t>d455 moving around</t>
  </si>
  <si>
    <t>d4508 walking, other specified</t>
  </si>
  <si>
    <t>d450 walking</t>
  </si>
  <si>
    <t xml:space="preserve">Increasing walking distance </t>
  </si>
  <si>
    <t xml:space="preserve">Walking distance </t>
  </si>
  <si>
    <t>Improving gait stability when changing direction and walking outdoors</t>
  </si>
  <si>
    <t>Improve strength in key muscle groups</t>
  </si>
  <si>
    <t>b7151 stability of several joints</t>
  </si>
  <si>
    <t>b7150 stability of a single joint</t>
  </si>
  <si>
    <t>Distance walked</t>
  </si>
  <si>
    <t xml:space="preserve">d429 'Changing and maintaining body position, other specified and unspecified' </t>
  </si>
  <si>
    <t>b715 stability of joint functions</t>
  </si>
  <si>
    <t>b7101 mobility of several joints</t>
  </si>
  <si>
    <t>d4208 transferring oneself, other specified</t>
  </si>
  <si>
    <t>d420 transferring oneself</t>
  </si>
  <si>
    <t>b7100 mobility of a single joint</t>
  </si>
  <si>
    <t>b710 mobility of joint functions</t>
  </si>
  <si>
    <t>b710 Mobility of joint functions</t>
  </si>
  <si>
    <t>Maximising function and independence</t>
  </si>
  <si>
    <t>d4153 maintaining a sitting position</t>
  </si>
  <si>
    <t xml:space="preserve">d4154 maintaining a standing position </t>
  </si>
  <si>
    <t>d4154 maintaining a standing position</t>
  </si>
  <si>
    <t>s7701 joints</t>
  </si>
  <si>
    <t>Independent function with aids</t>
  </si>
  <si>
    <t>Standing at support</t>
  </si>
  <si>
    <t>Supported standing</t>
  </si>
  <si>
    <t>s770 additional musculoskeletal structures related to movement</t>
  </si>
  <si>
    <t>b710 'mobility of joint functions'</t>
  </si>
  <si>
    <t>b4559 exercise tolerance functions, unspecified</t>
  </si>
  <si>
    <t>Sitting balance</t>
  </si>
  <si>
    <t>d415 maintaining a body position</t>
  </si>
  <si>
    <t>b4550 general physical endurance</t>
  </si>
  <si>
    <t>b455 exercise tolerance functions</t>
  </si>
  <si>
    <t>b445 respiratory muscle functions</t>
  </si>
  <si>
    <t>b429 functions of the cardiovascular system, other specified and unspecified</t>
  </si>
  <si>
    <t>b280 sensation of pain</t>
  </si>
  <si>
    <t>d4108 changing basic body position, other specified</t>
  </si>
  <si>
    <t xml:space="preserve">Develop independent stepping </t>
  </si>
  <si>
    <t>b198 Mental functions, other specified</t>
  </si>
  <si>
    <t>b176 Mental function of sequencing complex movements</t>
  </si>
  <si>
    <t>d4106 shifting the body's centre of gravity</t>
  </si>
  <si>
    <t>d4104 Standing</t>
  </si>
  <si>
    <t>d4101 Squatting</t>
  </si>
  <si>
    <t>s750 structure of the lower extremity</t>
  </si>
  <si>
    <t>d310 Communicating with - receiving - spoken messages</t>
  </si>
  <si>
    <t>b1565 Visuospatial perception</t>
  </si>
  <si>
    <t>d179 Applying knowledge, other specified and unspecified</t>
  </si>
  <si>
    <t>d120 other purposeful sensing</t>
  </si>
  <si>
    <t>Outcome item</t>
  </si>
  <si>
    <t>ICF Domain</t>
  </si>
  <si>
    <t>ICF Category</t>
  </si>
  <si>
    <t>Body functions</t>
  </si>
  <si>
    <t>Body structures</t>
  </si>
  <si>
    <t>Activities and participation</t>
  </si>
  <si>
    <t>Environmental factors</t>
  </si>
  <si>
    <t>Experience of movement</t>
  </si>
  <si>
    <t>Postural awareness and control</t>
  </si>
  <si>
    <t>Awareness of posture</t>
  </si>
  <si>
    <t xml:space="preserve"> Improve awareness of  space in home to manoeuvre walker</t>
  </si>
  <si>
    <t>Be able to stop powered wheelchair on verbal command</t>
  </si>
  <si>
    <t>Preventing foot posture deterioration</t>
  </si>
  <si>
    <t>Be able to go down to squat and back up</t>
  </si>
  <si>
    <t>Go from sit to stand on lower surface without arms</t>
  </si>
  <si>
    <t>Develop sit to stand (stand to sit) control</t>
  </si>
  <si>
    <t>Function</t>
  </si>
  <si>
    <t>Sit to stand  x10 without pushing up on arms</t>
  </si>
  <si>
    <t>Develop weight transfer (side/side, forwards/backwards in stance)</t>
  </si>
  <si>
    <t>Achieve trunk rotation weight transference</t>
  </si>
  <si>
    <t>Sequencing skills</t>
  </si>
  <si>
    <t xml:space="preserve">Improved  ability to step up and down a step  </t>
  </si>
  <si>
    <t>Self esteem</t>
  </si>
  <si>
    <t>Decreasing pain</t>
  </si>
  <si>
    <t>Improving static and dynamic balance i.e. increased time and length</t>
  </si>
  <si>
    <t xml:space="preserve">Reduction in pain </t>
  </si>
  <si>
    <t xml:space="preserve">To reduce pain </t>
  </si>
  <si>
    <t>Balance</t>
  </si>
  <si>
    <t>Maintanance of posture</t>
  </si>
  <si>
    <t>Reduce pain following surgery</t>
  </si>
  <si>
    <t>Pain reduction</t>
  </si>
  <si>
    <t>Independence</t>
  </si>
  <si>
    <t>Safety awareness</t>
  </si>
  <si>
    <t xml:space="preserve">Pain management </t>
  </si>
  <si>
    <t>Improved balance</t>
  </si>
  <si>
    <t>Increase cardiovascular output using walkers</t>
  </si>
  <si>
    <t>Weightbearing</t>
  </si>
  <si>
    <t>Chest clearance techniques</t>
  </si>
  <si>
    <t>Conditioning</t>
  </si>
  <si>
    <t>Endurance</t>
  </si>
  <si>
    <t>Improved head control when stopping/starting powered chair and turning corners</t>
  </si>
  <si>
    <t>Improve balance</t>
  </si>
  <si>
    <t>Stamina</t>
  </si>
  <si>
    <t>Balance work</t>
  </si>
  <si>
    <t>Improved posture</t>
  </si>
  <si>
    <t xml:space="preserve">Reduced risk of falls </t>
  </si>
  <si>
    <t xml:space="preserve"> Improving posture</t>
  </si>
  <si>
    <t>Posture</t>
  </si>
  <si>
    <t xml:space="preserve">Develop sitting </t>
  </si>
  <si>
    <t>Strengthening postural control</t>
  </si>
  <si>
    <t xml:space="preserve"> Endurance</t>
  </si>
  <si>
    <t>Improved stamina in standing for self help skills</t>
  </si>
  <si>
    <t>Symmetry in lying</t>
  </si>
  <si>
    <t>Postural alignment</t>
  </si>
  <si>
    <t>improving function</t>
  </si>
  <si>
    <t>To increase exercise tolerance</t>
  </si>
  <si>
    <t xml:space="preserve"> Exercise tolerance</t>
  </si>
  <si>
    <t xml:space="preserve"> Balance</t>
  </si>
  <si>
    <t>Seating posture to improve upper limb function</t>
  </si>
  <si>
    <t>Sitting balance improvement by increased time can maintain a position, also in four point kneeling</t>
  </si>
  <si>
    <t>Exercise tolerance</t>
  </si>
  <si>
    <t>Improved exercise tolerance</t>
  </si>
  <si>
    <t xml:space="preserve">Prevention of unhelpful postures </t>
  </si>
  <si>
    <t>Maintain range of movement</t>
  </si>
  <si>
    <t>Range of movement</t>
  </si>
  <si>
    <t xml:space="preserve"> Sitting balance</t>
  </si>
  <si>
    <t>Standing</t>
  </si>
  <si>
    <t>Maintaining range of movement</t>
  </si>
  <si>
    <t>Maintain joint range of movement</t>
  </si>
  <si>
    <t xml:space="preserve">Increasing tolerance of standing frame </t>
  </si>
  <si>
    <t>Prevention of further contractures and deformity</t>
  </si>
  <si>
    <t>Reduction in contractures (or no worsening)</t>
  </si>
  <si>
    <t>Independent standing</t>
  </si>
  <si>
    <t>Single leg stand</t>
  </si>
  <si>
    <t>Maintenance of joint ranges</t>
  </si>
  <si>
    <t>Improve ability to stand unaided or with less support</t>
  </si>
  <si>
    <t>Limit contractures</t>
  </si>
  <si>
    <t>Joint mobility</t>
  </si>
  <si>
    <t>Improved standing balance</t>
  </si>
  <si>
    <t xml:space="preserve">Supported standing </t>
  </si>
  <si>
    <t xml:space="preserve">Timed targets e.g. length of time in stander </t>
  </si>
  <si>
    <t>Standing balance</t>
  </si>
  <si>
    <t>Increase time able to stand still</t>
  </si>
  <si>
    <t>Stand still independently for count of 20</t>
  </si>
  <si>
    <t>Improving range of movement</t>
  </si>
  <si>
    <t xml:space="preserve"> Independent standing</t>
  </si>
  <si>
    <t>Joint range</t>
  </si>
  <si>
    <t xml:space="preserve">Joint integrity </t>
  </si>
  <si>
    <t>Improving muscle length in hamstrings</t>
  </si>
  <si>
    <t>Preventing further postural deformity</t>
  </si>
  <si>
    <t>Prevent contracture</t>
  </si>
  <si>
    <t>Standing holding on for personal care</t>
  </si>
  <si>
    <t>Returning to standing following an operation where the child was non weight bearing</t>
  </si>
  <si>
    <t>Maintain muscle integrity</t>
  </si>
  <si>
    <t>Standing balance - 10 seconds</t>
  </si>
  <si>
    <t xml:space="preserve">Improve sitting balance </t>
  </si>
  <si>
    <t>Improve standing balance</t>
  </si>
  <si>
    <t>Maintain joint ranges</t>
  </si>
  <si>
    <t>Transfers</t>
  </si>
  <si>
    <t xml:space="preserve">Indepence for transfers </t>
  </si>
  <si>
    <t>Maintain/improve ranges of movement</t>
  </si>
  <si>
    <t>Improving transfers</t>
  </si>
  <si>
    <t>Independent transfers</t>
  </si>
  <si>
    <t>Safe transitioning</t>
  </si>
  <si>
    <t>Increase range of movement on affected limb</t>
  </si>
  <si>
    <t>Improved posture in order to prevent further structural changes</t>
  </si>
  <si>
    <t>Improving functional independence</t>
  </si>
  <si>
    <t>Functional range of movement</t>
  </si>
  <si>
    <t>To maintain range of movement and muscle length</t>
  </si>
  <si>
    <t>Passive range of movement</t>
  </si>
  <si>
    <t>Maintaining ranges of movement</t>
  </si>
  <si>
    <t>Facilitating knee extension (while lengthening hamstrings) during weight bearing and push off phases of walking</t>
  </si>
  <si>
    <t>Increasing knee range of movement</t>
  </si>
  <si>
    <t>Increase in range of movement in lower limb</t>
  </si>
  <si>
    <t>Safe transfers in/out of equiptment</t>
  </si>
  <si>
    <t>Developing independence in functional transfers</t>
  </si>
  <si>
    <t>Improved transfers</t>
  </si>
  <si>
    <t>Indepedent transfers</t>
  </si>
  <si>
    <t>Maintaining standing transfers</t>
  </si>
  <si>
    <t>Assisted transfer to standing from sitting</t>
  </si>
  <si>
    <t>Transfers on off of the floor</t>
  </si>
  <si>
    <t>Improved hip and knee extension</t>
  </si>
  <si>
    <t xml:space="preserve"> Core stability</t>
  </si>
  <si>
    <t xml:space="preserve">To improve hip and knees extension, feet dorsiflexion </t>
  </si>
  <si>
    <t>Standing transfers</t>
  </si>
  <si>
    <t>Increased lower limb extension</t>
  </si>
  <si>
    <t>Improved hip and knee extension in standing and walking</t>
  </si>
  <si>
    <t>Muscle length</t>
  </si>
  <si>
    <t>Proximal stability</t>
  </si>
  <si>
    <t>Stability</t>
  </si>
  <si>
    <t>Gross motor milestones</t>
  </si>
  <si>
    <t>To have improved balance/less falls when walking independently</t>
  </si>
  <si>
    <t>To walk independently</t>
  </si>
  <si>
    <t>Increasing distance walked</t>
  </si>
  <si>
    <t>Maintain hip stability</t>
  </si>
  <si>
    <t>Improved core stability</t>
  </si>
  <si>
    <t>Distance able to walk</t>
  </si>
  <si>
    <t>Improve core stability</t>
  </si>
  <si>
    <t xml:space="preserve">Improved core stability   </t>
  </si>
  <si>
    <t xml:space="preserve">Trunk stability </t>
  </si>
  <si>
    <t>Walking distance</t>
  </si>
  <si>
    <t>Working towards independence</t>
  </si>
  <si>
    <t>Strengthening</t>
  </si>
  <si>
    <t>Independence in walking without a mobility aid</t>
  </si>
  <si>
    <t>Walking with heel strike with hands held</t>
  </si>
  <si>
    <t>Walking-specific participation goals</t>
  </si>
  <si>
    <t>Increase strength</t>
  </si>
  <si>
    <t xml:space="preserve"> Improved independence</t>
  </si>
  <si>
    <t>Promote independence</t>
  </si>
  <si>
    <t xml:space="preserve">Encourage function </t>
  </si>
  <si>
    <t>Progress level of independence to walk</t>
  </si>
  <si>
    <t>Developing independent walking without walking aid</t>
  </si>
  <si>
    <t>Functional goals</t>
  </si>
  <si>
    <t>Increase distance able to walk</t>
  </si>
  <si>
    <t>Promoting assisted walking</t>
  </si>
  <si>
    <t xml:space="preserve"> Independence</t>
  </si>
  <si>
    <t>Improved strength</t>
  </si>
  <si>
    <t>Walking quality improvement</t>
  </si>
  <si>
    <t>So that the child can continue to walk therapeutically in the mainstream school setting</t>
  </si>
  <si>
    <t>Able to cruise along a table 2 steps</t>
  </si>
  <si>
    <t xml:space="preserve"> Increase in gross motor skills </t>
  </si>
  <si>
    <t>Active movement in water</t>
  </si>
  <si>
    <t>Reciprocal pattern in crawling</t>
  </si>
  <si>
    <t>Muscle strengthening</t>
  </si>
  <si>
    <t>Develop independence</t>
  </si>
  <si>
    <t>Specific goals for child e.g. climbing a climbing frame</t>
  </si>
  <si>
    <t>Maintaining or improving independence skills</t>
  </si>
  <si>
    <t>Gain independence on stairs</t>
  </si>
  <si>
    <t>Maintaining mobility at school and home</t>
  </si>
  <si>
    <t>Acessing home environments safely</t>
  </si>
  <si>
    <t>Accessing school environments safely</t>
  </si>
  <si>
    <t>Amount of support required to walk e.g. walker, sticks</t>
  </si>
  <si>
    <t xml:space="preserve">Number of steps in walking aid </t>
  </si>
  <si>
    <t>Muscle strength</t>
  </si>
  <si>
    <t>Increasing strength</t>
  </si>
  <si>
    <t xml:space="preserve">Increasing functional abilities in line with developmental needs </t>
  </si>
  <si>
    <t>Increased anti-gravity muscle strength</t>
  </si>
  <si>
    <t>Functional ability</t>
  </si>
  <si>
    <t>Increased muscle strength</t>
  </si>
  <si>
    <t>Independent steps within a Pacer walker</t>
  </si>
  <si>
    <t xml:space="preserve">Self-propel short distance  </t>
  </si>
  <si>
    <t>Independent use of mobility aids</t>
  </si>
  <si>
    <t xml:space="preserve"> Increased strength</t>
  </si>
  <si>
    <t xml:space="preserve">Muscle length </t>
  </si>
  <si>
    <t>Use of quad sticks</t>
  </si>
  <si>
    <t>Distance walked with new aid</t>
  </si>
  <si>
    <t>Wheelchair skills</t>
  </si>
  <si>
    <t>Independent mobility in powered wheelchair</t>
  </si>
  <si>
    <t>Abilty to take steps using a walker</t>
  </si>
  <si>
    <t>Take some steps with a walking aid</t>
  </si>
  <si>
    <t>Independence with their mobility aids</t>
  </si>
  <si>
    <t>Walking with a device</t>
  </si>
  <si>
    <t>Independence in walking with mobility aid</t>
  </si>
  <si>
    <t>Progressing to stepping using mobility aids</t>
  </si>
  <si>
    <t xml:space="preserve">Improving strength </t>
  </si>
  <si>
    <t>To maintain muscle length in lower limbs</t>
  </si>
  <si>
    <t>Walking longer distances indoors with walker</t>
  </si>
  <si>
    <t>Independent mobility in school with the aid</t>
  </si>
  <si>
    <t>Increased strength</t>
  </si>
  <si>
    <t>Improve muscle strength</t>
  </si>
  <si>
    <t>Increasing time using walker</t>
  </si>
  <si>
    <t xml:space="preserve"> Strength in standing for self help skills</t>
  </si>
  <si>
    <t>Increased function</t>
  </si>
  <si>
    <t>Better quality of life</t>
  </si>
  <si>
    <t xml:space="preserve">Wheelchair skills </t>
  </si>
  <si>
    <t>To increase muscle strength</t>
  </si>
  <si>
    <t>Safe and independent use of a mobility aid</t>
  </si>
  <si>
    <t>Increase skill and accuracy driving powered wheelchair</t>
  </si>
  <si>
    <t>Be able to move forwards and backwards in powered wheelchair in a straight line</t>
  </si>
  <si>
    <t>Independent mobility skills using power wheelchair and self propel wheelchair</t>
  </si>
  <si>
    <t>Active movement in a walker</t>
  </si>
  <si>
    <t>To progress from using a posterior walker to quad sticks</t>
  </si>
  <si>
    <t>Walking with aids for 20 meters</t>
  </si>
  <si>
    <t>Strength (Oxford Scale)</t>
  </si>
  <si>
    <t>Functional independence</t>
  </si>
  <si>
    <t>Improving upper limb function</t>
  </si>
  <si>
    <t>Lower limb strengthening</t>
  </si>
  <si>
    <t>Core strengthening</t>
  </si>
  <si>
    <t>Outdoor mobility</t>
  </si>
  <si>
    <t>Improving strength</t>
  </si>
  <si>
    <t>Strengthen specific muscle groups</t>
  </si>
  <si>
    <t xml:space="preserve"> To improve strength around hips </t>
  </si>
  <si>
    <t>Improved lower limb strength</t>
  </si>
  <si>
    <t>Strengthening lower limbs</t>
  </si>
  <si>
    <t>Improve strength in lower limbs</t>
  </si>
  <si>
    <t>Improve independent mobility</t>
  </si>
  <si>
    <t>Independent mobility within classroom and in playground</t>
  </si>
  <si>
    <t xml:space="preserve">Post-operative rehabilitation to regain independent mobility </t>
  </si>
  <si>
    <t>Progress mobility</t>
  </si>
  <si>
    <t>Improve mobility</t>
  </si>
  <si>
    <t>Decreasing amount of supervision when mobilising</t>
  </si>
  <si>
    <t xml:space="preserve"> Increasing muscle strength in lower limbs</t>
  </si>
  <si>
    <t>Maximising mobility post-operatively</t>
  </si>
  <si>
    <t>Strengthening of lower limbs</t>
  </si>
  <si>
    <t>Core strength</t>
  </si>
  <si>
    <t>Increased distance (where applicable)</t>
  </si>
  <si>
    <t>Improving trunk control/core strength</t>
  </si>
  <si>
    <t>Develop postural strength,  control (upper and lower limbs) in stance using mobility aid (timed targets)</t>
  </si>
  <si>
    <t>Strengthening of core</t>
  </si>
  <si>
    <t>Increased upper limb strength</t>
  </si>
  <si>
    <t>Decrease in tone</t>
  </si>
  <si>
    <t>Improve independence</t>
  </si>
  <si>
    <t>Improve post-operative mobility</t>
  </si>
  <si>
    <t>Improving independent mobility</t>
  </si>
  <si>
    <t>Normalise tone</t>
  </si>
  <si>
    <t>Altered tone</t>
  </si>
  <si>
    <t>Changing muscle tone</t>
  </si>
  <si>
    <t>Need for botox injections</t>
  </si>
  <si>
    <t>Mobility</t>
  </si>
  <si>
    <t>Functional and safe mobility at school</t>
  </si>
  <si>
    <t>Increased independence</t>
  </si>
  <si>
    <t>Ability to take self to toilet</t>
  </si>
  <si>
    <t>Tone reduction</t>
  </si>
  <si>
    <t>Comfortable positioning</t>
  </si>
  <si>
    <t>Comfort in chair</t>
  </si>
  <si>
    <t>Tone (Modified Ashworth Scale)</t>
  </si>
  <si>
    <t>Selective movement</t>
  </si>
  <si>
    <t>To encourage participation and inclusion</t>
  </si>
  <si>
    <t>Bilateral use of arms</t>
  </si>
  <si>
    <t>Participation at home</t>
  </si>
  <si>
    <t>Increase independence</t>
  </si>
  <si>
    <t>Improving gait pattern</t>
  </si>
  <si>
    <t>Improve gait</t>
  </si>
  <si>
    <t>Gait pattern</t>
  </si>
  <si>
    <t>Stepping technique</t>
  </si>
  <si>
    <t>Promote self help skills</t>
  </si>
  <si>
    <t>Integration at school</t>
  </si>
  <si>
    <t xml:space="preserve">Improved gait pattern </t>
  </si>
  <si>
    <t xml:space="preserve">Length  </t>
  </si>
  <si>
    <t>Independence around school</t>
  </si>
  <si>
    <t>Specific goals for child e.g. attending school</t>
  </si>
  <si>
    <t>Participation in Physical Education</t>
  </si>
  <si>
    <t>improved gait pattern</t>
  </si>
  <si>
    <t xml:space="preserve">Gait </t>
  </si>
  <si>
    <t>School access</t>
  </si>
  <si>
    <t>Gait re-education to improve heel strike and increase knee extension</t>
  </si>
  <si>
    <t>Improving quality of gait e.g. heels down in walking with posterior walker</t>
  </si>
  <si>
    <t>Participation at school</t>
  </si>
  <si>
    <t>Improved gait pattern</t>
  </si>
  <si>
    <t>Independence - access to education</t>
  </si>
  <si>
    <t>Gait quality</t>
  </si>
  <si>
    <t>To improve gait pattern</t>
  </si>
  <si>
    <t>To access school curriculum</t>
  </si>
  <si>
    <t>Accessing school activities</t>
  </si>
  <si>
    <t>Gait</t>
  </si>
  <si>
    <t>Family to feel confident in accessing mainstream swimming facilities and deliver hydro programme</t>
  </si>
  <si>
    <t>Independence within the community</t>
  </si>
  <si>
    <t>Assisting participation in activities and functional tasks</t>
  </si>
  <si>
    <t>Having fun</t>
  </si>
  <si>
    <t>Promoting community access</t>
  </si>
  <si>
    <t>Participation in the community</t>
  </si>
  <si>
    <t xml:space="preserve">Maintance of abilities </t>
  </si>
  <si>
    <t>Independence - access to leisure</t>
  </si>
  <si>
    <t>Tissue length</t>
  </si>
  <si>
    <t>Increase weight-bearing on affected limb (post-fracture)</t>
  </si>
  <si>
    <t>Increasing independence</t>
  </si>
  <si>
    <t>Active participation</t>
  </si>
  <si>
    <t>Maintain bone density</t>
  </si>
  <si>
    <t>ICF category</t>
  </si>
  <si>
    <t>n</t>
  </si>
  <si>
    <t>%</t>
  </si>
  <si>
    <t>b BODY FUNCTIONS</t>
  </si>
  <si>
    <t>s BODY STRUCTURES</t>
  </si>
  <si>
    <t>d ACTIVITIES AND PARTICIPATION</t>
  </si>
  <si>
    <t>e ENVIRONMENTAL FACTORS</t>
  </si>
  <si>
    <t>Other</t>
  </si>
  <si>
    <t>Unable to code</t>
  </si>
  <si>
    <t>Total</t>
  </si>
  <si>
    <t>Mental functions (b1)</t>
  </si>
  <si>
    <t>Sensation of pain (b280)</t>
  </si>
  <si>
    <t>Exercise tolerance functions (b455)</t>
  </si>
  <si>
    <t>Stability of joints (b715)</t>
  </si>
  <si>
    <t>Mobility of joints (b710)</t>
  </si>
  <si>
    <t>Muscle power functions (b730)</t>
  </si>
  <si>
    <t>Muscle tone functions (b735)</t>
  </si>
  <si>
    <t>Gait pattern functions (b770)</t>
  </si>
  <si>
    <t>Control of voluntary movements (b760)</t>
  </si>
  <si>
    <t>Neuromusculoskeletal and movement-related functions, unspecified (b799 )</t>
  </si>
  <si>
    <t>Functions of the cardiovascular system, other specified and unspecified (b429)</t>
  </si>
  <si>
    <t>Respiratory muscle functions (b445)</t>
  </si>
  <si>
    <t>Muscles s7702</t>
  </si>
  <si>
    <t>Learning and applying knowledge (d1)</t>
  </si>
  <si>
    <t>Maintaining a body (d415)</t>
  </si>
  <si>
    <t>Maintaining a sitting position (d4153)</t>
  </si>
  <si>
    <t>Maintaining a standing position (d4154)</t>
  </si>
  <si>
    <t>Changing basic body position (d410)</t>
  </si>
  <si>
    <t>Transferring oneself (d420)</t>
  </si>
  <si>
    <t>Changing and maintaining body position, other specified and unspecified (d429)</t>
  </si>
  <si>
    <t>Walking (d450)</t>
  </si>
  <si>
    <t>Moving around (d455)</t>
  </si>
  <si>
    <t>Moving around in different locations, other specified (d4608)</t>
  </si>
  <si>
    <t>Moving around using equipment (d465)</t>
  </si>
  <si>
    <t>Self-care (d5)</t>
  </si>
  <si>
    <t>School education (d820)</t>
  </si>
  <si>
    <t>Community, social and civic life (d9)</t>
  </si>
  <si>
    <t>Mobility, unspecified (d499)</t>
  </si>
  <si>
    <t>Communicating with - receiving - spoken messages (d310)</t>
  </si>
  <si>
    <t>Individual attitudes of immediate family members (e410)</t>
  </si>
  <si>
    <t>c</t>
  </si>
  <si>
    <t>Domain</t>
  </si>
  <si>
    <t>Category</t>
  </si>
  <si>
    <t>Example of data covered by the category</t>
  </si>
  <si>
    <t>BODY FUNCTIONS</t>
  </si>
  <si>
    <t>BODY STRUCTURES</t>
  </si>
  <si>
    <t>ACTIVITIES AND PARTICIPATION</t>
  </si>
  <si>
    <t>ENVIRONMENTAL FACTORS</t>
  </si>
  <si>
    <t>b1 Mental functions</t>
  </si>
  <si>
    <t>b280 Sensation of pain</t>
  </si>
  <si>
    <t>b455 Exercise tolerance functions</t>
  </si>
  <si>
    <t>b715 Stability of joints</t>
  </si>
  <si>
    <t>b710 Mobility of joints</t>
  </si>
  <si>
    <t>b730 Muscle power functions</t>
  </si>
  <si>
    <t>b735 Muscle tone functions</t>
  </si>
  <si>
    <t>b770 Gait pattern functions</t>
  </si>
  <si>
    <t>b760 Control of voluntary movements</t>
  </si>
  <si>
    <t>b799 Neuromusculoskeletal and movement-related functions, unspecified</t>
  </si>
  <si>
    <t>b429 Functions of the cardiovascular system, other specified and unspecified</t>
  </si>
  <si>
    <t>b445 Respiratory muscle functions</t>
  </si>
  <si>
    <t>d1 Learning and applying knowledge</t>
  </si>
  <si>
    <t>d415 Maintaining a body position</t>
  </si>
  <si>
    <t>d4153 Maintaining a sitting position</t>
  </si>
  <si>
    <t>d4154 Maintaining a standing position</t>
  </si>
  <si>
    <t>d410 Changing basic body position</t>
  </si>
  <si>
    <t>d420 Transferring oneself</t>
  </si>
  <si>
    <t>d429 Changing and maintaining body position, other specified and unspecified</t>
  </si>
  <si>
    <t>d450 Walking</t>
  </si>
  <si>
    <t>d455 Moving around</t>
  </si>
  <si>
    <t>d465 Moving around using equipment</t>
  </si>
  <si>
    <t>d5 Self-care</t>
  </si>
  <si>
    <t>d820 School education</t>
  </si>
  <si>
    <t>d9 Community, social and civic life</t>
  </si>
  <si>
    <t>d499 Mobility, unspecified</t>
  </si>
  <si>
    <t>Improving function', 'functional goals'</t>
  </si>
  <si>
    <t>Quality of life', 'having fun'</t>
  </si>
  <si>
    <t>Self esteem', 'sequencing skills', 'improve awareness of space'</t>
  </si>
  <si>
    <t>Pain reduction', 'pain management'</t>
  </si>
  <si>
    <t>Conditioning', 'endurance', 'stamina', 'exercise tolerance'</t>
  </si>
  <si>
    <t>Core stability', 'hip stability', 'trunk stability'</t>
  </si>
  <si>
    <t>Range of movement', 'improve knee extension', 'prevent contracture'</t>
  </si>
  <si>
    <t>Muscle strengthening', 'core strength', 'improve lower limb strength'</t>
  </si>
  <si>
    <t>Improve gait pattern', 'gait re-education'</t>
  </si>
  <si>
    <t>Normalise tone', 'tone reduction', 'altered tone'</t>
  </si>
  <si>
    <t>Selective movement', 'bilateral use of arms'</t>
  </si>
  <si>
    <t>Weight-bearing'</t>
  </si>
  <si>
    <t>Increase cardiovascular output'</t>
  </si>
  <si>
    <t>Chest clearance techniques'</t>
  </si>
  <si>
    <t>Muscle length', 'maintain muscle integrity'</t>
  </si>
  <si>
    <t>Prevent foot posture deterioration'</t>
  </si>
  <si>
    <t>Maintain bone density'</t>
  </si>
  <si>
    <t>Joint integrity'</t>
  </si>
  <si>
    <t>Tissue length'</t>
  </si>
  <si>
    <t>Access home environment safely'</t>
  </si>
  <si>
    <t>Access school environment safely'</t>
  </si>
  <si>
    <t>Family to feel confident in accessing mainstream swimming facilities'</t>
  </si>
  <si>
    <t>Independence', 'functional independence', 'safety awareness', 'active participation'</t>
  </si>
  <si>
    <t>Wheelchair skills', 'independence with mobility aid', 'walking with a device'</t>
  </si>
  <si>
    <t>Distance walked', 'walk independently'</t>
  </si>
  <si>
    <t>Balance', 'improve posture', 'symmetry in lying'</t>
  </si>
  <si>
    <t>Supported standing', 'standing balance', 'single leg stand'</t>
  </si>
  <si>
    <t>Independent transfers', 'safe transfers', 'standing transfers'</t>
  </si>
  <si>
    <t>Improve mobility', 'outdoor mobility', 'increase distance'</t>
  </si>
  <si>
    <t>Access school curriculum', 'participation in physical education'</t>
  </si>
  <si>
    <t>Sit to stand', 'develop independent stepping', 'improve ability to step up and down a step'</t>
  </si>
  <si>
    <t>Weight reduction', 'comfort in chair', 'promote self help skills'</t>
  </si>
  <si>
    <t>Sitting balance', 'seating posture to improve upper limb function'</t>
  </si>
  <si>
    <t>Active movement in water', 'reciprocal crawling pattern', 'independence on stairs'</t>
  </si>
  <si>
    <t>Promoting community access', 'access to leisure'</t>
  </si>
  <si>
    <t>Postural awareness', 'experience of movement'</t>
  </si>
  <si>
    <t>Gross motor milestones'</t>
  </si>
  <si>
    <t>Maintaining mobility at home and school'</t>
  </si>
  <si>
    <t>Be able to stop powered wheelchair on verbal command'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</si>
</sst>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Segoe UI"/>
    </font>
    <font>
      <sz val="10"/>
      <color rgb="FF000000"/>
      <name val="Calibri"/>
      <family val="2"/>
      <scheme val="minor"/>
    </font>
    <font>
      <sz val="10"/>
      <color theme="1"/>
      <name val="Segoe UI"/>
    </font>
    <font>
      <b/>
      <sz val="10"/>
      <name val="Segoe UI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Border="1"/>
    <xf numFmtId="0" fontId="0" fillId="0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" fontId="0" fillId="0" borderId="0" xfId="0" applyNumberFormat="1"/>
    <xf numFmtId="0" fontId="0" fillId="0" borderId="4" xfId="0" applyBorder="1"/>
    <xf numFmtId="0" fontId="0" fillId="0" borderId="0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4" xfId="0" applyFont="1" applyBorder="1"/>
    <xf numFmtId="0" fontId="0" fillId="0" borderId="5" xfId="0" applyBorder="1"/>
    <xf numFmtId="0" fontId="0" fillId="0" borderId="4" xfId="0" applyFont="1" applyBorder="1"/>
    <xf numFmtId="0" fontId="1" fillId="0" borderId="4" xfId="0" applyFont="1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/>
    <xf numFmtId="1" fontId="0" fillId="0" borderId="5" xfId="0" applyNumberFormat="1" applyBorder="1"/>
    <xf numFmtId="0" fontId="1" fillId="0" borderId="4" xfId="0" applyFont="1" applyBorder="1" applyAlignment="1">
      <alignment wrapText="1"/>
    </xf>
    <xf numFmtId="0" fontId="3" fillId="0" borderId="6" xfId="0" applyFont="1" applyBorder="1"/>
    <xf numFmtId="1" fontId="0" fillId="0" borderId="8" xfId="0" applyNumberFormat="1" applyBorder="1"/>
    <xf numFmtId="0" fontId="0" fillId="0" borderId="0" xfId="0" applyFill="1" applyBorder="1"/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" xfId="0" quotePrefix="1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quotePrefix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Outcomes mapped to ICF categories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F4-5744-B2B2-1457C6453F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F4-5744-B2B2-1457C6453F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F4-5744-B2B2-1457C6453F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F4-5744-B2B2-1457C6453F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F4-5744-B2B2-1457C6453F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3F4-5744-B2B2-1457C6453FB3}"/>
              </c:ext>
            </c:extLst>
          </c:dPt>
          <c:cat>
            <c:strRef>
              <c:f>'Table &amp; chart of outcomes'!$A$2:$A$7</c:f>
              <c:strCache>
                <c:ptCount val="6"/>
                <c:pt idx="0">
                  <c:v>b BODY FUNCTIONS</c:v>
                </c:pt>
                <c:pt idx="1">
                  <c:v>s BODY STRUCTURES</c:v>
                </c:pt>
                <c:pt idx="2">
                  <c:v>d ACTIVITIES AND PARTICIPATION</c:v>
                </c:pt>
                <c:pt idx="3">
                  <c:v>e ENVIRONMENTAL FACTORS</c:v>
                </c:pt>
                <c:pt idx="4">
                  <c:v>Other</c:v>
                </c:pt>
                <c:pt idx="5">
                  <c:v>Unable to code</c:v>
                </c:pt>
              </c:strCache>
            </c:strRef>
          </c:cat>
          <c:val>
            <c:numRef>
              <c:f>'Table &amp; chart of outcomes'!$C$2:$C$7</c:f>
              <c:numCache>
                <c:formatCode>0.00</c:formatCode>
                <c:ptCount val="6"/>
                <c:pt idx="0">
                  <c:v>40.871934604904631</c:v>
                </c:pt>
                <c:pt idx="1">
                  <c:v>2.9972752043596729</c:v>
                </c:pt>
                <c:pt idx="2">
                  <c:v>47.138964577656679</c:v>
                </c:pt>
                <c:pt idx="3">
                  <c:v>0.81743869209809261</c:v>
                </c:pt>
                <c:pt idx="4">
                  <c:v>0.54495912806539504</c:v>
                </c:pt>
                <c:pt idx="5">
                  <c:v>7.6294277929155312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F4-5744-B2B2-1457C6453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Body Functions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&amp; chart of outcomes'!$A$19:$A$30</c:f>
              <c:strCache>
                <c:ptCount val="12"/>
                <c:pt idx="0">
                  <c:v>Mental functions (b1)</c:v>
                </c:pt>
                <c:pt idx="1">
                  <c:v>Sensation of pain (b280)</c:v>
                </c:pt>
                <c:pt idx="2">
                  <c:v>Exercise tolerance functions (b455)</c:v>
                </c:pt>
                <c:pt idx="3">
                  <c:v>Stability of joints (b715)</c:v>
                </c:pt>
                <c:pt idx="4">
                  <c:v>Mobility of joints (b710)</c:v>
                </c:pt>
                <c:pt idx="5">
                  <c:v>Muscle power functions (b730)</c:v>
                </c:pt>
                <c:pt idx="6">
                  <c:v>Muscle tone functions (b735)</c:v>
                </c:pt>
                <c:pt idx="7">
                  <c:v>Gait pattern functions (b770)</c:v>
                </c:pt>
                <c:pt idx="8">
                  <c:v>Control of voluntary movements (b760)</c:v>
                </c:pt>
                <c:pt idx="9">
                  <c:v>Neuromusculoskeletal and movement-related functions, unspecified (b799 )</c:v>
                </c:pt>
                <c:pt idx="10">
                  <c:v>Functions of the cardiovascular system, other specified and unspecified (b429)</c:v>
                </c:pt>
                <c:pt idx="11">
                  <c:v>Respiratory muscle functions (b445)</c:v>
                </c:pt>
              </c:strCache>
            </c:strRef>
          </c:cat>
          <c:val>
            <c:numRef>
              <c:f>'Table &amp; chart of outcomes'!$C$19:$C$30</c:f>
              <c:numCache>
                <c:formatCode>0.00</c:formatCode>
                <c:ptCount val="12"/>
                <c:pt idx="0">
                  <c:v>0.81743869209809261</c:v>
                </c:pt>
                <c:pt idx="1">
                  <c:v>1.6348773841961852</c:v>
                </c:pt>
                <c:pt idx="2">
                  <c:v>3.8147138964577656</c:v>
                </c:pt>
                <c:pt idx="3">
                  <c:v>1.9073569482288828</c:v>
                </c:pt>
                <c:pt idx="4">
                  <c:v>10.899182561307901</c:v>
                </c:pt>
                <c:pt idx="5">
                  <c:v>13.079019073569482</c:v>
                </c:pt>
                <c:pt idx="6">
                  <c:v>1.9073569482288828</c:v>
                </c:pt>
                <c:pt idx="7">
                  <c:v>5.1771117166212539</c:v>
                </c:pt>
                <c:pt idx="8">
                  <c:v>0.54495912806539504</c:v>
                </c:pt>
                <c:pt idx="9">
                  <c:v>0.54495912806539504</c:v>
                </c:pt>
                <c:pt idx="10">
                  <c:v>0.27247956403269752</c:v>
                </c:pt>
                <c:pt idx="11">
                  <c:v>0.27247956403269752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8-7E47-A9A2-285807D95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9991279"/>
        <c:axId val="170891791"/>
      </c:barChart>
      <c:catAx>
        <c:axId val="1399912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91791"/>
        <c:crosses val="autoZero"/>
        <c:auto val="1"/>
        <c:lblAlgn val="ctr"/>
        <c:lblOffset val="100"/>
        <c:noMultiLvlLbl val="0"/>
      </c:catAx>
      <c:valAx>
        <c:axId val="170891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991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Activitie</a:t>
            </a:r>
            <a:r>
              <a:rPr lang="en-US" baseline="0"/>
              <a:t>s and Participation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&amp; chart of outcomes'!$A$40:$A$55</c:f>
              <c:strCache>
                <c:ptCount val="16"/>
                <c:pt idx="0">
                  <c:v>Learning and applying knowledge (d1)</c:v>
                </c:pt>
                <c:pt idx="1">
                  <c:v>Maintaining a body (d415)</c:v>
                </c:pt>
                <c:pt idx="2">
                  <c:v>Maintaining a sitting position (d4153)</c:v>
                </c:pt>
                <c:pt idx="3">
                  <c:v>Maintaining a standing position (d4154)</c:v>
                </c:pt>
                <c:pt idx="4">
                  <c:v>Changing basic body position (d410)</c:v>
                </c:pt>
                <c:pt idx="5">
                  <c:v>Transferring oneself (d420)</c:v>
                </c:pt>
                <c:pt idx="6">
                  <c:v>Changing and maintaining body position, other specified and unspecified (d429)</c:v>
                </c:pt>
                <c:pt idx="7">
                  <c:v>Walking (d450)</c:v>
                </c:pt>
                <c:pt idx="8">
                  <c:v>Moving around (d455)</c:v>
                </c:pt>
                <c:pt idx="9">
                  <c:v>Moving around in different locations, other specified (d4608)</c:v>
                </c:pt>
                <c:pt idx="10">
                  <c:v>Moving around using equipment (d465)</c:v>
                </c:pt>
                <c:pt idx="11">
                  <c:v>Self-care (d5)</c:v>
                </c:pt>
                <c:pt idx="12">
                  <c:v>School education (d820)</c:v>
                </c:pt>
                <c:pt idx="13">
                  <c:v>Community, social and civic life (d9)</c:v>
                </c:pt>
                <c:pt idx="14">
                  <c:v>Mobility, unspecified (d499)</c:v>
                </c:pt>
                <c:pt idx="15">
                  <c:v>Communicating with - receiving - spoken messages (d310)</c:v>
                </c:pt>
              </c:strCache>
            </c:strRef>
          </c:cat>
          <c:val>
            <c:numRef>
              <c:f>'Table &amp; chart of outcomes'!$C$40:$C$55</c:f>
              <c:numCache>
                <c:formatCode>0.00</c:formatCode>
                <c:ptCount val="16"/>
                <c:pt idx="0">
                  <c:v>0.81743869209809261</c:v>
                </c:pt>
                <c:pt idx="1">
                  <c:v>6.8119891008174394</c:v>
                </c:pt>
                <c:pt idx="2">
                  <c:v>1.3623978201634876</c:v>
                </c:pt>
                <c:pt idx="3">
                  <c:v>5.7220708446866482</c:v>
                </c:pt>
                <c:pt idx="4">
                  <c:v>2.1798365122615802</c:v>
                </c:pt>
                <c:pt idx="5">
                  <c:v>4.6321525885558579</c:v>
                </c:pt>
                <c:pt idx="6">
                  <c:v>0.27247956403269752</c:v>
                </c:pt>
                <c:pt idx="7">
                  <c:v>5.9945504087193457</c:v>
                </c:pt>
                <c:pt idx="8">
                  <c:v>1.3623978201634876</c:v>
                </c:pt>
                <c:pt idx="9">
                  <c:v>0.27247956403269752</c:v>
                </c:pt>
                <c:pt idx="10">
                  <c:v>7.6294277929155312</c:v>
                </c:pt>
                <c:pt idx="11">
                  <c:v>1.6348773841961852</c:v>
                </c:pt>
                <c:pt idx="12">
                  <c:v>2.4523160762942782</c:v>
                </c:pt>
                <c:pt idx="13">
                  <c:v>1.3623978201634876</c:v>
                </c:pt>
                <c:pt idx="14">
                  <c:v>4.3596730245231603</c:v>
                </c:pt>
                <c:pt idx="15">
                  <c:v>0.27247956403269752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C-C144-9FFB-5FB033A83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364559"/>
        <c:axId val="58530687"/>
      </c:barChart>
      <c:catAx>
        <c:axId val="1143645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30687"/>
        <c:crosses val="autoZero"/>
        <c:auto val="1"/>
        <c:lblAlgn val="ctr"/>
        <c:lblOffset val="100"/>
        <c:noMultiLvlLbl val="0"/>
      </c:catAx>
      <c:valAx>
        <c:axId val="585306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64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269487</xdr:colOff>
      <xdr:row>0</xdr:row>
      <xdr:rowOff>130717</xdr:rowOff>
    </xdr:from>
    <xdr:to>
      <xdr:col>9</xdr:col>
      <xdr:colOff>520390</xdr:colOff>
      <xdr:row>16</xdr:row>
      <xdr:rowOff>24161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0EF27D-2ED7-4844-A9D2-BACA10073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277231</xdr:colOff>
      <xdr:row>16</xdr:row>
      <xdr:rowOff>192669</xdr:rowOff>
    </xdr:from>
    <xdr:to>
      <xdr:col>13</xdr:col>
      <xdr:colOff>673720</xdr:colOff>
      <xdr:row>28</xdr:row>
      <xdr:rowOff>318430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870960-2E61-FE4F-A9A7-527300975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641193</xdr:colOff>
      <xdr:row>38</xdr:row>
      <xdr:rowOff>192669</xdr:rowOff>
    </xdr:from>
    <xdr:to>
      <xdr:col>15</xdr:col>
      <xdr:colOff>15487</xdr:colOff>
      <xdr:row>55</xdr:row>
      <xdr:rowOff>46463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C8CB6B-C780-AB47-8C9D-BE0C978D7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5AE82-BD5F-ED46-B859-DE3D4EAAD58F}">
  <sheetPr filterMode="1"/>
  <dimension ref="A1:I368"/>
  <sheetViews>
    <sheetView showRuler="0" zoomScale="118" zoomScaleNormal="110" workbookViewId="0">
      <selection activeCell="A5" sqref="A5"/>
    </sheetView>
  </sheetViews>
  <sheetFormatPr baseColWidth="10" defaultColWidth="11.3984375" defaultRowHeight="16"/>
  <cols>
    <col min="1" max="1" width="30.19921875" style="1" customWidth="1"/>
    <col min="2" max="2" width="25.3984375" style="1" bestFit="1" customWidth="1"/>
    <col min="3" max="3" width="35" customWidth="1"/>
    <col min="8" max="8" width="17.796875" bestFit="1" customWidth="1"/>
    <col min="9" max="9" width="32.19921875" bestFit="1" customWidth="1"/>
  </cols>
  <sheetData>
    <row r="1" spans="1:9" ht="18" thickBot="1">
      <c r="A1" s="2" t="s">
        <v>94</v>
      </c>
      <c r="B1" s="2" t="s">
        <v>95</v>
      </c>
      <c r="C1" s="3" t="s">
        <v>96</v>
      </c>
      <c r="G1" s="1"/>
      <c r="H1" s="1"/>
    </row>
    <row r="2" spans="1:9" ht="17" hidden="1">
      <c r="A2" s="4" t="s">
        <v>101</v>
      </c>
      <c r="B2" s="4" t="s">
        <v>99</v>
      </c>
      <c r="C2" s="5" t="s">
        <v>93</v>
      </c>
      <c r="G2" s="1"/>
      <c r="H2" s="1"/>
      <c r="I2" s="1"/>
    </row>
    <row r="3" spans="1:9" ht="34" hidden="1">
      <c r="A3" s="6" t="s">
        <v>102</v>
      </c>
      <c r="B3" s="6" t="s">
        <v>99</v>
      </c>
      <c r="C3" s="6" t="s">
        <v>92</v>
      </c>
      <c r="G3" s="1"/>
      <c r="H3" s="1"/>
      <c r="I3" s="1"/>
    </row>
    <row r="4" spans="1:9" ht="34" hidden="1">
      <c r="A4" s="6" t="s">
        <v>103</v>
      </c>
      <c r="B4" s="6" t="s">
        <v>99</v>
      </c>
      <c r="C4" s="6" t="s">
        <v>92</v>
      </c>
      <c r="G4" s="1"/>
      <c r="H4" s="1"/>
      <c r="I4" s="1"/>
    </row>
    <row r="5" spans="1:9" ht="34">
      <c r="A5" s="6" t="s">
        <v>105</v>
      </c>
      <c r="B5" s="6" t="s">
        <v>99</v>
      </c>
      <c r="C5" s="7" t="s">
        <v>90</v>
      </c>
      <c r="G5" s="1"/>
      <c r="H5" s="1"/>
      <c r="I5" s="1"/>
    </row>
    <row r="6" spans="1:9" ht="34" hidden="1">
      <c r="A6" s="6" t="s">
        <v>107</v>
      </c>
      <c r="B6" s="6" t="s">
        <v>99</v>
      </c>
      <c r="C6" s="6" t="s">
        <v>88</v>
      </c>
      <c r="G6" s="1"/>
      <c r="H6" s="1"/>
      <c r="I6" s="1"/>
    </row>
    <row r="7" spans="1:9" ht="33" hidden="1" customHeight="1">
      <c r="A7" s="6" t="s">
        <v>108</v>
      </c>
      <c r="B7" s="6" t="s">
        <v>99</v>
      </c>
      <c r="C7" s="6" t="s">
        <v>87</v>
      </c>
      <c r="G7" s="1"/>
      <c r="H7" s="1"/>
      <c r="I7" s="1"/>
    </row>
    <row r="8" spans="1:9" ht="34" hidden="1">
      <c r="A8" s="6" t="s">
        <v>109</v>
      </c>
      <c r="B8" s="6" t="s">
        <v>99</v>
      </c>
      <c r="C8" s="6" t="s">
        <v>87</v>
      </c>
      <c r="G8" s="1"/>
      <c r="H8" s="1"/>
      <c r="I8" s="1"/>
    </row>
    <row r="9" spans="1:9" ht="34" hidden="1">
      <c r="A9" s="6" t="s">
        <v>111</v>
      </c>
      <c r="B9" s="6" t="s">
        <v>99</v>
      </c>
      <c r="C9" s="6" t="s">
        <v>87</v>
      </c>
      <c r="G9" s="1"/>
      <c r="H9" s="1"/>
      <c r="I9" s="1"/>
    </row>
    <row r="10" spans="1:9" ht="51" hidden="1">
      <c r="A10" s="6" t="s">
        <v>112</v>
      </c>
      <c r="B10" s="6" t="s">
        <v>99</v>
      </c>
      <c r="C10" s="6" t="s">
        <v>86</v>
      </c>
      <c r="G10" s="1"/>
      <c r="H10" s="1"/>
      <c r="I10" s="1"/>
    </row>
    <row r="11" spans="1:9" ht="34" hidden="1">
      <c r="A11" s="6" t="s">
        <v>113</v>
      </c>
      <c r="B11" s="6" t="s">
        <v>99</v>
      </c>
      <c r="C11" s="6" t="s">
        <v>86</v>
      </c>
      <c r="G11" s="1"/>
      <c r="H11" s="1"/>
      <c r="I11" s="1"/>
    </row>
    <row r="12" spans="1:9" ht="34" hidden="1">
      <c r="A12" s="6" t="s">
        <v>115</v>
      </c>
      <c r="B12" s="6" t="s">
        <v>99</v>
      </c>
      <c r="C12" s="6" t="s">
        <v>82</v>
      </c>
      <c r="G12" s="1"/>
      <c r="H12" s="1"/>
      <c r="I12" s="1"/>
    </row>
    <row r="13" spans="1:9" ht="34" hidden="1">
      <c r="A13" s="6" t="s">
        <v>83</v>
      </c>
      <c r="B13" s="6" t="s">
        <v>99</v>
      </c>
      <c r="C13" s="6" t="s">
        <v>82</v>
      </c>
      <c r="G13" s="1"/>
      <c r="H13" s="1"/>
      <c r="I13" s="1"/>
    </row>
    <row r="14" spans="1:9" ht="51" hidden="1">
      <c r="A14" s="6" t="s">
        <v>118</v>
      </c>
      <c r="B14" s="6" t="s">
        <v>99</v>
      </c>
      <c r="C14" s="6" t="s">
        <v>76</v>
      </c>
      <c r="G14" s="1"/>
      <c r="H14" s="1"/>
      <c r="I14" s="1"/>
    </row>
    <row r="15" spans="1:9" ht="17" hidden="1">
      <c r="A15" s="6" t="s">
        <v>121</v>
      </c>
      <c r="B15" s="6" t="s">
        <v>99</v>
      </c>
      <c r="C15" s="6" t="s">
        <v>76</v>
      </c>
      <c r="G15" s="1"/>
      <c r="H15" s="1"/>
      <c r="I15" s="1"/>
    </row>
    <row r="16" spans="1:9" ht="17" hidden="1">
      <c r="A16" s="6" t="s">
        <v>122</v>
      </c>
      <c r="B16" s="6" t="s">
        <v>99</v>
      </c>
      <c r="C16" s="6" t="s">
        <v>76</v>
      </c>
      <c r="G16" s="1"/>
      <c r="H16" s="1"/>
      <c r="I16" s="1"/>
    </row>
    <row r="17" spans="1:9" ht="17" hidden="1">
      <c r="A17" s="6" t="s">
        <v>125</v>
      </c>
      <c r="B17" s="8" t="s">
        <v>99</v>
      </c>
      <c r="C17" s="6" t="s">
        <v>0</v>
      </c>
      <c r="G17" s="1"/>
      <c r="H17" s="1"/>
      <c r="I17" s="1"/>
    </row>
    <row r="18" spans="1:9" ht="17" hidden="1">
      <c r="A18" s="6" t="s">
        <v>126</v>
      </c>
      <c r="B18" s="8" t="s">
        <v>99</v>
      </c>
      <c r="C18" s="6" t="s">
        <v>0</v>
      </c>
    </row>
    <row r="19" spans="1:9" ht="17" hidden="1">
      <c r="A19" s="6" t="s">
        <v>128</v>
      </c>
      <c r="B19" s="6" t="s">
        <v>99</v>
      </c>
      <c r="C19" s="6" t="s">
        <v>76</v>
      </c>
    </row>
    <row r="20" spans="1:9" ht="17" hidden="1">
      <c r="A20" s="6" t="s">
        <v>130</v>
      </c>
      <c r="B20" s="6" t="s">
        <v>99</v>
      </c>
      <c r="C20" s="6" t="s">
        <v>76</v>
      </c>
    </row>
    <row r="21" spans="1:9" ht="51" hidden="1">
      <c r="A21" s="6" t="s">
        <v>134</v>
      </c>
      <c r="B21" s="6" t="s">
        <v>99</v>
      </c>
      <c r="C21" s="6" t="s">
        <v>76</v>
      </c>
    </row>
    <row r="22" spans="1:9" ht="17" hidden="1">
      <c r="A22" s="6" t="s">
        <v>135</v>
      </c>
      <c r="B22" s="6" t="s">
        <v>99</v>
      </c>
      <c r="C22" s="6" t="s">
        <v>76</v>
      </c>
    </row>
    <row r="23" spans="1:9" ht="17" hidden="1">
      <c r="A23" s="6" t="s">
        <v>121</v>
      </c>
      <c r="B23" s="6" t="s">
        <v>99</v>
      </c>
      <c r="C23" s="6" t="s">
        <v>76</v>
      </c>
    </row>
    <row r="24" spans="1:9" ht="17" hidden="1">
      <c r="A24" s="6" t="s">
        <v>121</v>
      </c>
      <c r="B24" s="6" t="s">
        <v>99</v>
      </c>
      <c r="C24" s="6" t="s">
        <v>76</v>
      </c>
    </row>
    <row r="25" spans="1:9" ht="17" hidden="1">
      <c r="A25" s="6" t="s">
        <v>135</v>
      </c>
      <c r="B25" s="6" t="s">
        <v>99</v>
      </c>
      <c r="C25" s="6" t="s">
        <v>76</v>
      </c>
    </row>
    <row r="26" spans="1:9" ht="17" hidden="1">
      <c r="A26" s="6" t="s">
        <v>137</v>
      </c>
      <c r="B26" s="6" t="s">
        <v>99</v>
      </c>
      <c r="C26" s="6" t="s">
        <v>76</v>
      </c>
    </row>
    <row r="27" spans="1:9" ht="17" hidden="1">
      <c r="A27" s="6" t="s">
        <v>138</v>
      </c>
      <c r="B27" s="6" t="s">
        <v>99</v>
      </c>
      <c r="C27" s="6" t="s">
        <v>76</v>
      </c>
    </row>
    <row r="28" spans="1:9" ht="17" hidden="1">
      <c r="A28" s="6" t="s">
        <v>139</v>
      </c>
      <c r="B28" s="6" t="s">
        <v>99</v>
      </c>
      <c r="C28" s="6" t="s">
        <v>76</v>
      </c>
    </row>
    <row r="29" spans="1:9" ht="17" hidden="1">
      <c r="A29" s="6" t="s">
        <v>121</v>
      </c>
      <c r="B29" s="6" t="s">
        <v>99</v>
      </c>
      <c r="C29" s="6" t="s">
        <v>76</v>
      </c>
    </row>
    <row r="30" spans="1:9" ht="17" hidden="1">
      <c r="A30" s="6" t="s">
        <v>121</v>
      </c>
      <c r="B30" s="6" t="s">
        <v>99</v>
      </c>
      <c r="C30" s="6" t="s">
        <v>76</v>
      </c>
    </row>
    <row r="31" spans="1:9" ht="17" hidden="1">
      <c r="A31" s="6" t="s">
        <v>140</v>
      </c>
      <c r="B31" s="6" t="s">
        <v>99</v>
      </c>
      <c r="C31" s="6" t="s">
        <v>76</v>
      </c>
    </row>
    <row r="32" spans="1:9" ht="17" hidden="1">
      <c r="A32" s="6" t="s">
        <v>141</v>
      </c>
      <c r="B32" s="6" t="s">
        <v>99</v>
      </c>
      <c r="C32" s="6" t="s">
        <v>76</v>
      </c>
    </row>
    <row r="33" spans="1:3" ht="17" hidden="1">
      <c r="A33" s="6" t="s">
        <v>121</v>
      </c>
      <c r="B33" s="6" t="s">
        <v>99</v>
      </c>
      <c r="C33" s="6" t="s">
        <v>76</v>
      </c>
    </row>
    <row r="34" spans="1:3" ht="17" hidden="1">
      <c r="A34" s="6" t="s">
        <v>142</v>
      </c>
      <c r="B34" s="6" t="s">
        <v>99</v>
      </c>
      <c r="C34" s="6" t="s">
        <v>76</v>
      </c>
    </row>
    <row r="35" spans="1:3" ht="17" hidden="1">
      <c r="A35" s="6" t="s">
        <v>143</v>
      </c>
      <c r="B35" s="6" t="s">
        <v>99</v>
      </c>
      <c r="C35" s="6" t="s">
        <v>76</v>
      </c>
    </row>
    <row r="36" spans="1:3" ht="17" hidden="1">
      <c r="A36" s="6" t="s">
        <v>121</v>
      </c>
      <c r="B36" s="6" t="s">
        <v>99</v>
      </c>
      <c r="C36" s="6" t="s">
        <v>76</v>
      </c>
    </row>
    <row r="37" spans="1:3" ht="17" hidden="1">
      <c r="A37" s="6" t="s">
        <v>146</v>
      </c>
      <c r="B37" s="6" t="s">
        <v>99</v>
      </c>
      <c r="C37" s="6" t="s">
        <v>76</v>
      </c>
    </row>
    <row r="38" spans="1:3" ht="17" hidden="1">
      <c r="A38" s="6" t="s">
        <v>147</v>
      </c>
      <c r="B38" s="6" t="s">
        <v>99</v>
      </c>
      <c r="C38" s="6" t="s">
        <v>76</v>
      </c>
    </row>
    <row r="39" spans="1:3" ht="17" hidden="1">
      <c r="A39" s="6" t="s">
        <v>151</v>
      </c>
      <c r="B39" s="6" t="s">
        <v>99</v>
      </c>
      <c r="C39" s="6" t="s">
        <v>76</v>
      </c>
    </row>
    <row r="40" spans="1:3" ht="17" hidden="1">
      <c r="A40" s="6" t="s">
        <v>141</v>
      </c>
      <c r="B40" s="6" t="s">
        <v>99</v>
      </c>
      <c r="C40" s="6" t="s">
        <v>76</v>
      </c>
    </row>
    <row r="41" spans="1:3" ht="34" hidden="1">
      <c r="A41" s="9" t="s">
        <v>152</v>
      </c>
      <c r="B41" s="9" t="s">
        <v>99</v>
      </c>
      <c r="C41" s="6" t="s">
        <v>65</v>
      </c>
    </row>
    <row r="42" spans="1:3" ht="68" hidden="1">
      <c r="A42" s="6" t="s">
        <v>153</v>
      </c>
      <c r="B42" s="6" t="s">
        <v>99</v>
      </c>
      <c r="C42" s="6" t="s">
        <v>65</v>
      </c>
    </row>
    <row r="43" spans="1:3" ht="17" hidden="1">
      <c r="A43" s="6" t="s">
        <v>75</v>
      </c>
      <c r="B43" s="6" t="s">
        <v>99</v>
      </c>
      <c r="C43" s="6" t="s">
        <v>65</v>
      </c>
    </row>
    <row r="44" spans="1:3" ht="17" hidden="1">
      <c r="A44" s="6" t="s">
        <v>159</v>
      </c>
      <c r="B44" s="6" t="s">
        <v>99</v>
      </c>
      <c r="C44" s="6" t="s">
        <v>65</v>
      </c>
    </row>
    <row r="45" spans="1:3" ht="16" hidden="1" customHeight="1">
      <c r="A45" s="6" t="s">
        <v>160</v>
      </c>
      <c r="B45" s="6" t="s">
        <v>99</v>
      </c>
      <c r="C45" s="6" t="s">
        <v>67</v>
      </c>
    </row>
    <row r="46" spans="1:3" ht="34" hidden="1">
      <c r="A46" s="6" t="s">
        <v>163</v>
      </c>
      <c r="B46" s="6" t="s">
        <v>99</v>
      </c>
      <c r="C46" s="6" t="s">
        <v>67</v>
      </c>
    </row>
    <row r="47" spans="1:3" ht="16" hidden="1" customHeight="1">
      <c r="A47" s="6" t="s">
        <v>71</v>
      </c>
      <c r="B47" s="6" t="s">
        <v>99</v>
      </c>
      <c r="C47" s="6" t="s">
        <v>67</v>
      </c>
    </row>
    <row r="48" spans="1:3" ht="16" hidden="1" customHeight="1">
      <c r="A48" s="6" t="s">
        <v>166</v>
      </c>
      <c r="B48" s="6" t="s">
        <v>99</v>
      </c>
      <c r="C48" s="6" t="s">
        <v>67</v>
      </c>
    </row>
    <row r="49" spans="1:3" ht="16" hidden="1" customHeight="1">
      <c r="A49" s="9" t="s">
        <v>167</v>
      </c>
      <c r="B49" s="9" t="s">
        <v>99</v>
      </c>
      <c r="C49" s="6" t="s">
        <v>67</v>
      </c>
    </row>
    <row r="50" spans="1:3" ht="34" hidden="1">
      <c r="A50" s="6" t="s">
        <v>169</v>
      </c>
      <c r="B50" s="6" t="s">
        <v>99</v>
      </c>
      <c r="C50" s="6" t="s">
        <v>67</v>
      </c>
    </row>
    <row r="51" spans="1:3" ht="16" hidden="1" customHeight="1">
      <c r="A51" s="6" t="s">
        <v>172</v>
      </c>
      <c r="B51" s="6" t="s">
        <v>99</v>
      </c>
      <c r="C51" s="6" t="s">
        <v>67</v>
      </c>
    </row>
    <row r="52" spans="1:3" ht="16" hidden="1" customHeight="1">
      <c r="A52" s="6" t="s">
        <v>173</v>
      </c>
      <c r="B52" s="6" t="s">
        <v>99</v>
      </c>
      <c r="C52" s="6" t="s">
        <v>67</v>
      </c>
    </row>
    <row r="53" spans="1:3" ht="16" hidden="1" customHeight="1">
      <c r="A53" s="6" t="s">
        <v>70</v>
      </c>
      <c r="B53" s="6" t="s">
        <v>99</v>
      </c>
      <c r="C53" s="6" t="s">
        <v>67</v>
      </c>
    </row>
    <row r="54" spans="1:3" ht="16" hidden="1" customHeight="1">
      <c r="A54" s="6" t="s">
        <v>166</v>
      </c>
      <c r="B54" s="6" t="s">
        <v>99</v>
      </c>
      <c r="C54" s="6" t="s">
        <v>67</v>
      </c>
    </row>
    <row r="55" spans="1:3" ht="34" hidden="1">
      <c r="A55" s="6" t="s">
        <v>174</v>
      </c>
      <c r="B55" s="6" t="s">
        <v>99</v>
      </c>
      <c r="C55" s="6" t="s">
        <v>67</v>
      </c>
    </row>
    <row r="56" spans="1:3" ht="16" hidden="1" customHeight="1">
      <c r="A56" s="6" t="s">
        <v>175</v>
      </c>
      <c r="B56" s="6" t="s">
        <v>99</v>
      </c>
      <c r="C56" s="6" t="s">
        <v>67</v>
      </c>
    </row>
    <row r="57" spans="1:3" ht="16" hidden="1" customHeight="1">
      <c r="A57" s="6" t="s">
        <v>176</v>
      </c>
      <c r="B57" s="6" t="s">
        <v>99</v>
      </c>
      <c r="C57" s="6" t="s">
        <v>67</v>
      </c>
    </row>
    <row r="58" spans="1:3" ht="34" hidden="1">
      <c r="A58" s="6" t="s">
        <v>177</v>
      </c>
      <c r="B58" s="6" t="s">
        <v>99</v>
      </c>
      <c r="C58" s="6" t="s">
        <v>67</v>
      </c>
    </row>
    <row r="59" spans="1:3" ht="16" hidden="1" customHeight="1">
      <c r="A59" s="6" t="s">
        <v>160</v>
      </c>
      <c r="B59" s="6" t="s">
        <v>99</v>
      </c>
      <c r="C59" s="6" t="s">
        <v>67</v>
      </c>
    </row>
    <row r="60" spans="1:3" ht="16" hidden="1" customHeight="1">
      <c r="A60" s="6" t="s">
        <v>179</v>
      </c>
      <c r="B60" s="6" t="s">
        <v>99</v>
      </c>
      <c r="C60" s="6" t="s">
        <v>67</v>
      </c>
    </row>
    <row r="61" spans="1:3" ht="34" hidden="1">
      <c r="A61" s="6" t="s">
        <v>185</v>
      </c>
      <c r="B61" s="6" t="s">
        <v>99</v>
      </c>
      <c r="C61" s="6" t="s">
        <v>67</v>
      </c>
    </row>
    <row r="62" spans="1:3" ht="51" hidden="1">
      <c r="A62" s="6" t="s">
        <v>186</v>
      </c>
      <c r="B62" s="6" t="s">
        <v>99</v>
      </c>
      <c r="C62" s="6" t="s">
        <v>67</v>
      </c>
    </row>
    <row r="63" spans="1:3" ht="16" hidden="1" customHeight="1">
      <c r="A63" s="6" t="s">
        <v>167</v>
      </c>
      <c r="B63" s="6" t="s">
        <v>99</v>
      </c>
      <c r="C63" s="6" t="s">
        <v>67</v>
      </c>
    </row>
    <row r="64" spans="1:3" ht="16" hidden="1" customHeight="1">
      <c r="A64" s="6" t="s">
        <v>188</v>
      </c>
      <c r="B64" s="6" t="s">
        <v>99</v>
      </c>
      <c r="C64" s="6" t="s">
        <v>67</v>
      </c>
    </row>
    <row r="65" spans="1:3" ht="16" hidden="1" customHeight="1">
      <c r="A65" s="6" t="s">
        <v>189</v>
      </c>
      <c r="B65" s="6" t="s">
        <v>99</v>
      </c>
      <c r="C65" s="6" t="s">
        <v>66</v>
      </c>
    </row>
    <row r="66" spans="1:3" ht="17" hidden="1">
      <c r="A66" s="6" t="s">
        <v>190</v>
      </c>
      <c r="B66" s="6" t="s">
        <v>99</v>
      </c>
      <c r="C66" s="6" t="s">
        <v>65</v>
      </c>
    </row>
    <row r="67" spans="1:3" ht="17" hidden="1">
      <c r="A67" s="6" t="s">
        <v>192</v>
      </c>
      <c r="B67" s="6" t="s">
        <v>99</v>
      </c>
      <c r="C67" s="6" t="s">
        <v>60</v>
      </c>
    </row>
    <row r="68" spans="1:3" ht="17" hidden="1">
      <c r="A68" s="6" t="s">
        <v>192</v>
      </c>
      <c r="B68" s="6" t="s">
        <v>99</v>
      </c>
      <c r="C68" s="6" t="s">
        <v>60</v>
      </c>
    </row>
    <row r="69" spans="1:3" ht="17" hidden="1">
      <c r="A69" s="6" t="s">
        <v>193</v>
      </c>
      <c r="B69" s="6" t="s">
        <v>99</v>
      </c>
      <c r="C69" s="6" t="s">
        <v>60</v>
      </c>
    </row>
    <row r="70" spans="1:3" ht="17" hidden="1">
      <c r="A70" s="6" t="s">
        <v>195</v>
      </c>
      <c r="B70" s="6" t="s">
        <v>99</v>
      </c>
      <c r="C70" s="6" t="s">
        <v>60</v>
      </c>
    </row>
    <row r="71" spans="1:3" ht="17" hidden="1">
      <c r="A71" s="6" t="s">
        <v>196</v>
      </c>
      <c r="B71" s="6" t="s">
        <v>99</v>
      </c>
      <c r="C71" s="6" t="s">
        <v>60</v>
      </c>
    </row>
    <row r="72" spans="1:3" ht="17" hidden="1">
      <c r="A72" s="6" t="s">
        <v>192</v>
      </c>
      <c r="B72" s="6" t="s">
        <v>99</v>
      </c>
      <c r="C72" s="6" t="s">
        <v>60</v>
      </c>
    </row>
    <row r="73" spans="1:3" ht="17" hidden="1">
      <c r="A73" s="6" t="s">
        <v>197</v>
      </c>
      <c r="B73" s="6" t="s">
        <v>99</v>
      </c>
      <c r="C73" s="6" t="s">
        <v>60</v>
      </c>
    </row>
    <row r="74" spans="1:3" ht="34" hidden="1">
      <c r="A74" s="6" t="s">
        <v>200</v>
      </c>
      <c r="B74" s="8" t="s">
        <v>99</v>
      </c>
      <c r="C74" s="6" t="s">
        <v>0</v>
      </c>
    </row>
    <row r="75" spans="1:3" ht="34" hidden="1">
      <c r="A75" s="6" t="s">
        <v>208</v>
      </c>
      <c r="B75" s="6" t="s">
        <v>99</v>
      </c>
      <c r="C75" s="6" t="s">
        <v>60</v>
      </c>
    </row>
    <row r="76" spans="1:3" ht="17" hidden="1">
      <c r="A76" s="6" t="s">
        <v>192</v>
      </c>
      <c r="B76" s="6" t="s">
        <v>99</v>
      </c>
      <c r="C76" s="6" t="s">
        <v>60</v>
      </c>
    </row>
    <row r="77" spans="1:3" ht="34" hidden="1">
      <c r="A77" s="6" t="s">
        <v>209</v>
      </c>
      <c r="B77" s="6" t="s">
        <v>99</v>
      </c>
      <c r="C77" s="6" t="s">
        <v>60</v>
      </c>
    </row>
    <row r="78" spans="1:3" ht="17" hidden="1">
      <c r="A78" s="6" t="s">
        <v>210</v>
      </c>
      <c r="B78" s="6" t="s">
        <v>99</v>
      </c>
      <c r="C78" s="6" t="s">
        <v>60</v>
      </c>
    </row>
    <row r="79" spans="1:3" ht="17" hidden="1">
      <c r="A79" s="6" t="s">
        <v>211</v>
      </c>
      <c r="B79" s="6" t="s">
        <v>99</v>
      </c>
      <c r="C79" s="6" t="s">
        <v>60</v>
      </c>
    </row>
    <row r="80" spans="1:3" ht="17" hidden="1">
      <c r="A80" s="6" t="s">
        <v>196</v>
      </c>
      <c r="B80" s="6" t="s">
        <v>99</v>
      </c>
      <c r="C80" s="6" t="s">
        <v>60</v>
      </c>
    </row>
    <row r="81" spans="1:3" ht="34" hidden="1">
      <c r="A81" s="6" t="s">
        <v>212</v>
      </c>
      <c r="B81" s="6" t="s">
        <v>99</v>
      </c>
      <c r="C81" s="6" t="s">
        <v>59</v>
      </c>
    </row>
    <row r="82" spans="1:3" ht="34" hidden="1">
      <c r="A82" s="6" t="s">
        <v>213</v>
      </c>
      <c r="B82" s="6" t="s">
        <v>99</v>
      </c>
      <c r="C82" s="6" t="s">
        <v>59</v>
      </c>
    </row>
    <row r="83" spans="1:3" ht="34" hidden="1">
      <c r="A83" s="6" t="s">
        <v>214</v>
      </c>
      <c r="B83" s="6" t="s">
        <v>99</v>
      </c>
      <c r="C83" s="6" t="s">
        <v>59</v>
      </c>
    </row>
    <row r="84" spans="1:3" ht="34" hidden="1">
      <c r="A84" s="6" t="s">
        <v>218</v>
      </c>
      <c r="B84" s="6" t="s">
        <v>99</v>
      </c>
      <c r="C84" s="6" t="s">
        <v>59</v>
      </c>
    </row>
    <row r="85" spans="1:3" ht="51" hidden="1">
      <c r="A85" s="6" t="s">
        <v>224</v>
      </c>
      <c r="B85" s="6" t="s">
        <v>99</v>
      </c>
      <c r="C85" s="6" t="s">
        <v>56</v>
      </c>
    </row>
    <row r="86" spans="1:3" ht="51" hidden="1">
      <c r="A86" s="6" t="s">
        <v>225</v>
      </c>
      <c r="B86" s="6" t="s">
        <v>99</v>
      </c>
      <c r="C86" s="6" t="s">
        <v>48</v>
      </c>
    </row>
    <row r="87" spans="1:3" ht="17" hidden="1">
      <c r="A87" s="6" t="s">
        <v>226</v>
      </c>
      <c r="B87" s="6" t="s">
        <v>99</v>
      </c>
      <c r="C87" s="6" t="s">
        <v>48</v>
      </c>
    </row>
    <row r="88" spans="1:3" ht="17" hidden="1">
      <c r="A88" s="6" t="s">
        <v>55</v>
      </c>
      <c r="B88" s="6" t="s">
        <v>99</v>
      </c>
      <c r="C88" s="6" t="s">
        <v>48</v>
      </c>
    </row>
    <row r="89" spans="1:3" ht="17" hidden="1">
      <c r="A89" s="6" t="s">
        <v>227</v>
      </c>
      <c r="B89" s="6" t="s">
        <v>99</v>
      </c>
      <c r="C89" s="6" t="s">
        <v>48</v>
      </c>
    </row>
    <row r="90" spans="1:3" ht="17" hidden="1">
      <c r="A90" s="6" t="s">
        <v>230</v>
      </c>
      <c r="B90" s="6" t="s">
        <v>99</v>
      </c>
      <c r="C90" s="6" t="s">
        <v>48</v>
      </c>
    </row>
    <row r="91" spans="1:3" ht="17" hidden="1">
      <c r="A91" s="6" t="s">
        <v>55</v>
      </c>
      <c r="B91" s="6" t="s">
        <v>99</v>
      </c>
      <c r="C91" s="6" t="s">
        <v>48</v>
      </c>
    </row>
    <row r="92" spans="1:3" ht="17" hidden="1">
      <c r="A92" s="6" t="s">
        <v>234</v>
      </c>
      <c r="B92" s="6" t="s">
        <v>99</v>
      </c>
      <c r="C92" s="6" t="s">
        <v>48</v>
      </c>
    </row>
    <row r="93" spans="1:3" ht="17" hidden="1">
      <c r="A93" s="6" t="s">
        <v>235</v>
      </c>
      <c r="B93" s="8" t="s">
        <v>99</v>
      </c>
      <c r="C93" s="6" t="s">
        <v>0</v>
      </c>
    </row>
    <row r="94" spans="1:3" ht="34" hidden="1">
      <c r="A94" s="6" t="s">
        <v>237</v>
      </c>
      <c r="B94" s="6" t="s">
        <v>99</v>
      </c>
      <c r="C94" s="6" t="s">
        <v>48</v>
      </c>
    </row>
    <row r="95" spans="1:3" ht="34" hidden="1">
      <c r="A95" s="6" t="s">
        <v>238</v>
      </c>
      <c r="B95" s="6" t="s">
        <v>99</v>
      </c>
      <c r="C95" s="6" t="s">
        <v>48</v>
      </c>
    </row>
    <row r="96" spans="1:3" ht="34" hidden="1">
      <c r="A96" s="6" t="s">
        <v>239</v>
      </c>
      <c r="B96" s="6" t="s">
        <v>99</v>
      </c>
      <c r="C96" s="6" t="s">
        <v>48</v>
      </c>
    </row>
    <row r="97" spans="1:3" ht="17" hidden="1">
      <c r="A97" s="6" t="s">
        <v>241</v>
      </c>
      <c r="B97" s="8" t="s">
        <v>99</v>
      </c>
      <c r="C97" s="6" t="s">
        <v>0</v>
      </c>
    </row>
    <row r="98" spans="1:3" ht="51" hidden="1">
      <c r="A98" s="6" t="s">
        <v>51</v>
      </c>
      <c r="B98" s="6" t="s">
        <v>99</v>
      </c>
      <c r="C98" s="6" t="s">
        <v>48</v>
      </c>
    </row>
    <row r="99" spans="1:3" ht="17" hidden="1">
      <c r="A99" s="6" t="s">
        <v>242</v>
      </c>
      <c r="B99" s="8" t="s">
        <v>99</v>
      </c>
      <c r="C99" s="6" t="s">
        <v>0</v>
      </c>
    </row>
    <row r="100" spans="1:3" ht="17" hidden="1">
      <c r="A100" s="6" t="s">
        <v>55</v>
      </c>
      <c r="B100" s="6" t="s">
        <v>99</v>
      </c>
      <c r="C100" s="6" t="s">
        <v>48</v>
      </c>
    </row>
    <row r="101" spans="1:3" ht="34" hidden="1">
      <c r="A101" s="6" t="s">
        <v>244</v>
      </c>
      <c r="B101" s="6" t="s">
        <v>99</v>
      </c>
      <c r="C101" s="6" t="s">
        <v>48</v>
      </c>
    </row>
    <row r="102" spans="1:3" ht="34" hidden="1">
      <c r="A102" s="6" t="s">
        <v>245</v>
      </c>
      <c r="B102" s="6" t="s">
        <v>99</v>
      </c>
      <c r="C102" s="6" t="s">
        <v>48</v>
      </c>
    </row>
    <row r="103" spans="1:3" ht="17" hidden="1">
      <c r="A103" s="6" t="s">
        <v>247</v>
      </c>
      <c r="B103" s="6" t="s">
        <v>99</v>
      </c>
      <c r="C103" s="6" t="s">
        <v>48</v>
      </c>
    </row>
    <row r="104" spans="1:3" ht="17" hidden="1">
      <c r="A104" s="6" t="s">
        <v>248</v>
      </c>
      <c r="B104" s="6" t="s">
        <v>99</v>
      </c>
      <c r="C104" s="6" t="s">
        <v>48</v>
      </c>
    </row>
    <row r="105" spans="1:3" ht="17" hidden="1">
      <c r="A105" s="6" t="s">
        <v>50</v>
      </c>
      <c r="B105" s="6" t="s">
        <v>99</v>
      </c>
      <c r="C105" s="6" t="s">
        <v>48</v>
      </c>
    </row>
    <row r="106" spans="1:3" ht="17" hidden="1">
      <c r="A106" s="6" t="s">
        <v>234</v>
      </c>
      <c r="B106" s="6" t="s">
        <v>99</v>
      </c>
      <c r="C106" s="6" t="s">
        <v>48</v>
      </c>
    </row>
    <row r="107" spans="1:3" ht="17" hidden="1">
      <c r="A107" s="6" t="s">
        <v>249</v>
      </c>
      <c r="B107" s="8" t="s">
        <v>99</v>
      </c>
      <c r="C107" s="6" t="s">
        <v>0</v>
      </c>
    </row>
    <row r="108" spans="1:3" ht="17" hidden="1">
      <c r="A108" s="6" t="s">
        <v>251</v>
      </c>
      <c r="B108" s="6" t="s">
        <v>99</v>
      </c>
      <c r="C108" s="6" t="s">
        <v>48</v>
      </c>
    </row>
    <row r="109" spans="1:3" ht="51" hidden="1">
      <c r="A109" s="6" t="s">
        <v>252</v>
      </c>
      <c r="B109" s="6" t="s">
        <v>99</v>
      </c>
      <c r="C109" s="6" t="s">
        <v>48</v>
      </c>
    </row>
    <row r="110" spans="1:3" ht="17" hidden="1">
      <c r="A110" s="6" t="s">
        <v>49</v>
      </c>
      <c r="B110" s="6" t="s">
        <v>99</v>
      </c>
      <c r="C110" s="6" t="s">
        <v>48</v>
      </c>
    </row>
    <row r="111" spans="1:3" ht="34" hidden="1">
      <c r="A111" s="6" t="s">
        <v>253</v>
      </c>
      <c r="B111" s="6" t="s">
        <v>99</v>
      </c>
      <c r="C111" s="6" t="s">
        <v>47</v>
      </c>
    </row>
    <row r="112" spans="1:3" ht="17" hidden="1">
      <c r="A112" s="6" t="s">
        <v>254</v>
      </c>
      <c r="B112" s="6" t="s">
        <v>99</v>
      </c>
      <c r="C112" s="6" t="s">
        <v>46</v>
      </c>
    </row>
    <row r="113" spans="1:3" ht="17" hidden="1">
      <c r="A113" s="6" t="s">
        <v>255</v>
      </c>
      <c r="B113" s="6" t="s">
        <v>99</v>
      </c>
      <c r="C113" s="6" t="s">
        <v>46</v>
      </c>
    </row>
    <row r="114" spans="1:3" ht="17" hidden="1">
      <c r="A114" s="6" t="s">
        <v>256</v>
      </c>
      <c r="B114" s="6" t="s">
        <v>99</v>
      </c>
      <c r="C114" s="6" t="s">
        <v>45</v>
      </c>
    </row>
    <row r="115" spans="1:3" ht="17" hidden="1">
      <c r="A115" s="6" t="s">
        <v>258</v>
      </c>
      <c r="B115" s="8" t="s">
        <v>99</v>
      </c>
      <c r="C115" s="6" t="s">
        <v>0</v>
      </c>
    </row>
    <row r="116" spans="1:3" ht="34" hidden="1">
      <c r="A116" s="6" t="s">
        <v>259</v>
      </c>
      <c r="B116" s="6" t="s">
        <v>99</v>
      </c>
      <c r="C116" s="6" t="s">
        <v>44</v>
      </c>
    </row>
    <row r="117" spans="1:3" ht="34" hidden="1">
      <c r="A117" s="6" t="s">
        <v>260</v>
      </c>
      <c r="B117" s="8" t="s">
        <v>99</v>
      </c>
      <c r="C117" s="6" t="s">
        <v>0</v>
      </c>
    </row>
    <row r="118" spans="1:3" ht="17" hidden="1">
      <c r="A118" s="6" t="s">
        <v>261</v>
      </c>
      <c r="B118" s="6" t="s">
        <v>99</v>
      </c>
      <c r="C118" s="10" t="s">
        <v>43</v>
      </c>
    </row>
    <row r="119" spans="1:3" ht="34" hidden="1">
      <c r="A119" s="6" t="s">
        <v>262</v>
      </c>
      <c r="B119" s="6" t="s">
        <v>99</v>
      </c>
      <c r="C119" s="6" t="s">
        <v>42</v>
      </c>
    </row>
    <row r="120" spans="1:3" ht="34" hidden="1">
      <c r="A120" s="6" t="s">
        <v>265</v>
      </c>
      <c r="B120" s="6" t="s">
        <v>99</v>
      </c>
      <c r="C120" s="6" t="s">
        <v>33</v>
      </c>
    </row>
    <row r="121" spans="1:3" ht="34" hidden="1">
      <c r="A121" s="6" t="s">
        <v>266</v>
      </c>
      <c r="B121" s="6" t="s">
        <v>99</v>
      </c>
      <c r="C121" s="6" t="s">
        <v>33</v>
      </c>
    </row>
    <row r="122" spans="1:3" ht="34" hidden="1">
      <c r="A122" s="6" t="s">
        <v>269</v>
      </c>
      <c r="B122" s="8" t="s">
        <v>99</v>
      </c>
      <c r="C122" s="6" t="s">
        <v>0</v>
      </c>
    </row>
    <row r="123" spans="1:3" ht="17" hidden="1">
      <c r="A123" s="6" t="s">
        <v>271</v>
      </c>
      <c r="B123" s="8" t="s">
        <v>99</v>
      </c>
      <c r="C123" s="6" t="s">
        <v>0</v>
      </c>
    </row>
    <row r="124" spans="1:3" ht="34" hidden="1">
      <c r="A124" s="6" t="s">
        <v>273</v>
      </c>
      <c r="B124" s="6" t="s">
        <v>99</v>
      </c>
      <c r="C124" s="6" t="s">
        <v>33</v>
      </c>
    </row>
    <row r="125" spans="1:3" ht="16" hidden="1" customHeight="1">
      <c r="A125" s="6" t="s">
        <v>274</v>
      </c>
      <c r="B125" s="6" t="s">
        <v>99</v>
      </c>
      <c r="C125" s="6" t="s">
        <v>33</v>
      </c>
    </row>
    <row r="126" spans="1:3" ht="16" hidden="1" customHeight="1">
      <c r="A126" s="6" t="s">
        <v>275</v>
      </c>
      <c r="B126" s="6" t="s">
        <v>99</v>
      </c>
      <c r="C126" s="6" t="s">
        <v>33</v>
      </c>
    </row>
    <row r="127" spans="1:3" ht="16" hidden="1" customHeight="1">
      <c r="A127" s="6" t="s">
        <v>278</v>
      </c>
      <c r="B127" s="6" t="s">
        <v>99</v>
      </c>
      <c r="C127" s="6" t="s">
        <v>33</v>
      </c>
    </row>
    <row r="128" spans="1:3" ht="16" hidden="1" customHeight="1">
      <c r="A128" s="6" t="s">
        <v>279</v>
      </c>
      <c r="B128" s="6" t="s">
        <v>99</v>
      </c>
      <c r="C128" s="6" t="s">
        <v>33</v>
      </c>
    </row>
    <row r="129" spans="1:3" ht="16" hidden="1" customHeight="1">
      <c r="A129" s="6" t="s">
        <v>280</v>
      </c>
      <c r="B129" s="6" t="s">
        <v>99</v>
      </c>
      <c r="C129" s="6" t="s">
        <v>33</v>
      </c>
    </row>
    <row r="130" spans="1:3" ht="34" hidden="1">
      <c r="A130" s="6" t="s">
        <v>281</v>
      </c>
      <c r="B130" s="6" t="s">
        <v>99</v>
      </c>
      <c r="C130" s="6" t="s">
        <v>33</v>
      </c>
    </row>
    <row r="131" spans="1:3" ht="34" hidden="1">
      <c r="A131" s="6" t="s">
        <v>282</v>
      </c>
      <c r="B131" s="6" t="s">
        <v>99</v>
      </c>
      <c r="C131" s="6" t="s">
        <v>33</v>
      </c>
    </row>
    <row r="132" spans="1:3" ht="34" hidden="1">
      <c r="A132" s="6" t="s">
        <v>283</v>
      </c>
      <c r="B132" s="6" t="s">
        <v>99</v>
      </c>
      <c r="C132" s="6" t="s">
        <v>33</v>
      </c>
    </row>
    <row r="133" spans="1:3" ht="34" hidden="1">
      <c r="A133" s="6" t="s">
        <v>284</v>
      </c>
      <c r="B133" s="6" t="s">
        <v>99</v>
      </c>
      <c r="C133" s="6" t="s">
        <v>33</v>
      </c>
    </row>
    <row r="134" spans="1:3" ht="16" hidden="1" customHeight="1">
      <c r="A134" s="6" t="s">
        <v>285</v>
      </c>
      <c r="B134" s="6" t="s">
        <v>99</v>
      </c>
      <c r="C134" s="6" t="s">
        <v>33</v>
      </c>
    </row>
    <row r="135" spans="1:3" ht="34" hidden="1">
      <c r="A135" s="6" t="s">
        <v>286</v>
      </c>
      <c r="B135" s="6" t="s">
        <v>99</v>
      </c>
      <c r="C135" s="6" t="s">
        <v>33</v>
      </c>
    </row>
    <row r="136" spans="1:3" ht="34" hidden="1">
      <c r="A136" s="6" t="s">
        <v>287</v>
      </c>
      <c r="B136" s="6" t="s">
        <v>99</v>
      </c>
      <c r="C136" s="6" t="s">
        <v>33</v>
      </c>
    </row>
    <row r="137" spans="1:3" ht="34" hidden="1">
      <c r="A137" s="6" t="s">
        <v>290</v>
      </c>
      <c r="B137" s="6" t="s">
        <v>99</v>
      </c>
      <c r="C137" s="6" t="s">
        <v>33</v>
      </c>
    </row>
    <row r="138" spans="1:3" ht="34" hidden="1">
      <c r="A138" s="6" t="s">
        <v>291</v>
      </c>
      <c r="B138" s="6" t="s">
        <v>99</v>
      </c>
      <c r="C138" s="6" t="s">
        <v>33</v>
      </c>
    </row>
    <row r="139" spans="1:3" ht="16" hidden="1" customHeight="1">
      <c r="A139" s="6" t="s">
        <v>294</v>
      </c>
      <c r="B139" s="6" t="s">
        <v>99</v>
      </c>
      <c r="C139" s="6" t="s">
        <v>33</v>
      </c>
    </row>
    <row r="140" spans="1:3" ht="16" hidden="1" customHeight="1">
      <c r="A140" s="6" t="s">
        <v>298</v>
      </c>
      <c r="B140" s="6" t="s">
        <v>99</v>
      </c>
      <c r="C140" s="6" t="s">
        <v>33</v>
      </c>
    </row>
    <row r="141" spans="1:3" ht="34" hidden="1">
      <c r="A141" s="6" t="s">
        <v>300</v>
      </c>
      <c r="B141" s="6" t="s">
        <v>99</v>
      </c>
      <c r="C141" s="6" t="s">
        <v>33</v>
      </c>
    </row>
    <row r="142" spans="1:3" ht="34" hidden="1">
      <c r="A142" s="6" t="s">
        <v>301</v>
      </c>
      <c r="B142" s="6" t="s">
        <v>99</v>
      </c>
      <c r="C142" s="6" t="s">
        <v>33</v>
      </c>
    </row>
    <row r="143" spans="1:3" ht="51" hidden="1">
      <c r="A143" s="6" t="s">
        <v>302</v>
      </c>
      <c r="B143" s="6" t="s">
        <v>99</v>
      </c>
      <c r="C143" s="6" t="s">
        <v>33</v>
      </c>
    </row>
    <row r="144" spans="1:3" ht="51" hidden="1">
      <c r="A144" s="6" t="s">
        <v>303</v>
      </c>
      <c r="B144" s="6" t="s">
        <v>99</v>
      </c>
      <c r="C144" s="6" t="s">
        <v>33</v>
      </c>
    </row>
    <row r="145" spans="1:3" ht="34" hidden="1">
      <c r="A145" s="6" t="s">
        <v>35</v>
      </c>
      <c r="B145" s="6" t="s">
        <v>99</v>
      </c>
      <c r="C145" s="6" t="s">
        <v>33</v>
      </c>
    </row>
    <row r="146" spans="1:3" ht="34" hidden="1">
      <c r="A146" s="6" t="s">
        <v>34</v>
      </c>
      <c r="B146" s="6" t="s">
        <v>99</v>
      </c>
      <c r="C146" s="6" t="s">
        <v>33</v>
      </c>
    </row>
    <row r="147" spans="1:3" ht="16" hidden="1" customHeight="1">
      <c r="A147" s="6" t="s">
        <v>304</v>
      </c>
      <c r="B147" s="6" t="s">
        <v>99</v>
      </c>
      <c r="C147" s="6" t="s">
        <v>33</v>
      </c>
    </row>
    <row r="148" spans="1:3" ht="34" hidden="1">
      <c r="A148" s="6" t="s">
        <v>305</v>
      </c>
      <c r="B148" s="6" t="s">
        <v>99</v>
      </c>
      <c r="C148" s="6" t="s">
        <v>33</v>
      </c>
    </row>
    <row r="149" spans="1:3" ht="16" hidden="1" customHeight="1">
      <c r="A149" s="6" t="s">
        <v>306</v>
      </c>
      <c r="B149" s="6" t="s">
        <v>99</v>
      </c>
      <c r="C149" s="6" t="s">
        <v>33</v>
      </c>
    </row>
    <row r="150" spans="1:3" ht="17" hidden="1">
      <c r="A150" s="6" t="s">
        <v>308</v>
      </c>
      <c r="B150" s="8" t="s">
        <v>99</v>
      </c>
      <c r="C150" s="6" t="s">
        <v>0</v>
      </c>
    </row>
    <row r="151" spans="1:3" ht="17" hidden="1">
      <c r="A151" s="6" t="s">
        <v>312</v>
      </c>
      <c r="B151" s="6" t="s">
        <v>99</v>
      </c>
      <c r="C151" s="6" t="s">
        <v>22</v>
      </c>
    </row>
    <row r="152" spans="1:3" ht="17" hidden="1">
      <c r="A152" s="6" t="s">
        <v>28</v>
      </c>
      <c r="B152" s="6" t="s">
        <v>99</v>
      </c>
      <c r="C152" s="6" t="s">
        <v>22</v>
      </c>
    </row>
    <row r="153" spans="1:3" ht="17" hidden="1">
      <c r="A153" s="6" t="s">
        <v>319</v>
      </c>
      <c r="B153" s="6" t="s">
        <v>99</v>
      </c>
      <c r="C153" s="6" t="s">
        <v>22</v>
      </c>
    </row>
    <row r="154" spans="1:3" ht="34" hidden="1">
      <c r="A154" s="6" t="s">
        <v>320</v>
      </c>
      <c r="B154" s="6" t="s">
        <v>99</v>
      </c>
      <c r="C154" s="6" t="s">
        <v>22</v>
      </c>
    </row>
    <row r="155" spans="1:3" ht="34" hidden="1">
      <c r="A155" s="6" t="s">
        <v>321</v>
      </c>
      <c r="B155" s="6" t="s">
        <v>99</v>
      </c>
      <c r="C155" s="6" t="s">
        <v>22</v>
      </c>
    </row>
    <row r="156" spans="1:3" ht="17" hidden="1">
      <c r="A156" s="6" t="s">
        <v>322</v>
      </c>
      <c r="B156" s="6" t="s">
        <v>99</v>
      </c>
      <c r="C156" s="6" t="s">
        <v>22</v>
      </c>
    </row>
    <row r="157" spans="1:3" ht="17" hidden="1">
      <c r="A157" s="6" t="s">
        <v>323</v>
      </c>
      <c r="B157" s="6" t="s">
        <v>99</v>
      </c>
      <c r="C157" s="6" t="s">
        <v>22</v>
      </c>
    </row>
    <row r="158" spans="1:3" ht="34" hidden="1">
      <c r="A158" s="6" t="s">
        <v>324</v>
      </c>
      <c r="B158" s="6" t="s">
        <v>99</v>
      </c>
      <c r="C158" s="6" t="s">
        <v>22</v>
      </c>
    </row>
    <row r="159" spans="1:3" ht="34" hidden="1">
      <c r="A159" s="6" t="s">
        <v>326</v>
      </c>
      <c r="B159" s="6" t="s">
        <v>99</v>
      </c>
      <c r="C159" s="6" t="s">
        <v>22</v>
      </c>
    </row>
    <row r="160" spans="1:3" ht="34" hidden="1">
      <c r="A160" s="6" t="s">
        <v>329</v>
      </c>
      <c r="B160" s="6" t="s">
        <v>99</v>
      </c>
      <c r="C160" s="6" t="s">
        <v>22</v>
      </c>
    </row>
    <row r="161" spans="1:3" ht="17" hidden="1">
      <c r="A161" s="6" t="s">
        <v>25</v>
      </c>
      <c r="B161" s="6" t="s">
        <v>99</v>
      </c>
      <c r="C161" s="6" t="s">
        <v>22</v>
      </c>
    </row>
    <row r="162" spans="1:3" ht="17" hidden="1">
      <c r="A162" s="6" t="s">
        <v>335</v>
      </c>
      <c r="B162" s="8" t="s">
        <v>99</v>
      </c>
      <c r="C162" s="6" t="s">
        <v>0</v>
      </c>
    </row>
    <row r="163" spans="1:3" ht="17" hidden="1">
      <c r="A163" s="6" t="s">
        <v>336</v>
      </c>
      <c r="B163" s="6" t="s">
        <v>99</v>
      </c>
      <c r="C163" s="6" t="s">
        <v>22</v>
      </c>
    </row>
    <row r="164" spans="1:3" ht="16" hidden="1" customHeight="1">
      <c r="A164" s="6" t="s">
        <v>337</v>
      </c>
      <c r="B164" s="6" t="s">
        <v>99</v>
      </c>
      <c r="C164" s="6" t="s">
        <v>22</v>
      </c>
    </row>
    <row r="165" spans="1:3" ht="17" hidden="1">
      <c r="A165" s="6" t="s">
        <v>342</v>
      </c>
      <c r="B165" s="6" t="s">
        <v>99</v>
      </c>
      <c r="C165" s="6" t="s">
        <v>22</v>
      </c>
    </row>
    <row r="166" spans="1:3" ht="17" hidden="1">
      <c r="A166" s="6" t="s">
        <v>28</v>
      </c>
      <c r="B166" s="6" t="s">
        <v>99</v>
      </c>
      <c r="C166" s="6" t="s">
        <v>22</v>
      </c>
    </row>
    <row r="167" spans="1:3" ht="34" hidden="1">
      <c r="A167" s="6" t="s">
        <v>343</v>
      </c>
      <c r="B167" s="6" t="s">
        <v>99</v>
      </c>
      <c r="C167" s="6" t="s">
        <v>22</v>
      </c>
    </row>
    <row r="168" spans="1:3" ht="17" hidden="1">
      <c r="A168" s="6" t="s">
        <v>344</v>
      </c>
      <c r="B168" s="8" t="s">
        <v>99</v>
      </c>
      <c r="C168" s="6" t="s">
        <v>0</v>
      </c>
    </row>
    <row r="169" spans="1:3" ht="17" hidden="1">
      <c r="A169" s="6" t="s">
        <v>345</v>
      </c>
      <c r="B169" s="6" t="s">
        <v>99</v>
      </c>
      <c r="C169" s="6" t="s">
        <v>21</v>
      </c>
    </row>
    <row r="170" spans="1:3" ht="17" hidden="1">
      <c r="A170" s="6" t="s">
        <v>20</v>
      </c>
      <c r="B170" s="6" t="s">
        <v>99</v>
      </c>
      <c r="C170" s="6" t="s">
        <v>19</v>
      </c>
    </row>
    <row r="171" spans="1:3" ht="16" hidden="1" customHeight="1">
      <c r="A171" s="6" t="s">
        <v>347</v>
      </c>
      <c r="B171" s="6" t="s">
        <v>99</v>
      </c>
      <c r="C171" s="6" t="s">
        <v>18</v>
      </c>
    </row>
    <row r="172" spans="1:3" ht="16" hidden="1" customHeight="1">
      <c r="A172" s="6" t="s">
        <v>348</v>
      </c>
      <c r="B172" s="6" t="s">
        <v>99</v>
      </c>
      <c r="C172" s="6" t="s">
        <v>18</v>
      </c>
    </row>
    <row r="173" spans="1:3" ht="34" hidden="1">
      <c r="A173" s="6" t="s">
        <v>351</v>
      </c>
      <c r="B173" s="8" t="s">
        <v>99</v>
      </c>
      <c r="C173" s="6" t="s">
        <v>0</v>
      </c>
    </row>
    <row r="174" spans="1:3" ht="17" hidden="1">
      <c r="A174" s="6" t="s">
        <v>353</v>
      </c>
      <c r="B174" s="6" t="s">
        <v>99</v>
      </c>
      <c r="C174" s="10" t="s">
        <v>14</v>
      </c>
    </row>
    <row r="175" spans="1:3" ht="17" hidden="1">
      <c r="A175" s="6" t="s">
        <v>354</v>
      </c>
      <c r="B175" s="8" t="s">
        <v>99</v>
      </c>
      <c r="C175" s="6" t="s">
        <v>0</v>
      </c>
    </row>
    <row r="176" spans="1:3" ht="17" hidden="1">
      <c r="A176" s="6" t="s">
        <v>359</v>
      </c>
      <c r="B176" s="6" t="s">
        <v>99</v>
      </c>
      <c r="C176" s="10" t="s">
        <v>14</v>
      </c>
    </row>
    <row r="177" spans="1:3" ht="17" hidden="1">
      <c r="A177" s="6" t="s">
        <v>360</v>
      </c>
      <c r="B177" s="6" t="s">
        <v>99</v>
      </c>
      <c r="C177" s="6" t="s">
        <v>12</v>
      </c>
    </row>
    <row r="178" spans="1:3" ht="17" hidden="1">
      <c r="A178" s="6" t="s">
        <v>363</v>
      </c>
      <c r="B178" s="6" t="s">
        <v>99</v>
      </c>
      <c r="C178" s="6" t="s">
        <v>12</v>
      </c>
    </row>
    <row r="179" spans="1:3" ht="34" hidden="1">
      <c r="A179" s="6" t="s">
        <v>364</v>
      </c>
      <c r="B179" s="6" t="s">
        <v>99</v>
      </c>
      <c r="C179" s="6" t="s">
        <v>12</v>
      </c>
    </row>
    <row r="180" spans="1:3" ht="34" hidden="1">
      <c r="A180" s="6" t="s">
        <v>365</v>
      </c>
      <c r="B180" s="6" t="s">
        <v>99</v>
      </c>
      <c r="C180" s="6" t="s">
        <v>12</v>
      </c>
    </row>
    <row r="181" spans="1:3" ht="17" hidden="1">
      <c r="A181" s="6" t="s">
        <v>368</v>
      </c>
      <c r="B181" s="6" t="s">
        <v>99</v>
      </c>
      <c r="C181" s="6" t="s">
        <v>12</v>
      </c>
    </row>
    <row r="182" spans="1:3" ht="17" hidden="1">
      <c r="A182" s="6" t="s">
        <v>371</v>
      </c>
      <c r="B182" s="6" t="s">
        <v>99</v>
      </c>
      <c r="C182" s="6" t="s">
        <v>12</v>
      </c>
    </row>
    <row r="183" spans="1:3" ht="34" hidden="1">
      <c r="A183" s="6" t="s">
        <v>373</v>
      </c>
      <c r="B183" s="6" t="s">
        <v>99</v>
      </c>
      <c r="C183" s="6" t="s">
        <v>12</v>
      </c>
    </row>
    <row r="184" spans="1:3" ht="17" hidden="1">
      <c r="A184" s="6" t="s">
        <v>376</v>
      </c>
      <c r="B184" s="6" t="s">
        <v>99</v>
      </c>
      <c r="C184" s="6" t="s">
        <v>12</v>
      </c>
    </row>
    <row r="185" spans="1:3" ht="17" hidden="1">
      <c r="A185" s="6" t="s">
        <v>377</v>
      </c>
      <c r="B185" s="6" t="s">
        <v>99</v>
      </c>
      <c r="C185" s="6" t="s">
        <v>12</v>
      </c>
    </row>
    <row r="186" spans="1:3" ht="34" hidden="1">
      <c r="A186" s="6" t="s">
        <v>380</v>
      </c>
      <c r="B186" s="6" t="s">
        <v>99</v>
      </c>
      <c r="C186" s="6" t="s">
        <v>8</v>
      </c>
    </row>
    <row r="187" spans="1:3" ht="34" hidden="1">
      <c r="A187" s="6" t="s">
        <v>381</v>
      </c>
      <c r="B187" s="8" t="s">
        <v>99</v>
      </c>
      <c r="C187" s="6" t="s">
        <v>0</v>
      </c>
    </row>
    <row r="188" spans="1:3" ht="17" hidden="1">
      <c r="A188" s="6" t="s">
        <v>383</v>
      </c>
      <c r="B188" s="6" t="s">
        <v>99</v>
      </c>
      <c r="C188" s="6" t="s">
        <v>8</v>
      </c>
    </row>
    <row r="189" spans="1:3" ht="17" hidden="1">
      <c r="A189" s="6" t="s">
        <v>384</v>
      </c>
      <c r="B189" s="6" t="s">
        <v>99</v>
      </c>
      <c r="C189" s="10" t="s">
        <v>8</v>
      </c>
    </row>
    <row r="190" spans="1:3" ht="17" hidden="1">
      <c r="A190" s="6" t="s">
        <v>385</v>
      </c>
      <c r="B190" s="8" t="s">
        <v>99</v>
      </c>
      <c r="C190" s="6" t="s">
        <v>0</v>
      </c>
    </row>
    <row r="191" spans="1:3" ht="16" hidden="1" customHeight="1">
      <c r="A191" s="6" t="s">
        <v>386</v>
      </c>
      <c r="B191" s="6" t="s">
        <v>99</v>
      </c>
      <c r="C191" s="6" t="s">
        <v>7</v>
      </c>
    </row>
    <row r="192" spans="1:3" ht="17" hidden="1">
      <c r="A192" s="6" t="s">
        <v>4</v>
      </c>
      <c r="B192" s="6" t="s">
        <v>99</v>
      </c>
      <c r="C192" s="10" t="s">
        <v>3</v>
      </c>
    </row>
    <row r="193" spans="1:3" ht="17" hidden="1">
      <c r="A193" s="6" t="s">
        <v>389</v>
      </c>
      <c r="B193" s="8" t="s">
        <v>99</v>
      </c>
      <c r="C193" s="6" t="s">
        <v>0</v>
      </c>
    </row>
    <row r="194" spans="1:3" ht="17" hidden="1">
      <c r="A194" s="6" t="s">
        <v>390</v>
      </c>
      <c r="B194" s="8" t="s">
        <v>99</v>
      </c>
      <c r="C194" s="6" t="s">
        <v>0</v>
      </c>
    </row>
    <row r="195" spans="1:3" ht="34" hidden="1">
      <c r="A195" s="6" t="s">
        <v>104</v>
      </c>
      <c r="B195" s="6" t="s">
        <v>97</v>
      </c>
      <c r="C195" s="7" t="s">
        <v>91</v>
      </c>
    </row>
    <row r="196" spans="1:3" ht="17" hidden="1">
      <c r="A196" s="6" t="s">
        <v>110</v>
      </c>
      <c r="B196" s="8" t="s">
        <v>97</v>
      </c>
      <c r="C196" s="6" t="s">
        <v>0</v>
      </c>
    </row>
    <row r="197" spans="1:3" ht="34" hidden="1">
      <c r="A197" s="6" t="s">
        <v>114</v>
      </c>
      <c r="B197" s="6" t="s">
        <v>97</v>
      </c>
      <c r="C197" s="6" t="s">
        <v>85</v>
      </c>
    </row>
    <row r="198" spans="1:3" ht="17" hidden="1">
      <c r="A198" s="6" t="s">
        <v>116</v>
      </c>
      <c r="B198" s="6" t="s">
        <v>97</v>
      </c>
      <c r="C198" s="10" t="s">
        <v>84</v>
      </c>
    </row>
    <row r="199" spans="1:3" ht="17" hidden="1">
      <c r="A199" s="6" t="s">
        <v>117</v>
      </c>
      <c r="B199" s="6" t="s">
        <v>97</v>
      </c>
      <c r="C199" s="6" t="s">
        <v>81</v>
      </c>
    </row>
    <row r="200" spans="1:3" ht="17" hidden="1">
      <c r="A200" s="6" t="s">
        <v>119</v>
      </c>
      <c r="B200" s="6" t="s">
        <v>97</v>
      </c>
      <c r="C200" s="6" t="s">
        <v>81</v>
      </c>
    </row>
    <row r="201" spans="1:3" ht="17" hidden="1">
      <c r="A201" s="6" t="s">
        <v>120</v>
      </c>
      <c r="B201" s="6" t="s">
        <v>97</v>
      </c>
      <c r="C201" s="6" t="s">
        <v>81</v>
      </c>
    </row>
    <row r="202" spans="1:3" ht="17" hidden="1">
      <c r="A202" s="6" t="s">
        <v>123</v>
      </c>
      <c r="B202" s="6" t="s">
        <v>97</v>
      </c>
      <c r="C202" s="6" t="s">
        <v>81</v>
      </c>
    </row>
    <row r="203" spans="1:3" ht="17" hidden="1">
      <c r="A203" s="6" t="s">
        <v>124</v>
      </c>
      <c r="B203" s="6" t="s">
        <v>97</v>
      </c>
      <c r="C203" s="6" t="s">
        <v>81</v>
      </c>
    </row>
    <row r="204" spans="1:3" ht="17" hidden="1">
      <c r="A204" s="6" t="s">
        <v>127</v>
      </c>
      <c r="B204" s="6" t="s">
        <v>97</v>
      </c>
      <c r="C204" s="6" t="s">
        <v>81</v>
      </c>
    </row>
    <row r="205" spans="1:3" ht="51" hidden="1">
      <c r="A205" s="6" t="s">
        <v>129</v>
      </c>
      <c r="B205" s="6" t="s">
        <v>97</v>
      </c>
      <c r="C205" s="6" t="s">
        <v>80</v>
      </c>
    </row>
    <row r="206" spans="1:3" ht="17" hidden="1">
      <c r="A206" s="6" t="s">
        <v>131</v>
      </c>
      <c r="B206" s="6" t="s">
        <v>97</v>
      </c>
      <c r="C206" s="6" t="s">
        <v>79</v>
      </c>
    </row>
    <row r="207" spans="1:3" ht="17" hidden="1">
      <c r="A207" s="9" t="s">
        <v>132</v>
      </c>
      <c r="B207" s="9" t="s">
        <v>97</v>
      </c>
      <c r="C207" s="6" t="s">
        <v>78</v>
      </c>
    </row>
    <row r="208" spans="1:3" ht="17" hidden="1">
      <c r="A208" s="6" t="s">
        <v>133</v>
      </c>
      <c r="B208" s="6" t="s">
        <v>97</v>
      </c>
      <c r="C208" s="6" t="s">
        <v>77</v>
      </c>
    </row>
    <row r="209" spans="1:3" ht="17" hidden="1">
      <c r="A209" s="6" t="s">
        <v>133</v>
      </c>
      <c r="B209" s="6" t="s">
        <v>97</v>
      </c>
      <c r="C209" s="6" t="s">
        <v>77</v>
      </c>
    </row>
    <row r="210" spans="1:3" ht="17" hidden="1">
      <c r="A210" s="6" t="s">
        <v>136</v>
      </c>
      <c r="B210" s="6" t="s">
        <v>97</v>
      </c>
      <c r="C210" s="6" t="s">
        <v>77</v>
      </c>
    </row>
    <row r="211" spans="1:3" ht="17" hidden="1">
      <c r="A211" s="6" t="s">
        <v>136</v>
      </c>
      <c r="B211" s="6" t="s">
        <v>97</v>
      </c>
      <c r="C211" s="6" t="s">
        <v>77</v>
      </c>
    </row>
    <row r="212" spans="1:3" ht="17" hidden="1">
      <c r="A212" s="6" t="s">
        <v>144</v>
      </c>
      <c r="B212" s="6" t="s">
        <v>97</v>
      </c>
      <c r="C212" s="6" t="s">
        <v>77</v>
      </c>
    </row>
    <row r="213" spans="1:3" ht="34" hidden="1">
      <c r="A213" s="6" t="s">
        <v>145</v>
      </c>
      <c r="B213" s="6" t="s">
        <v>97</v>
      </c>
      <c r="C213" s="6" t="s">
        <v>77</v>
      </c>
    </row>
    <row r="214" spans="1:3" ht="17" hidden="1">
      <c r="A214" s="6" t="s">
        <v>133</v>
      </c>
      <c r="B214" s="6" t="s">
        <v>97</v>
      </c>
      <c r="C214" s="6" t="s">
        <v>77</v>
      </c>
    </row>
    <row r="215" spans="1:3" ht="17" hidden="1">
      <c r="A215" s="6" t="s">
        <v>136</v>
      </c>
      <c r="B215" s="6" t="s">
        <v>97</v>
      </c>
      <c r="C215" s="6" t="s">
        <v>77</v>
      </c>
    </row>
    <row r="216" spans="1:3" ht="17" hidden="1">
      <c r="A216" s="6" t="s">
        <v>136</v>
      </c>
      <c r="B216" s="6" t="s">
        <v>97</v>
      </c>
      <c r="C216" s="6" t="s">
        <v>77</v>
      </c>
    </row>
    <row r="217" spans="1:3" ht="17" hidden="1">
      <c r="A217" s="6" t="s">
        <v>148</v>
      </c>
      <c r="B217" s="8" t="s">
        <v>97</v>
      </c>
      <c r="C217" s="6" t="s">
        <v>0</v>
      </c>
    </row>
    <row r="218" spans="1:3" ht="34" hidden="1">
      <c r="A218" s="6" t="s">
        <v>149</v>
      </c>
      <c r="B218" s="6" t="s">
        <v>97</v>
      </c>
      <c r="C218" s="6" t="s">
        <v>74</v>
      </c>
    </row>
    <row r="219" spans="1:3" ht="34" hidden="1">
      <c r="A219" s="6" t="s">
        <v>150</v>
      </c>
      <c r="B219" s="6" t="s">
        <v>97</v>
      </c>
      <c r="C219" s="6" t="s">
        <v>74</v>
      </c>
    </row>
    <row r="220" spans="1:3" ht="34" hidden="1">
      <c r="A220" s="6" t="s">
        <v>154</v>
      </c>
      <c r="B220" s="6" t="s">
        <v>97</v>
      </c>
      <c r="C220" s="6" t="s">
        <v>74</v>
      </c>
    </row>
    <row r="221" spans="1:3" ht="34" hidden="1">
      <c r="A221" s="6" t="s">
        <v>155</v>
      </c>
      <c r="B221" s="6" t="s">
        <v>97</v>
      </c>
      <c r="C221" s="6" t="s">
        <v>74</v>
      </c>
    </row>
    <row r="222" spans="1:3" ht="16" hidden="1" customHeight="1">
      <c r="A222" s="6" t="s">
        <v>156</v>
      </c>
      <c r="B222" s="6" t="s">
        <v>97</v>
      </c>
      <c r="C222" s="6" t="s">
        <v>73</v>
      </c>
    </row>
    <row r="223" spans="1:3" ht="17" hidden="1">
      <c r="A223" s="6" t="s">
        <v>157</v>
      </c>
      <c r="B223" s="6" t="s">
        <v>97</v>
      </c>
      <c r="C223" s="6" t="s">
        <v>62</v>
      </c>
    </row>
    <row r="224" spans="1:3" ht="17" hidden="1">
      <c r="A224" s="6" t="s">
        <v>158</v>
      </c>
      <c r="B224" s="6" t="s">
        <v>97</v>
      </c>
      <c r="C224" s="6" t="s">
        <v>62</v>
      </c>
    </row>
    <row r="225" spans="1:3" ht="16" hidden="1" customHeight="1">
      <c r="A225" s="6" t="s">
        <v>161</v>
      </c>
      <c r="B225" s="6" t="s">
        <v>97</v>
      </c>
      <c r="C225" s="6" t="s">
        <v>62</v>
      </c>
    </row>
    <row r="226" spans="1:3" ht="34" hidden="1">
      <c r="A226" s="6" t="s">
        <v>162</v>
      </c>
      <c r="B226" s="6" t="s">
        <v>97</v>
      </c>
      <c r="C226" s="6" t="s">
        <v>62</v>
      </c>
    </row>
    <row r="227" spans="1:3" ht="34" hidden="1">
      <c r="A227" s="6" t="s">
        <v>164</v>
      </c>
      <c r="B227" s="6" t="s">
        <v>97</v>
      </c>
      <c r="C227" s="6" t="s">
        <v>62</v>
      </c>
    </row>
    <row r="228" spans="1:3" ht="16" hidden="1" customHeight="1">
      <c r="A228" s="6" t="s">
        <v>161</v>
      </c>
      <c r="B228" s="6" t="s">
        <v>97</v>
      </c>
      <c r="C228" s="6" t="s">
        <v>62</v>
      </c>
    </row>
    <row r="229" spans="1:3" ht="34" hidden="1">
      <c r="A229" s="6" t="s">
        <v>165</v>
      </c>
      <c r="B229" s="6" t="s">
        <v>97</v>
      </c>
      <c r="C229" s="6" t="s">
        <v>62</v>
      </c>
    </row>
    <row r="230" spans="1:3" ht="17" hidden="1">
      <c r="A230" s="6" t="s">
        <v>158</v>
      </c>
      <c r="B230" s="6" t="s">
        <v>97</v>
      </c>
      <c r="C230" s="6" t="s">
        <v>62</v>
      </c>
    </row>
    <row r="231" spans="1:3" ht="16" hidden="1" customHeight="1">
      <c r="A231" s="6" t="s">
        <v>161</v>
      </c>
      <c r="B231" s="6" t="s">
        <v>97</v>
      </c>
      <c r="C231" s="6" t="s">
        <v>62</v>
      </c>
    </row>
    <row r="232" spans="1:3" ht="17" hidden="1">
      <c r="A232" s="6" t="s">
        <v>168</v>
      </c>
      <c r="B232" s="6" t="s">
        <v>97</v>
      </c>
      <c r="C232" s="6" t="s">
        <v>62</v>
      </c>
    </row>
    <row r="233" spans="1:3" ht="17" hidden="1">
      <c r="A233" s="6" t="s">
        <v>170</v>
      </c>
      <c r="B233" s="6" t="s">
        <v>97</v>
      </c>
      <c r="C233" s="6" t="s">
        <v>62</v>
      </c>
    </row>
    <row r="234" spans="1:3" ht="16" hidden="1" customHeight="1">
      <c r="A234" s="6" t="s">
        <v>171</v>
      </c>
      <c r="B234" s="6" t="s">
        <v>97</v>
      </c>
      <c r="C234" s="6" t="s">
        <v>62</v>
      </c>
    </row>
    <row r="235" spans="1:3" ht="17" hidden="1">
      <c r="A235" s="6" t="s">
        <v>157</v>
      </c>
      <c r="B235" s="6" t="s">
        <v>97</v>
      </c>
      <c r="C235" s="6" t="s">
        <v>62</v>
      </c>
    </row>
    <row r="236" spans="1:3" ht="17" hidden="1">
      <c r="A236" s="6" t="s">
        <v>178</v>
      </c>
      <c r="B236" s="6" t="s">
        <v>97</v>
      </c>
      <c r="C236" s="6" t="s">
        <v>62</v>
      </c>
    </row>
    <row r="237" spans="1:3" ht="17" hidden="1">
      <c r="A237" s="6" t="s">
        <v>180</v>
      </c>
      <c r="B237" s="6" t="s">
        <v>97</v>
      </c>
      <c r="C237" s="6" t="s">
        <v>62</v>
      </c>
    </row>
    <row r="238" spans="1:3" ht="17" hidden="1">
      <c r="A238" s="6" t="s">
        <v>69</v>
      </c>
      <c r="B238" s="8" t="s">
        <v>97</v>
      </c>
      <c r="C238" s="6" t="s">
        <v>0</v>
      </c>
    </row>
    <row r="239" spans="1:3" ht="34" hidden="1">
      <c r="A239" s="6" t="s">
        <v>183</v>
      </c>
      <c r="B239" s="6" t="s">
        <v>97</v>
      </c>
      <c r="C239" s="6" t="s">
        <v>62</v>
      </c>
    </row>
    <row r="240" spans="1:3" ht="17" hidden="1">
      <c r="A240" s="6" t="s">
        <v>184</v>
      </c>
      <c r="B240" s="6" t="s">
        <v>97</v>
      </c>
      <c r="C240" s="6" t="s">
        <v>62</v>
      </c>
    </row>
    <row r="241" spans="1:3" ht="17" hidden="1">
      <c r="A241" s="6" t="s">
        <v>157</v>
      </c>
      <c r="B241" s="6" t="s">
        <v>97</v>
      </c>
      <c r="C241" s="6" t="s">
        <v>62</v>
      </c>
    </row>
    <row r="242" spans="1:3" ht="16" hidden="1" customHeight="1">
      <c r="A242" s="6" t="s">
        <v>158</v>
      </c>
      <c r="B242" s="6" t="s">
        <v>97</v>
      </c>
      <c r="C242" s="6" t="s">
        <v>62</v>
      </c>
    </row>
    <row r="243" spans="1:3" ht="17" hidden="1">
      <c r="A243" s="6" t="s">
        <v>158</v>
      </c>
      <c r="B243" s="6" t="s">
        <v>97</v>
      </c>
      <c r="C243" s="6" t="s">
        <v>62</v>
      </c>
    </row>
    <row r="244" spans="1:3" ht="16" hidden="1" customHeight="1">
      <c r="A244" s="6" t="s">
        <v>161</v>
      </c>
      <c r="B244" s="6" t="s">
        <v>97</v>
      </c>
      <c r="C244" s="6" t="s">
        <v>62</v>
      </c>
    </row>
    <row r="245" spans="1:3" ht="17" hidden="1">
      <c r="A245" s="6" t="s">
        <v>191</v>
      </c>
      <c r="B245" s="6" t="s">
        <v>97</v>
      </c>
      <c r="C245" s="6" t="s">
        <v>62</v>
      </c>
    </row>
    <row r="246" spans="1:3" ht="34" hidden="1">
      <c r="A246" s="6" t="s">
        <v>64</v>
      </c>
      <c r="B246" s="8" t="s">
        <v>97</v>
      </c>
      <c r="C246" s="6" t="s">
        <v>0</v>
      </c>
    </row>
    <row r="247" spans="1:3" ht="34" hidden="1">
      <c r="A247" s="6" t="s">
        <v>194</v>
      </c>
      <c r="B247" s="6" t="s">
        <v>97</v>
      </c>
      <c r="C247" s="6" t="s">
        <v>62</v>
      </c>
    </row>
    <row r="248" spans="1:3" ht="17" hidden="1">
      <c r="A248" s="6" t="s">
        <v>158</v>
      </c>
      <c r="B248" s="6" t="s">
        <v>97</v>
      </c>
      <c r="C248" s="6" t="s">
        <v>62</v>
      </c>
    </row>
    <row r="249" spans="1:3" ht="34" hidden="1">
      <c r="A249" s="6" t="s">
        <v>198</v>
      </c>
      <c r="B249" s="6" t="s">
        <v>97</v>
      </c>
      <c r="C249" s="6" t="s">
        <v>62</v>
      </c>
    </row>
    <row r="250" spans="1:3" ht="51" hidden="1">
      <c r="A250" s="6" t="s">
        <v>199</v>
      </c>
      <c r="B250" s="6" t="s">
        <v>97</v>
      </c>
      <c r="C250" s="6" t="s">
        <v>62</v>
      </c>
    </row>
    <row r="251" spans="1:3" ht="17" hidden="1">
      <c r="A251" s="6" t="s">
        <v>158</v>
      </c>
      <c r="B251" s="6" t="s">
        <v>97</v>
      </c>
      <c r="C251" s="6" t="s">
        <v>62</v>
      </c>
    </row>
    <row r="252" spans="1:3" ht="17" hidden="1">
      <c r="A252" s="6" t="s">
        <v>201</v>
      </c>
      <c r="B252" s="6" t="s">
        <v>97</v>
      </c>
      <c r="C252" s="6" t="s">
        <v>62</v>
      </c>
    </row>
    <row r="253" spans="1:3" ht="34" hidden="1">
      <c r="A253" s="6" t="s">
        <v>202</v>
      </c>
      <c r="B253" s="6" t="s">
        <v>97</v>
      </c>
      <c r="C253" s="6" t="s">
        <v>63</v>
      </c>
    </row>
    <row r="254" spans="1:3" ht="17" hidden="1">
      <c r="A254" s="6" t="s">
        <v>203</v>
      </c>
      <c r="B254" s="6" t="s">
        <v>97</v>
      </c>
      <c r="C254" s="6" t="s">
        <v>62</v>
      </c>
    </row>
    <row r="255" spans="1:3" ht="34" hidden="1">
      <c r="A255" s="6" t="s">
        <v>204</v>
      </c>
      <c r="B255" s="6" t="s">
        <v>97</v>
      </c>
      <c r="C255" s="6" t="s">
        <v>62</v>
      </c>
    </row>
    <row r="256" spans="1:3" ht="68" hidden="1">
      <c r="A256" s="6" t="s">
        <v>205</v>
      </c>
      <c r="B256" s="6" t="s">
        <v>97</v>
      </c>
      <c r="C256" s="6" t="s">
        <v>61</v>
      </c>
    </row>
    <row r="257" spans="1:3" ht="34" hidden="1">
      <c r="A257" s="6" t="s">
        <v>206</v>
      </c>
      <c r="B257" s="6" t="s">
        <v>97</v>
      </c>
      <c r="C257" s="6" t="s">
        <v>61</v>
      </c>
    </row>
    <row r="258" spans="1:3" ht="34" hidden="1">
      <c r="A258" s="6" t="s">
        <v>207</v>
      </c>
      <c r="B258" s="6" t="s">
        <v>97</v>
      </c>
      <c r="C258" s="6" t="s">
        <v>58</v>
      </c>
    </row>
    <row r="259" spans="1:3" ht="34" hidden="1">
      <c r="A259" s="6" t="s">
        <v>215</v>
      </c>
      <c r="B259" s="6" t="s">
        <v>97</v>
      </c>
      <c r="C259" s="6" t="s">
        <v>58</v>
      </c>
    </row>
    <row r="260" spans="1:3" ht="17" hidden="1">
      <c r="A260" s="6" t="s">
        <v>216</v>
      </c>
      <c r="B260" s="6" t="s">
        <v>97</v>
      </c>
      <c r="C260" s="6" t="s">
        <v>58</v>
      </c>
    </row>
    <row r="261" spans="1:3" ht="34" hidden="1">
      <c r="A261" s="6" t="s">
        <v>217</v>
      </c>
      <c r="B261" s="6" t="s">
        <v>97</v>
      </c>
      <c r="C261" s="6" t="s">
        <v>58</v>
      </c>
    </row>
    <row r="262" spans="1:3" ht="51" hidden="1">
      <c r="A262" s="6" t="s">
        <v>220</v>
      </c>
      <c r="B262" s="6" t="s">
        <v>97</v>
      </c>
      <c r="C262" s="6" t="s">
        <v>58</v>
      </c>
    </row>
    <row r="263" spans="1:3" ht="17" hidden="1">
      <c r="A263" s="6" t="s">
        <v>219</v>
      </c>
      <c r="B263" s="6" t="s">
        <v>97</v>
      </c>
      <c r="C263" s="6" t="s">
        <v>58</v>
      </c>
    </row>
    <row r="264" spans="1:3" ht="17" hidden="1">
      <c r="A264" s="6" t="s">
        <v>222</v>
      </c>
      <c r="B264" s="6" t="s">
        <v>97</v>
      </c>
      <c r="C264" s="6" t="s">
        <v>57</v>
      </c>
    </row>
    <row r="265" spans="1:3" ht="16" hidden="1" customHeight="1">
      <c r="A265" s="6" t="s">
        <v>223</v>
      </c>
      <c r="B265" s="6" t="s">
        <v>97</v>
      </c>
      <c r="C265" s="6" t="s">
        <v>57</v>
      </c>
    </row>
    <row r="266" spans="1:3" ht="17" hidden="1">
      <c r="A266" s="6" t="s">
        <v>228</v>
      </c>
      <c r="B266" s="6" t="s">
        <v>97</v>
      </c>
      <c r="C266" s="6" t="s">
        <v>54</v>
      </c>
    </row>
    <row r="267" spans="1:3" ht="17" hidden="1">
      <c r="A267" s="6" t="s">
        <v>229</v>
      </c>
      <c r="B267" s="6" t="s">
        <v>97</v>
      </c>
      <c r="C267" s="6" t="s">
        <v>53</v>
      </c>
    </row>
    <row r="268" spans="1:3" ht="17" hidden="1">
      <c r="A268" s="6" t="s">
        <v>231</v>
      </c>
      <c r="B268" s="6" t="s">
        <v>97</v>
      </c>
      <c r="C268" s="6" t="s">
        <v>53</v>
      </c>
    </row>
    <row r="269" spans="1:3" ht="17" hidden="1">
      <c r="A269" s="6" t="s">
        <v>232</v>
      </c>
      <c r="B269" s="6" t="s">
        <v>97</v>
      </c>
      <c r="C269" s="6" t="s">
        <v>53</v>
      </c>
    </row>
    <row r="270" spans="1:3" ht="17" hidden="1">
      <c r="A270" s="6" t="s">
        <v>233</v>
      </c>
      <c r="B270" s="6" t="s">
        <v>97</v>
      </c>
      <c r="C270" s="6" t="s">
        <v>53</v>
      </c>
    </row>
    <row r="271" spans="1:3" ht="34" hidden="1">
      <c r="A271" s="6" t="s">
        <v>52</v>
      </c>
      <c r="B271" s="6" t="s">
        <v>97</v>
      </c>
      <c r="C271" s="6" t="s">
        <v>30</v>
      </c>
    </row>
    <row r="272" spans="1:3" ht="17" hidden="1">
      <c r="A272" s="6" t="s">
        <v>36</v>
      </c>
      <c r="B272" s="6" t="s">
        <v>97</v>
      </c>
      <c r="C272" s="6" t="s">
        <v>30</v>
      </c>
    </row>
    <row r="273" spans="1:3" ht="17" hidden="1">
      <c r="A273" s="6" t="s">
        <v>236</v>
      </c>
      <c r="B273" s="6" t="s">
        <v>97</v>
      </c>
      <c r="C273" s="6" t="s">
        <v>30</v>
      </c>
    </row>
    <row r="274" spans="1:3" ht="17" hidden="1">
      <c r="A274" s="6" t="s">
        <v>240</v>
      </c>
      <c r="B274" s="6" t="s">
        <v>97</v>
      </c>
      <c r="C274" s="6" t="s">
        <v>30</v>
      </c>
    </row>
    <row r="275" spans="1:3" ht="17" hidden="1">
      <c r="A275" s="6" t="s">
        <v>243</v>
      </c>
      <c r="B275" s="8" t="s">
        <v>97</v>
      </c>
      <c r="C275" s="6" t="s">
        <v>0</v>
      </c>
    </row>
    <row r="276" spans="1:3" ht="17" hidden="1">
      <c r="A276" s="6" t="s">
        <v>246</v>
      </c>
      <c r="B276" s="8" t="s">
        <v>97</v>
      </c>
      <c r="C276" s="6" t="s">
        <v>0</v>
      </c>
    </row>
    <row r="277" spans="1:3" ht="17" hidden="1">
      <c r="A277" s="6" t="s">
        <v>31</v>
      </c>
      <c r="B277" s="6" t="s">
        <v>97</v>
      </c>
      <c r="C277" s="6" t="s">
        <v>30</v>
      </c>
    </row>
    <row r="278" spans="1:3" ht="17" hidden="1">
      <c r="A278" s="6" t="s">
        <v>250</v>
      </c>
      <c r="B278" s="6" t="s">
        <v>97</v>
      </c>
      <c r="C278" s="6" t="s">
        <v>30</v>
      </c>
    </row>
    <row r="279" spans="1:3" ht="17" hidden="1">
      <c r="A279" s="6" t="s">
        <v>32</v>
      </c>
      <c r="B279" s="6" t="s">
        <v>97</v>
      </c>
      <c r="C279" s="6" t="s">
        <v>30</v>
      </c>
    </row>
    <row r="280" spans="1:3" ht="17" hidden="1">
      <c r="A280" s="6" t="s">
        <v>257</v>
      </c>
      <c r="B280" s="6" t="s">
        <v>97</v>
      </c>
      <c r="C280" s="6" t="s">
        <v>30</v>
      </c>
    </row>
    <row r="281" spans="1:3" ht="17" hidden="1">
      <c r="A281" s="6" t="s">
        <v>36</v>
      </c>
      <c r="B281" s="6" t="s">
        <v>97</v>
      </c>
      <c r="C281" s="6" t="s">
        <v>30</v>
      </c>
    </row>
    <row r="282" spans="1:3" ht="17" hidden="1">
      <c r="A282" s="6" t="s">
        <v>267</v>
      </c>
      <c r="B282" s="6" t="s">
        <v>97</v>
      </c>
      <c r="C282" s="6" t="s">
        <v>30</v>
      </c>
    </row>
    <row r="283" spans="1:3" ht="17" hidden="1">
      <c r="A283" s="6" t="s">
        <v>268</v>
      </c>
      <c r="B283" s="6" t="s">
        <v>97</v>
      </c>
      <c r="C283" s="6" t="s">
        <v>30</v>
      </c>
    </row>
    <row r="284" spans="1:3" ht="34" hidden="1">
      <c r="A284" s="6" t="s">
        <v>270</v>
      </c>
      <c r="B284" s="6" t="s">
        <v>97</v>
      </c>
      <c r="C284" s="6" t="s">
        <v>30</v>
      </c>
    </row>
    <row r="285" spans="1:3" ht="17" hidden="1">
      <c r="A285" s="6" t="s">
        <v>272</v>
      </c>
      <c r="B285" s="6" t="s">
        <v>97</v>
      </c>
      <c r="C285" s="6" t="s">
        <v>30</v>
      </c>
    </row>
    <row r="286" spans="1:3" ht="17" hidden="1">
      <c r="A286" s="6" t="s">
        <v>276</v>
      </c>
      <c r="B286" s="6" t="s">
        <v>97</v>
      </c>
      <c r="C286" s="6" t="s">
        <v>30</v>
      </c>
    </row>
    <row r="287" spans="1:3" ht="17" hidden="1">
      <c r="A287" s="6" t="s">
        <v>257</v>
      </c>
      <c r="B287" s="6" t="s">
        <v>97</v>
      </c>
      <c r="C287" s="6" t="s">
        <v>30</v>
      </c>
    </row>
    <row r="288" spans="1:3" ht="17" hidden="1">
      <c r="A288" s="6" t="s">
        <v>38</v>
      </c>
      <c r="B288" s="6" t="s">
        <v>97</v>
      </c>
      <c r="C288" s="6" t="s">
        <v>30</v>
      </c>
    </row>
    <row r="289" spans="1:3" ht="34" hidden="1">
      <c r="A289" s="6" t="s">
        <v>37</v>
      </c>
      <c r="B289" s="6" t="s">
        <v>97</v>
      </c>
      <c r="C289" s="6" t="s">
        <v>30</v>
      </c>
    </row>
    <row r="290" spans="1:3" ht="17" hidden="1">
      <c r="A290" s="6" t="s">
        <v>288</v>
      </c>
      <c r="B290" s="6" t="s">
        <v>97</v>
      </c>
      <c r="C290" s="6" t="s">
        <v>30</v>
      </c>
    </row>
    <row r="291" spans="1:3" ht="17" hidden="1">
      <c r="A291" s="6" t="s">
        <v>257</v>
      </c>
      <c r="B291" s="6" t="s">
        <v>97</v>
      </c>
      <c r="C291" s="6" t="s">
        <v>30</v>
      </c>
    </row>
    <row r="292" spans="1:3" ht="17" hidden="1">
      <c r="A292" s="6" t="s">
        <v>267</v>
      </c>
      <c r="B292" s="6" t="s">
        <v>97</v>
      </c>
      <c r="C292" s="6" t="s">
        <v>30</v>
      </c>
    </row>
    <row r="293" spans="1:3" ht="17" hidden="1">
      <c r="A293" s="6" t="s">
        <v>267</v>
      </c>
      <c r="B293" s="6" t="s">
        <v>97</v>
      </c>
      <c r="C293" s="6" t="s">
        <v>30</v>
      </c>
    </row>
    <row r="294" spans="1:3" ht="17" hidden="1">
      <c r="A294" s="9" t="s">
        <v>292</v>
      </c>
      <c r="B294" s="9" t="s">
        <v>97</v>
      </c>
      <c r="C294" s="6" t="s">
        <v>30</v>
      </c>
    </row>
    <row r="295" spans="1:3" ht="17" hidden="1">
      <c r="A295" s="6" t="s">
        <v>293</v>
      </c>
      <c r="B295" s="6" t="s">
        <v>97</v>
      </c>
      <c r="C295" s="6" t="s">
        <v>30</v>
      </c>
    </row>
    <row r="296" spans="1:3" ht="17" hidden="1">
      <c r="A296" s="6" t="s">
        <v>236</v>
      </c>
      <c r="B296" s="6" t="s">
        <v>97</v>
      </c>
      <c r="C296" s="6" t="s">
        <v>30</v>
      </c>
    </row>
    <row r="297" spans="1:3" ht="34" hidden="1">
      <c r="A297" s="6" t="s">
        <v>295</v>
      </c>
      <c r="B297" s="6" t="s">
        <v>97</v>
      </c>
      <c r="C297" s="6" t="s">
        <v>30</v>
      </c>
    </row>
    <row r="298" spans="1:3" ht="17" hidden="1">
      <c r="A298" s="9" t="s">
        <v>296</v>
      </c>
      <c r="B298" s="11" t="s">
        <v>97</v>
      </c>
      <c r="C298" s="6" t="s">
        <v>0</v>
      </c>
    </row>
    <row r="299" spans="1:3" ht="17" hidden="1">
      <c r="A299" s="6" t="s">
        <v>299</v>
      </c>
      <c r="B299" s="6" t="s">
        <v>97</v>
      </c>
      <c r="C299" s="6" t="s">
        <v>30</v>
      </c>
    </row>
    <row r="300" spans="1:3" ht="17" hidden="1">
      <c r="A300" s="9" t="s">
        <v>36</v>
      </c>
      <c r="B300" s="9" t="s">
        <v>97</v>
      </c>
      <c r="C300" s="6" t="s">
        <v>30</v>
      </c>
    </row>
    <row r="301" spans="1:3" ht="17" hidden="1">
      <c r="A301" s="6" t="s">
        <v>32</v>
      </c>
      <c r="B301" s="6" t="s">
        <v>97</v>
      </c>
      <c r="C301" s="6" t="s">
        <v>30</v>
      </c>
    </row>
    <row r="302" spans="1:3" ht="17" hidden="1">
      <c r="A302" s="6" t="s">
        <v>307</v>
      </c>
      <c r="B302" s="6" t="s">
        <v>97</v>
      </c>
      <c r="C302" s="6" t="s">
        <v>30</v>
      </c>
    </row>
    <row r="303" spans="1:3" ht="17" hidden="1">
      <c r="A303" s="6" t="s">
        <v>32</v>
      </c>
      <c r="B303" s="6" t="s">
        <v>97</v>
      </c>
      <c r="C303" s="6" t="s">
        <v>30</v>
      </c>
    </row>
    <row r="304" spans="1:3" ht="17" hidden="1">
      <c r="A304" s="6" t="s">
        <v>309</v>
      </c>
      <c r="B304" s="8" t="s">
        <v>97</v>
      </c>
      <c r="C304" s="6" t="s">
        <v>0</v>
      </c>
    </row>
    <row r="305" spans="1:3" ht="17" hidden="1">
      <c r="A305" s="6" t="s">
        <v>310</v>
      </c>
      <c r="B305" s="6" t="s">
        <v>97</v>
      </c>
      <c r="C305" s="6" t="s">
        <v>30</v>
      </c>
    </row>
    <row r="306" spans="1:3" ht="17" hidden="1">
      <c r="A306" s="6" t="s">
        <v>311</v>
      </c>
      <c r="B306" s="6" t="s">
        <v>97</v>
      </c>
      <c r="C306" s="6" t="s">
        <v>30</v>
      </c>
    </row>
    <row r="307" spans="1:3" ht="17" hidden="1">
      <c r="A307" s="6" t="s">
        <v>313</v>
      </c>
      <c r="B307" s="6" t="s">
        <v>97</v>
      </c>
      <c r="C307" s="6" t="s">
        <v>30</v>
      </c>
    </row>
    <row r="308" spans="1:3" ht="17" hidden="1">
      <c r="A308" s="6" t="s">
        <v>31</v>
      </c>
      <c r="B308" s="6" t="s">
        <v>97</v>
      </c>
      <c r="C308" s="6" t="s">
        <v>30</v>
      </c>
    </row>
    <row r="309" spans="1:3" ht="34" hidden="1">
      <c r="A309" s="6" t="s">
        <v>314</v>
      </c>
      <c r="B309" s="6" t="s">
        <v>97</v>
      </c>
      <c r="C309" s="6" t="s">
        <v>29</v>
      </c>
    </row>
    <row r="310" spans="1:3" ht="34" hidden="1">
      <c r="A310" s="6" t="s">
        <v>315</v>
      </c>
      <c r="B310" s="6" t="s">
        <v>97</v>
      </c>
      <c r="C310" s="6" t="s">
        <v>29</v>
      </c>
    </row>
    <row r="311" spans="1:3" ht="34" hidden="1">
      <c r="A311" s="6" t="s">
        <v>316</v>
      </c>
      <c r="B311" s="6" t="s">
        <v>97</v>
      </c>
      <c r="C311" s="6" t="s">
        <v>27</v>
      </c>
    </row>
    <row r="312" spans="1:3" ht="34" hidden="1">
      <c r="A312" s="6" t="s">
        <v>310</v>
      </c>
      <c r="B312" s="6" t="s">
        <v>97</v>
      </c>
      <c r="C312" s="6" t="s">
        <v>27</v>
      </c>
    </row>
    <row r="313" spans="1:3" ht="34" hidden="1">
      <c r="A313" s="6" t="s">
        <v>317</v>
      </c>
      <c r="B313" s="6" t="s">
        <v>97</v>
      </c>
      <c r="C313" s="6" t="s">
        <v>27</v>
      </c>
    </row>
    <row r="314" spans="1:3" ht="34" hidden="1">
      <c r="A314" s="6" t="s">
        <v>318</v>
      </c>
      <c r="B314" s="6" t="s">
        <v>97</v>
      </c>
      <c r="C314" s="6" t="s">
        <v>27</v>
      </c>
    </row>
    <row r="315" spans="1:3" ht="34" hidden="1">
      <c r="A315" s="6" t="s">
        <v>325</v>
      </c>
      <c r="B315" s="6" t="s">
        <v>97</v>
      </c>
      <c r="C315" s="6" t="s">
        <v>27</v>
      </c>
    </row>
    <row r="316" spans="1:3" ht="34" hidden="1">
      <c r="A316" s="6" t="s">
        <v>327</v>
      </c>
      <c r="B316" s="6" t="s">
        <v>97</v>
      </c>
      <c r="C316" s="6" t="s">
        <v>26</v>
      </c>
    </row>
    <row r="317" spans="1:3" ht="17" hidden="1">
      <c r="A317" s="6" t="s">
        <v>328</v>
      </c>
      <c r="B317" s="6" t="s">
        <v>97</v>
      </c>
      <c r="C317" s="6" t="s">
        <v>24</v>
      </c>
    </row>
    <row r="318" spans="1:3" ht="17" hidden="1">
      <c r="A318" s="6" t="s">
        <v>328</v>
      </c>
      <c r="B318" s="6" t="s">
        <v>97</v>
      </c>
      <c r="C318" s="6" t="s">
        <v>24</v>
      </c>
    </row>
    <row r="319" spans="1:3" ht="34" hidden="1">
      <c r="A319" s="6" t="s">
        <v>330</v>
      </c>
      <c r="B319" s="6" t="s">
        <v>97</v>
      </c>
      <c r="C319" s="6" t="s">
        <v>24</v>
      </c>
    </row>
    <row r="320" spans="1:3" ht="68" hidden="1">
      <c r="A320" s="6" t="s">
        <v>331</v>
      </c>
      <c r="B320" s="6" t="s">
        <v>97</v>
      </c>
      <c r="C320" s="6" t="s">
        <v>24</v>
      </c>
    </row>
    <row r="321" spans="1:3" ht="17" hidden="1">
      <c r="A321" s="6" t="s">
        <v>332</v>
      </c>
      <c r="B321" s="6" t="s">
        <v>97</v>
      </c>
      <c r="C321" s="6" t="s">
        <v>24</v>
      </c>
    </row>
    <row r="322" spans="1:3" ht="34" hidden="1">
      <c r="A322" s="6" t="s">
        <v>333</v>
      </c>
      <c r="B322" s="6" t="s">
        <v>97</v>
      </c>
      <c r="C322" s="6" t="s">
        <v>23</v>
      </c>
    </row>
    <row r="323" spans="1:3" ht="17" hidden="1">
      <c r="A323" s="6" t="s">
        <v>334</v>
      </c>
      <c r="B323" s="6" t="s">
        <v>97</v>
      </c>
      <c r="C323" s="6" t="s">
        <v>17</v>
      </c>
    </row>
    <row r="324" spans="1:3" ht="17" hidden="1">
      <c r="A324" s="6" t="s">
        <v>338</v>
      </c>
      <c r="B324" s="6" t="s">
        <v>97</v>
      </c>
      <c r="C324" s="6" t="s">
        <v>17</v>
      </c>
    </row>
    <row r="325" spans="1:3" ht="17" hidden="1">
      <c r="A325" s="6" t="s">
        <v>339</v>
      </c>
      <c r="B325" s="6" t="s">
        <v>97</v>
      </c>
      <c r="C325" s="6" t="s">
        <v>17</v>
      </c>
    </row>
    <row r="326" spans="1:3" ht="17" hidden="1">
      <c r="A326" s="6" t="s">
        <v>340</v>
      </c>
      <c r="B326" s="6" t="s">
        <v>97</v>
      </c>
      <c r="C326" s="6" t="s">
        <v>17</v>
      </c>
    </row>
    <row r="327" spans="1:3" ht="17" hidden="1">
      <c r="A327" s="6" t="s">
        <v>341</v>
      </c>
      <c r="B327" s="6" t="s">
        <v>97</v>
      </c>
      <c r="C327" s="6" t="s">
        <v>17</v>
      </c>
    </row>
    <row r="328" spans="1:3" ht="17" hidden="1">
      <c r="A328" s="6" t="s">
        <v>346</v>
      </c>
      <c r="B328" s="6" t="s">
        <v>97</v>
      </c>
      <c r="C328" s="6" t="s">
        <v>17</v>
      </c>
    </row>
    <row r="329" spans="1:3" ht="17" hidden="1">
      <c r="A329" s="6" t="s">
        <v>349</v>
      </c>
      <c r="B329" s="6" t="s">
        <v>97</v>
      </c>
      <c r="C329" s="6" t="s">
        <v>17</v>
      </c>
    </row>
    <row r="330" spans="1:3" ht="34" hidden="1">
      <c r="A330" s="6" t="s">
        <v>350</v>
      </c>
      <c r="B330" s="6" t="s">
        <v>97</v>
      </c>
      <c r="C330" s="6" t="s">
        <v>16</v>
      </c>
    </row>
    <row r="331" spans="1:3" ht="34" hidden="1">
      <c r="A331" s="6" t="s">
        <v>352</v>
      </c>
      <c r="B331" s="6" t="s">
        <v>97</v>
      </c>
      <c r="C331" s="6" t="s">
        <v>15</v>
      </c>
    </row>
    <row r="332" spans="1:3" ht="17" hidden="1">
      <c r="A332" s="6" t="s">
        <v>355</v>
      </c>
      <c r="B332" s="6" t="s">
        <v>97</v>
      </c>
      <c r="C332" s="6" t="s">
        <v>6</v>
      </c>
    </row>
    <row r="333" spans="1:3" ht="17" hidden="1">
      <c r="A333" s="6" t="s">
        <v>356</v>
      </c>
      <c r="B333" s="6" t="s">
        <v>97</v>
      </c>
      <c r="C333" s="6" t="s">
        <v>6</v>
      </c>
    </row>
    <row r="334" spans="1:3" ht="17" hidden="1">
      <c r="A334" s="6" t="s">
        <v>357</v>
      </c>
      <c r="B334" s="6" t="s">
        <v>97</v>
      </c>
      <c r="C334" s="6" t="s">
        <v>6</v>
      </c>
    </row>
    <row r="335" spans="1:3" ht="17" hidden="1">
      <c r="A335" s="6" t="s">
        <v>358</v>
      </c>
      <c r="B335" s="6" t="s">
        <v>97</v>
      </c>
      <c r="C335" s="6" t="s">
        <v>6</v>
      </c>
    </row>
    <row r="336" spans="1:3" ht="17" hidden="1">
      <c r="A336" s="6" t="s">
        <v>361</v>
      </c>
      <c r="B336" s="6" t="s">
        <v>97</v>
      </c>
      <c r="C336" s="6" t="s">
        <v>6</v>
      </c>
    </row>
    <row r="337" spans="1:3" ht="17" hidden="1">
      <c r="A337" s="6" t="s">
        <v>366</v>
      </c>
      <c r="B337" s="6" t="s">
        <v>97</v>
      </c>
      <c r="C337" s="6" t="s">
        <v>6</v>
      </c>
    </row>
    <row r="338" spans="1:3" ht="17" hidden="1">
      <c r="A338" s="6" t="s">
        <v>367</v>
      </c>
      <c r="B338" s="6" t="s">
        <v>97</v>
      </c>
      <c r="C338" s="6" t="s">
        <v>6</v>
      </c>
    </row>
    <row r="339" spans="1:3" ht="51" hidden="1">
      <c r="A339" s="6" t="s">
        <v>369</v>
      </c>
      <c r="B339" s="6" t="s">
        <v>97</v>
      </c>
      <c r="C339" s="6" t="s">
        <v>6</v>
      </c>
    </row>
    <row r="340" spans="1:3" ht="17" hidden="1">
      <c r="A340" s="6" t="s">
        <v>357</v>
      </c>
      <c r="B340" s="6" t="s">
        <v>97</v>
      </c>
      <c r="C340" s="6" t="s">
        <v>6</v>
      </c>
    </row>
    <row r="341" spans="1:3" ht="51" hidden="1">
      <c r="A341" s="6" t="s">
        <v>370</v>
      </c>
      <c r="B341" s="6" t="s">
        <v>97</v>
      </c>
      <c r="C341" s="6" t="s">
        <v>6</v>
      </c>
    </row>
    <row r="342" spans="1:3" ht="17" hidden="1">
      <c r="A342" s="6" t="s">
        <v>372</v>
      </c>
      <c r="B342" s="6" t="s">
        <v>97</v>
      </c>
      <c r="C342" s="6" t="s">
        <v>6</v>
      </c>
    </row>
    <row r="343" spans="1:3" ht="17" hidden="1">
      <c r="A343" s="6" t="s">
        <v>372</v>
      </c>
      <c r="B343" s="6" t="s">
        <v>97</v>
      </c>
      <c r="C343" s="6" t="s">
        <v>6</v>
      </c>
    </row>
    <row r="344" spans="1:3" ht="17" hidden="1">
      <c r="A344" s="6" t="s">
        <v>374</v>
      </c>
      <c r="B344" s="6" t="s">
        <v>97</v>
      </c>
      <c r="C344" s="6" t="s">
        <v>6</v>
      </c>
    </row>
    <row r="345" spans="1:3" ht="17" hidden="1">
      <c r="A345" s="6" t="s">
        <v>375</v>
      </c>
      <c r="B345" s="6" t="s">
        <v>97</v>
      </c>
      <c r="C345" s="6" t="s">
        <v>6</v>
      </c>
    </row>
    <row r="346" spans="1:3" ht="17" hidden="1">
      <c r="A346" s="6" t="s">
        <v>378</v>
      </c>
      <c r="B346" s="6" t="s">
        <v>97</v>
      </c>
      <c r="C346" s="6" t="s">
        <v>6</v>
      </c>
    </row>
    <row r="347" spans="1:3" ht="17" hidden="1">
      <c r="A347" s="6" t="s">
        <v>378</v>
      </c>
      <c r="B347" s="6" t="s">
        <v>97</v>
      </c>
      <c r="C347" s="6" t="s">
        <v>6</v>
      </c>
    </row>
    <row r="348" spans="1:3" ht="17" hidden="1">
      <c r="A348" s="6" t="s">
        <v>10</v>
      </c>
      <c r="B348" s="6" t="s">
        <v>97</v>
      </c>
      <c r="C348" s="6" t="s">
        <v>6</v>
      </c>
    </row>
    <row r="349" spans="1:3" ht="17" hidden="1">
      <c r="A349" s="6" t="s">
        <v>372</v>
      </c>
      <c r="B349" s="6" t="s">
        <v>97</v>
      </c>
      <c r="C349" s="6" t="s">
        <v>6</v>
      </c>
    </row>
    <row r="350" spans="1:3" ht="17" hidden="1">
      <c r="A350" s="6" t="s">
        <v>374</v>
      </c>
      <c r="B350" s="6" t="s">
        <v>97</v>
      </c>
      <c r="C350" s="6" t="s">
        <v>6</v>
      </c>
    </row>
    <row r="351" spans="1:3" ht="51" hidden="1">
      <c r="A351" s="6" t="s">
        <v>388</v>
      </c>
      <c r="B351" s="6" t="s">
        <v>97</v>
      </c>
      <c r="C351" s="6" t="s">
        <v>1</v>
      </c>
    </row>
    <row r="352" spans="1:3" ht="49" hidden="1" customHeight="1">
      <c r="A352" s="6" t="s">
        <v>2</v>
      </c>
      <c r="B352" s="6" t="s">
        <v>97</v>
      </c>
      <c r="C352" s="6" t="s">
        <v>1</v>
      </c>
    </row>
    <row r="353" spans="1:3" ht="34" hidden="1">
      <c r="A353" s="6" t="s">
        <v>106</v>
      </c>
      <c r="B353" s="6" t="s">
        <v>98</v>
      </c>
      <c r="C353" s="6" t="s">
        <v>89</v>
      </c>
    </row>
    <row r="354" spans="1:3" ht="34" hidden="1">
      <c r="A354" s="6" t="s">
        <v>391</v>
      </c>
      <c r="B354" s="6" t="s">
        <v>98</v>
      </c>
      <c r="C354" s="6" t="s">
        <v>72</v>
      </c>
    </row>
    <row r="355" spans="1:3" ht="17" hidden="1">
      <c r="A355" s="6" t="s">
        <v>181</v>
      </c>
      <c r="B355" s="6" t="s">
        <v>98</v>
      </c>
      <c r="C355" s="6" t="s">
        <v>68</v>
      </c>
    </row>
    <row r="356" spans="1:3" ht="34" hidden="1">
      <c r="A356" s="6" t="s">
        <v>182</v>
      </c>
      <c r="B356" s="6" t="s">
        <v>98</v>
      </c>
      <c r="C356" s="6" t="s">
        <v>13</v>
      </c>
    </row>
    <row r="357" spans="1:3" ht="17" hidden="1">
      <c r="A357" s="6" t="s">
        <v>187</v>
      </c>
      <c r="B357" s="6" t="s">
        <v>98</v>
      </c>
      <c r="C357" s="6" t="s">
        <v>13</v>
      </c>
    </row>
    <row r="358" spans="1:3" ht="17" hidden="1">
      <c r="A358" s="6" t="s">
        <v>221</v>
      </c>
      <c r="B358" s="6" t="s">
        <v>98</v>
      </c>
      <c r="C358" s="6" t="s">
        <v>13</v>
      </c>
    </row>
    <row r="359" spans="1:3" ht="17" hidden="1">
      <c r="A359" s="6" t="s">
        <v>277</v>
      </c>
      <c r="B359" s="6" t="s">
        <v>98</v>
      </c>
      <c r="C359" s="6" t="s">
        <v>39</v>
      </c>
    </row>
    <row r="360" spans="1:3" ht="34" hidden="1">
      <c r="A360" s="6" t="s">
        <v>289</v>
      </c>
      <c r="B360" s="6" t="s">
        <v>98</v>
      </c>
      <c r="C360" s="6" t="s">
        <v>13</v>
      </c>
    </row>
    <row r="361" spans="1:3" ht="17" hidden="1">
      <c r="A361" s="6" t="s">
        <v>221</v>
      </c>
      <c r="B361" s="6" t="s">
        <v>98</v>
      </c>
      <c r="C361" s="6" t="s">
        <v>13</v>
      </c>
    </row>
    <row r="362" spans="1:3" ht="17" hidden="1">
      <c r="A362" s="6" t="s">
        <v>362</v>
      </c>
      <c r="B362" s="6" t="s">
        <v>98</v>
      </c>
      <c r="C362" s="6" t="s">
        <v>13</v>
      </c>
    </row>
    <row r="363" spans="1:3" ht="34" hidden="1">
      <c r="A363" s="6" t="s">
        <v>387</v>
      </c>
      <c r="B363" s="6" t="s">
        <v>98</v>
      </c>
      <c r="C363" s="6" t="s">
        <v>5</v>
      </c>
    </row>
    <row r="364" spans="1:3" ht="45" hidden="1">
      <c r="A364" s="6" t="s">
        <v>263</v>
      </c>
      <c r="B364" s="6" t="s">
        <v>100</v>
      </c>
      <c r="C364" s="10" t="s">
        <v>41</v>
      </c>
    </row>
    <row r="365" spans="1:3" ht="51" hidden="1">
      <c r="A365" s="6" t="s">
        <v>264</v>
      </c>
      <c r="B365" s="6" t="s">
        <v>100</v>
      </c>
      <c r="C365" s="6" t="s">
        <v>40</v>
      </c>
    </row>
    <row r="366" spans="1:3" ht="68" hidden="1">
      <c r="A366" s="6" t="s">
        <v>379</v>
      </c>
      <c r="B366" s="6" t="s">
        <v>100</v>
      </c>
      <c r="C366" s="10" t="s">
        <v>11</v>
      </c>
    </row>
    <row r="367" spans="1:3" ht="17" hidden="1">
      <c r="A367" s="9" t="s">
        <v>297</v>
      </c>
      <c r="B367" s="9"/>
      <c r="C367" s="12" t="s">
        <v>9</v>
      </c>
    </row>
    <row r="368" spans="1:3" ht="17" hidden="1">
      <c r="A368" s="6" t="s">
        <v>382</v>
      </c>
      <c r="B368" s="6"/>
      <c r="C368" s="12" t="s">
        <v>9</v>
      </c>
    </row>
  </sheetData>
  <autoFilter ref="A1:C368" xr:uid="{00000000-0009-0000-0000-000002000000}">
    <filterColumn colId="1">
      <filters>
        <filter val="Activities and participation"/>
      </filters>
    </filterColumn>
    <filterColumn colId="2">
      <filters>
        <filter val="d310 Communicating with - receiving - spoken messages"/>
      </filters>
    </filterColumn>
    <sortState ref="A2:C368">
      <sortCondition ref="B1:B368"/>
    </sortState>
  </autoFilter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5F982-4DF4-9E43-A348-949BA7FED77F}">
  <dimension ref="A1:C65"/>
  <sheetViews>
    <sheetView topLeftCell="A28" zoomScale="164" workbookViewId="0">
      <selection activeCell="C63" sqref="A17:C63"/>
    </sheetView>
  </sheetViews>
  <sheetFormatPr baseColWidth="10" defaultColWidth="11.3984375" defaultRowHeight="16"/>
  <cols>
    <col min="1" max="1" width="42.59765625" customWidth="1"/>
  </cols>
  <sheetData>
    <row r="1" spans="1:3">
      <c r="A1" s="20" t="s">
        <v>432</v>
      </c>
      <c r="B1" s="21" t="s">
        <v>393</v>
      </c>
      <c r="C1" s="22" t="s">
        <v>394</v>
      </c>
    </row>
    <row r="2" spans="1:3">
      <c r="A2" s="14" t="s">
        <v>395</v>
      </c>
      <c r="B2" s="15">
        <v>150</v>
      </c>
      <c r="C2" s="16">
        <f t="shared" ref="C2:C7" si="0">B2/367*100</f>
        <v>40.871934604904631</v>
      </c>
    </row>
    <row r="3" spans="1:3">
      <c r="A3" s="14" t="s">
        <v>396</v>
      </c>
      <c r="B3" s="15">
        <v>11</v>
      </c>
      <c r="C3" s="16">
        <f t="shared" si="0"/>
        <v>2.9972752043596729</v>
      </c>
    </row>
    <row r="4" spans="1:3">
      <c r="A4" s="14" t="s">
        <v>397</v>
      </c>
      <c r="B4" s="15">
        <v>173</v>
      </c>
      <c r="C4" s="16">
        <f t="shared" si="0"/>
        <v>47.138964577656679</v>
      </c>
    </row>
    <row r="5" spans="1:3">
      <c r="A5" s="14" t="s">
        <v>398</v>
      </c>
      <c r="B5" s="15">
        <v>3</v>
      </c>
      <c r="C5" s="16">
        <f t="shared" si="0"/>
        <v>0.81743869209809261</v>
      </c>
    </row>
    <row r="6" spans="1:3">
      <c r="A6" s="14" t="s">
        <v>399</v>
      </c>
      <c r="B6" s="15">
        <v>2</v>
      </c>
      <c r="C6" s="16">
        <f t="shared" si="0"/>
        <v>0.54495912806539504</v>
      </c>
    </row>
    <row r="7" spans="1:3">
      <c r="A7" s="17" t="s">
        <v>400</v>
      </c>
      <c r="B7" s="18">
        <v>28</v>
      </c>
      <c r="C7" s="19">
        <f t="shared" si="0"/>
        <v>7.6294277929155312</v>
      </c>
    </row>
    <row r="8" spans="1:3">
      <c r="A8" s="17" t="s">
        <v>401</v>
      </c>
      <c r="B8" s="18">
        <f>SUM(B2:B7)</f>
        <v>367</v>
      </c>
      <c r="C8" s="19">
        <f>SUM(C2:C7)</f>
        <v>100.00000000000001</v>
      </c>
    </row>
    <row r="17" spans="1:3">
      <c r="A17" s="20" t="s">
        <v>392</v>
      </c>
      <c r="B17" s="21"/>
      <c r="C17" s="22"/>
    </row>
    <row r="18" spans="1:3">
      <c r="A18" s="23" t="s">
        <v>395</v>
      </c>
      <c r="B18" s="15" t="s">
        <v>393</v>
      </c>
      <c r="C18" s="24" t="s">
        <v>394</v>
      </c>
    </row>
    <row r="19" spans="1:3">
      <c r="A19" s="25" t="s">
        <v>402</v>
      </c>
      <c r="B19" s="15">
        <v>3</v>
      </c>
      <c r="C19" s="16">
        <f t="shared" ref="C19:C30" si="1">B19/367*100</f>
        <v>0.81743869209809261</v>
      </c>
    </row>
    <row r="20" spans="1:3">
      <c r="A20" s="25" t="s">
        <v>403</v>
      </c>
      <c r="B20" s="15">
        <v>6</v>
      </c>
      <c r="C20" s="16">
        <f t="shared" si="1"/>
        <v>1.6348773841961852</v>
      </c>
    </row>
    <row r="21" spans="1:3">
      <c r="A21" s="26" t="s">
        <v>404</v>
      </c>
      <c r="B21" s="15">
        <v>14</v>
      </c>
      <c r="C21" s="16">
        <f t="shared" si="1"/>
        <v>3.8147138964577656</v>
      </c>
    </row>
    <row r="22" spans="1:3">
      <c r="A22" s="14" t="s">
        <v>405</v>
      </c>
      <c r="B22" s="15">
        <v>7</v>
      </c>
      <c r="C22" s="16">
        <f t="shared" si="1"/>
        <v>1.9073569482288828</v>
      </c>
    </row>
    <row r="23" spans="1:3">
      <c r="A23" s="14" t="s">
        <v>406</v>
      </c>
      <c r="B23" s="15">
        <v>40</v>
      </c>
      <c r="C23" s="16">
        <f t="shared" si="1"/>
        <v>10.899182561307901</v>
      </c>
    </row>
    <row r="24" spans="1:3">
      <c r="A24" s="14" t="s">
        <v>407</v>
      </c>
      <c r="B24" s="15">
        <v>48</v>
      </c>
      <c r="C24" s="16">
        <f t="shared" si="1"/>
        <v>13.079019073569482</v>
      </c>
    </row>
    <row r="25" spans="1:3">
      <c r="A25" s="14" t="s">
        <v>408</v>
      </c>
      <c r="B25" s="15">
        <v>7</v>
      </c>
      <c r="C25" s="16">
        <f t="shared" si="1"/>
        <v>1.9073569482288828</v>
      </c>
    </row>
    <row r="26" spans="1:3">
      <c r="A26" s="14" t="s">
        <v>409</v>
      </c>
      <c r="B26" s="15">
        <v>19</v>
      </c>
      <c r="C26" s="16">
        <f t="shared" si="1"/>
        <v>5.1771117166212539</v>
      </c>
    </row>
    <row r="27" spans="1:3">
      <c r="A27" s="14" t="s">
        <v>410</v>
      </c>
      <c r="B27" s="15">
        <v>2</v>
      </c>
      <c r="C27" s="16">
        <f t="shared" si="1"/>
        <v>0.54495912806539504</v>
      </c>
    </row>
    <row r="28" spans="1:3" ht="34">
      <c r="A28" s="27" t="s">
        <v>411</v>
      </c>
      <c r="B28" s="15">
        <v>2</v>
      </c>
      <c r="C28" s="16">
        <f t="shared" si="1"/>
        <v>0.54495912806539504</v>
      </c>
    </row>
    <row r="29" spans="1:3" ht="34">
      <c r="A29" s="28" t="s">
        <v>412</v>
      </c>
      <c r="B29" s="15">
        <v>1</v>
      </c>
      <c r="C29" s="16">
        <f t="shared" si="1"/>
        <v>0.27247956403269752</v>
      </c>
    </row>
    <row r="30" spans="1:3">
      <c r="A30" s="29" t="s">
        <v>413</v>
      </c>
      <c r="B30" s="15">
        <v>1</v>
      </c>
      <c r="C30" s="16">
        <f t="shared" si="1"/>
        <v>0.27247956403269752</v>
      </c>
    </row>
    <row r="31" spans="1:3">
      <c r="A31" s="29"/>
      <c r="B31" s="15"/>
      <c r="C31" s="30"/>
    </row>
    <row r="32" spans="1:3">
      <c r="A32" s="23" t="s">
        <v>396</v>
      </c>
      <c r="B32" s="15"/>
      <c r="C32" s="30"/>
    </row>
    <row r="33" spans="1:3">
      <c r="A33" s="25" t="s">
        <v>414</v>
      </c>
      <c r="B33" s="15">
        <v>7</v>
      </c>
      <c r="C33" s="30"/>
    </row>
    <row r="34" spans="1:3">
      <c r="A34" s="29" t="s">
        <v>89</v>
      </c>
      <c r="B34" s="15">
        <v>1</v>
      </c>
      <c r="C34" s="30"/>
    </row>
    <row r="35" spans="1:3" ht="34">
      <c r="A35" s="28" t="s">
        <v>72</v>
      </c>
      <c r="B35" s="15">
        <v>1</v>
      </c>
      <c r="C35" s="30"/>
    </row>
    <row r="36" spans="1:3">
      <c r="A36" s="29" t="s">
        <v>68</v>
      </c>
      <c r="B36" s="15">
        <v>1</v>
      </c>
      <c r="C36" s="30"/>
    </row>
    <row r="37" spans="1:3">
      <c r="A37" s="29" t="s">
        <v>5</v>
      </c>
      <c r="B37" s="15">
        <v>1</v>
      </c>
      <c r="C37" s="30"/>
    </row>
    <row r="38" spans="1:3">
      <c r="A38" s="29"/>
      <c r="B38" s="15"/>
      <c r="C38" s="30"/>
    </row>
    <row r="39" spans="1:3">
      <c r="A39" s="23" t="s">
        <v>397</v>
      </c>
      <c r="B39" s="15"/>
      <c r="C39" s="30"/>
    </row>
    <row r="40" spans="1:3">
      <c r="A40" s="25" t="s">
        <v>415</v>
      </c>
      <c r="B40" s="15">
        <v>3</v>
      </c>
      <c r="C40" s="16">
        <f t="shared" ref="C40:C55" si="2">B40/367*100</f>
        <v>0.81743869209809261</v>
      </c>
    </row>
    <row r="41" spans="1:3">
      <c r="A41" s="29" t="s">
        <v>416</v>
      </c>
      <c r="B41" s="15">
        <v>25</v>
      </c>
      <c r="C41" s="16">
        <f t="shared" si="2"/>
        <v>6.8119891008174394</v>
      </c>
    </row>
    <row r="42" spans="1:3">
      <c r="A42" s="29" t="s">
        <v>417</v>
      </c>
      <c r="B42" s="15">
        <v>5</v>
      </c>
      <c r="C42" s="16">
        <f t="shared" si="2"/>
        <v>1.3623978201634876</v>
      </c>
    </row>
    <row r="43" spans="1:3">
      <c r="A43" s="29" t="s">
        <v>418</v>
      </c>
      <c r="B43" s="15">
        <v>21</v>
      </c>
      <c r="C43" s="16">
        <f t="shared" si="2"/>
        <v>5.7220708446866482</v>
      </c>
    </row>
    <row r="44" spans="1:3">
      <c r="A44" s="26" t="s">
        <v>419</v>
      </c>
      <c r="B44" s="15">
        <v>8</v>
      </c>
      <c r="C44" s="16">
        <f t="shared" si="2"/>
        <v>2.1798365122615802</v>
      </c>
    </row>
    <row r="45" spans="1:3">
      <c r="A45" s="29" t="s">
        <v>420</v>
      </c>
      <c r="B45" s="15">
        <v>17</v>
      </c>
      <c r="C45" s="16">
        <f t="shared" si="2"/>
        <v>4.6321525885558579</v>
      </c>
    </row>
    <row r="46" spans="1:3" ht="34">
      <c r="A46" s="28" t="s">
        <v>421</v>
      </c>
      <c r="B46" s="15">
        <v>1</v>
      </c>
      <c r="C46" s="16">
        <f t="shared" si="2"/>
        <v>0.27247956403269752</v>
      </c>
    </row>
    <row r="47" spans="1:3">
      <c r="A47" s="29" t="s">
        <v>422</v>
      </c>
      <c r="B47" s="15">
        <v>22</v>
      </c>
      <c r="C47" s="16">
        <f t="shared" si="2"/>
        <v>5.9945504087193457</v>
      </c>
    </row>
    <row r="48" spans="1:3">
      <c r="A48" s="29" t="s">
        <v>423</v>
      </c>
      <c r="B48" s="15">
        <v>5</v>
      </c>
      <c r="C48" s="16">
        <f t="shared" si="2"/>
        <v>1.3623978201634876</v>
      </c>
    </row>
    <row r="49" spans="1:3" ht="34">
      <c r="A49" s="28" t="s">
        <v>424</v>
      </c>
      <c r="B49" s="15">
        <v>1</v>
      </c>
      <c r="C49" s="16">
        <f t="shared" si="2"/>
        <v>0.27247956403269752</v>
      </c>
    </row>
    <row r="50" spans="1:3">
      <c r="A50" s="29" t="s">
        <v>425</v>
      </c>
      <c r="B50" s="15">
        <v>28</v>
      </c>
      <c r="C50" s="16">
        <f t="shared" si="2"/>
        <v>7.6294277929155312</v>
      </c>
    </row>
    <row r="51" spans="1:3">
      <c r="A51" s="26" t="s">
        <v>426</v>
      </c>
      <c r="B51" s="15">
        <v>6</v>
      </c>
      <c r="C51" s="16">
        <f t="shared" si="2"/>
        <v>1.6348773841961852</v>
      </c>
    </row>
    <row r="52" spans="1:3">
      <c r="A52" s="26" t="s">
        <v>427</v>
      </c>
      <c r="B52" s="15">
        <v>9</v>
      </c>
      <c r="C52" s="16">
        <f t="shared" si="2"/>
        <v>2.4523160762942782</v>
      </c>
    </row>
    <row r="53" spans="1:3">
      <c r="A53" s="26" t="s">
        <v>428</v>
      </c>
      <c r="B53" s="15">
        <v>5</v>
      </c>
      <c r="C53" s="16">
        <f t="shared" si="2"/>
        <v>1.3623978201634876</v>
      </c>
    </row>
    <row r="54" spans="1:3">
      <c r="A54" s="29" t="s">
        <v>429</v>
      </c>
      <c r="B54" s="15">
        <v>16</v>
      </c>
      <c r="C54" s="16">
        <f t="shared" si="2"/>
        <v>4.3596730245231603</v>
      </c>
    </row>
    <row r="55" spans="1:3" ht="31">
      <c r="A55" s="31" t="s">
        <v>430</v>
      </c>
      <c r="B55" s="15">
        <v>1</v>
      </c>
      <c r="C55" s="16">
        <f t="shared" si="2"/>
        <v>0.27247956403269752</v>
      </c>
    </row>
    <row r="56" spans="1:3">
      <c r="A56" s="31"/>
      <c r="B56" s="15"/>
      <c r="C56" s="30"/>
    </row>
    <row r="57" spans="1:3">
      <c r="A57" s="23" t="s">
        <v>398</v>
      </c>
      <c r="B57" s="15"/>
      <c r="C57" s="30"/>
    </row>
    <row r="58" spans="1:3" ht="31">
      <c r="A58" s="31" t="s">
        <v>41</v>
      </c>
      <c r="B58" s="15">
        <v>1</v>
      </c>
      <c r="C58" s="30"/>
    </row>
    <row r="59" spans="1:3" ht="51">
      <c r="A59" s="27" t="s">
        <v>40</v>
      </c>
      <c r="B59" s="15">
        <v>1</v>
      </c>
      <c r="C59" s="30"/>
    </row>
    <row r="60" spans="1:3" ht="31">
      <c r="A60" s="31" t="s">
        <v>431</v>
      </c>
      <c r="B60" s="15">
        <v>1</v>
      </c>
      <c r="C60" s="30"/>
    </row>
    <row r="61" spans="1:3">
      <c r="A61" s="31"/>
      <c r="B61" s="15"/>
      <c r="C61" s="30"/>
    </row>
    <row r="62" spans="1:3">
      <c r="A62" s="23" t="s">
        <v>399</v>
      </c>
      <c r="B62" s="15">
        <v>2</v>
      </c>
      <c r="C62" s="30"/>
    </row>
    <row r="63" spans="1:3">
      <c r="A63" s="32" t="s">
        <v>400</v>
      </c>
      <c r="B63" s="18">
        <v>28</v>
      </c>
      <c r="C63" s="33"/>
    </row>
    <row r="64" spans="1:3">
      <c r="C64" s="13"/>
    </row>
    <row r="65" spans="3:3">
      <c r="C65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64866-8258-D044-B4D0-E641D9C50486}">
  <dimension ref="A1:C55"/>
  <sheetViews>
    <sheetView zoomScale="89" workbookViewId="0">
      <selection activeCell="A54" sqref="A54"/>
    </sheetView>
  </sheetViews>
  <sheetFormatPr baseColWidth="10" defaultRowHeight="16"/>
  <cols>
    <col min="1" max="1" width="45.3984375" bestFit="1" customWidth="1"/>
    <col min="5" max="5" width="18.19921875" bestFit="1" customWidth="1"/>
    <col min="6" max="6" width="36.796875" bestFit="1" customWidth="1"/>
    <col min="7" max="7" width="22" customWidth="1"/>
  </cols>
  <sheetData>
    <row r="1" spans="1:3">
      <c r="A1" s="20" t="s">
        <v>432</v>
      </c>
      <c r="B1" s="21" t="s">
        <v>393</v>
      </c>
      <c r="C1" s="22" t="s">
        <v>394</v>
      </c>
    </row>
    <row r="2" spans="1:3">
      <c r="A2" s="14" t="s">
        <v>395</v>
      </c>
      <c r="B2" s="15">
        <f>150+8</f>
        <v>158</v>
      </c>
      <c r="C2" s="16">
        <f t="shared" ref="C2:C6" si="0">B2/367*100</f>
        <v>43.051771117166211</v>
      </c>
    </row>
    <row r="3" spans="1:3">
      <c r="A3" s="14" t="s">
        <v>396</v>
      </c>
      <c r="B3" s="15">
        <v>11</v>
      </c>
      <c r="C3" s="16">
        <f t="shared" si="0"/>
        <v>2.9972752043596729</v>
      </c>
    </row>
    <row r="4" spans="1:3">
      <c r="A4" s="14" t="s">
        <v>397</v>
      </c>
      <c r="B4" s="15">
        <f>173+20</f>
        <v>193</v>
      </c>
      <c r="C4" s="16">
        <f t="shared" si="0"/>
        <v>52.588555858310627</v>
      </c>
    </row>
    <row r="5" spans="1:3">
      <c r="A5" s="14" t="s">
        <v>398</v>
      </c>
      <c r="B5" s="15">
        <v>3</v>
      </c>
      <c r="C5" s="16">
        <f t="shared" si="0"/>
        <v>0.81743869209809261</v>
      </c>
    </row>
    <row r="6" spans="1:3">
      <c r="A6" s="17" t="s">
        <v>399</v>
      </c>
      <c r="B6" s="18">
        <v>2</v>
      </c>
      <c r="C6" s="19">
        <f t="shared" si="0"/>
        <v>0.54495912806539504</v>
      </c>
    </row>
    <row r="7" spans="1:3">
      <c r="A7" s="17" t="s">
        <v>401</v>
      </c>
      <c r="B7" s="18">
        <f>SUM(B2:B6)</f>
        <v>367</v>
      </c>
      <c r="C7" s="19">
        <f>SUM(C2:C6)</f>
        <v>100</v>
      </c>
    </row>
    <row r="9" spans="1:3">
      <c r="A9" s="20" t="s">
        <v>392</v>
      </c>
      <c r="B9" s="21" t="s">
        <v>393</v>
      </c>
      <c r="C9" s="22" t="s">
        <v>394</v>
      </c>
    </row>
    <row r="10" spans="1:3">
      <c r="A10" s="23" t="s">
        <v>395</v>
      </c>
      <c r="B10">
        <v>8</v>
      </c>
      <c r="C10" s="16">
        <f t="shared" ref="C10:C22" si="1">B10/367*100</f>
        <v>2.1798365122615802</v>
      </c>
    </row>
    <row r="11" spans="1:3">
      <c r="A11" s="25" t="s">
        <v>402</v>
      </c>
      <c r="B11" s="15">
        <v>3</v>
      </c>
      <c r="C11" s="16">
        <f t="shared" si="1"/>
        <v>0.81743869209809261</v>
      </c>
    </row>
    <row r="12" spans="1:3">
      <c r="A12" s="25" t="s">
        <v>403</v>
      </c>
      <c r="B12" s="15">
        <v>6</v>
      </c>
      <c r="C12" s="16">
        <f t="shared" si="1"/>
        <v>1.6348773841961852</v>
      </c>
    </row>
    <row r="13" spans="1:3">
      <c r="A13" s="26" t="s">
        <v>404</v>
      </c>
      <c r="B13" s="15">
        <v>14</v>
      </c>
      <c r="C13" s="16">
        <f t="shared" si="1"/>
        <v>3.8147138964577656</v>
      </c>
    </row>
    <row r="14" spans="1:3">
      <c r="A14" s="14" t="s">
        <v>405</v>
      </c>
      <c r="B14" s="15">
        <v>7</v>
      </c>
      <c r="C14" s="16">
        <f t="shared" si="1"/>
        <v>1.9073569482288828</v>
      </c>
    </row>
    <row r="15" spans="1:3">
      <c r="A15" s="14" t="s">
        <v>406</v>
      </c>
      <c r="B15" s="15">
        <v>40</v>
      </c>
      <c r="C15" s="16">
        <f t="shared" si="1"/>
        <v>10.899182561307901</v>
      </c>
    </row>
    <row r="16" spans="1:3">
      <c r="A16" s="14" t="s">
        <v>407</v>
      </c>
      <c r="B16" s="15">
        <v>48</v>
      </c>
      <c r="C16" s="16">
        <f t="shared" si="1"/>
        <v>13.079019073569482</v>
      </c>
    </row>
    <row r="17" spans="1:3">
      <c r="A17" s="14" t="s">
        <v>408</v>
      </c>
      <c r="B17" s="15">
        <v>7</v>
      </c>
      <c r="C17" s="16">
        <f t="shared" si="1"/>
        <v>1.9073569482288828</v>
      </c>
    </row>
    <row r="18" spans="1:3">
      <c r="A18" s="14" t="s">
        <v>409</v>
      </c>
      <c r="B18" s="15">
        <v>19</v>
      </c>
      <c r="C18" s="16">
        <f t="shared" si="1"/>
        <v>5.1771117166212539</v>
      </c>
    </row>
    <row r="19" spans="1:3">
      <c r="A19" s="14" t="s">
        <v>410</v>
      </c>
      <c r="B19" s="15">
        <v>2</v>
      </c>
      <c r="C19" s="16">
        <f t="shared" si="1"/>
        <v>0.54495912806539504</v>
      </c>
    </row>
    <row r="20" spans="1:3" ht="34">
      <c r="A20" s="27" t="s">
        <v>411</v>
      </c>
      <c r="B20" s="15">
        <v>2</v>
      </c>
      <c r="C20" s="16">
        <f t="shared" si="1"/>
        <v>0.54495912806539504</v>
      </c>
    </row>
    <row r="21" spans="1:3" ht="34">
      <c r="A21" s="28" t="s">
        <v>412</v>
      </c>
      <c r="B21" s="15">
        <v>1</v>
      </c>
      <c r="C21" s="16">
        <f t="shared" si="1"/>
        <v>0.27247956403269752</v>
      </c>
    </row>
    <row r="22" spans="1:3">
      <c r="A22" s="29" t="s">
        <v>413</v>
      </c>
      <c r="B22" s="15">
        <v>1</v>
      </c>
      <c r="C22" s="16">
        <f t="shared" si="1"/>
        <v>0.27247956403269752</v>
      </c>
    </row>
    <row r="23" spans="1:3">
      <c r="A23" s="29"/>
      <c r="B23" s="15"/>
      <c r="C23" s="30"/>
    </row>
    <row r="24" spans="1:3">
      <c r="A24" s="23" t="s">
        <v>396</v>
      </c>
      <c r="B24" s="15"/>
      <c r="C24" s="30"/>
    </row>
    <row r="25" spans="1:3">
      <c r="A25" s="25" t="s">
        <v>414</v>
      </c>
      <c r="B25" s="15">
        <v>7</v>
      </c>
      <c r="C25" s="30"/>
    </row>
    <row r="26" spans="1:3">
      <c r="A26" s="29" t="s">
        <v>89</v>
      </c>
      <c r="B26" s="15">
        <v>1</v>
      </c>
      <c r="C26" s="30"/>
    </row>
    <row r="27" spans="1:3" ht="34">
      <c r="A27" s="28" t="s">
        <v>72</v>
      </c>
      <c r="B27" s="15">
        <v>1</v>
      </c>
      <c r="C27" s="30"/>
    </row>
    <row r="28" spans="1:3">
      <c r="A28" s="29" t="s">
        <v>68</v>
      </c>
      <c r="B28" s="15">
        <v>1</v>
      </c>
      <c r="C28" s="30"/>
    </row>
    <row r="29" spans="1:3">
      <c r="A29" s="29" t="s">
        <v>5</v>
      </c>
      <c r="B29" s="15">
        <v>1</v>
      </c>
      <c r="C29" s="30"/>
    </row>
    <row r="30" spans="1:3">
      <c r="A30" s="29"/>
      <c r="B30" s="15"/>
      <c r="C30" s="30"/>
    </row>
    <row r="31" spans="1:3">
      <c r="A31" s="23" t="s">
        <v>397</v>
      </c>
      <c r="B31" s="34">
        <v>20</v>
      </c>
      <c r="C31" s="16">
        <f t="shared" ref="C31:C47" si="2">B31/367*100</f>
        <v>5.4495912806539506</v>
      </c>
    </row>
    <row r="32" spans="1:3">
      <c r="A32" s="25" t="s">
        <v>415</v>
      </c>
      <c r="B32" s="15">
        <v>3</v>
      </c>
      <c r="C32" s="16">
        <f t="shared" si="2"/>
        <v>0.81743869209809261</v>
      </c>
    </row>
    <row r="33" spans="1:3">
      <c r="A33" s="29" t="s">
        <v>416</v>
      </c>
      <c r="B33" s="15">
        <v>25</v>
      </c>
      <c r="C33" s="16">
        <f t="shared" si="2"/>
        <v>6.8119891008174394</v>
      </c>
    </row>
    <row r="34" spans="1:3">
      <c r="A34" s="29" t="s">
        <v>417</v>
      </c>
      <c r="B34" s="15">
        <v>5</v>
      </c>
      <c r="C34" s="16">
        <f t="shared" si="2"/>
        <v>1.3623978201634876</v>
      </c>
    </row>
    <row r="35" spans="1:3">
      <c r="A35" s="29" t="s">
        <v>418</v>
      </c>
      <c r="B35" s="15">
        <v>21</v>
      </c>
      <c r="C35" s="16">
        <f t="shared" si="2"/>
        <v>5.7220708446866482</v>
      </c>
    </row>
    <row r="36" spans="1:3">
      <c r="A36" s="26" t="s">
        <v>419</v>
      </c>
      <c r="B36" s="15">
        <v>8</v>
      </c>
      <c r="C36" s="16">
        <f t="shared" si="2"/>
        <v>2.1798365122615802</v>
      </c>
    </row>
    <row r="37" spans="1:3">
      <c r="A37" s="29" t="s">
        <v>420</v>
      </c>
      <c r="B37" s="15">
        <v>17</v>
      </c>
      <c r="C37" s="16">
        <f t="shared" si="2"/>
        <v>4.6321525885558579</v>
      </c>
    </row>
    <row r="38" spans="1:3" ht="34">
      <c r="A38" s="28" t="s">
        <v>421</v>
      </c>
      <c r="B38" s="15">
        <v>1</v>
      </c>
      <c r="C38" s="16">
        <f t="shared" si="2"/>
        <v>0.27247956403269752</v>
      </c>
    </row>
    <row r="39" spans="1:3">
      <c r="A39" s="29" t="s">
        <v>422</v>
      </c>
      <c r="B39" s="15">
        <v>22</v>
      </c>
      <c r="C39" s="16">
        <f t="shared" si="2"/>
        <v>5.9945504087193457</v>
      </c>
    </row>
    <row r="40" spans="1:3">
      <c r="A40" s="29" t="s">
        <v>423</v>
      </c>
      <c r="B40" s="15">
        <v>5</v>
      </c>
      <c r="C40" s="16">
        <f t="shared" si="2"/>
        <v>1.3623978201634876</v>
      </c>
    </row>
    <row r="41" spans="1:3" ht="34">
      <c r="A41" s="28" t="s">
        <v>424</v>
      </c>
      <c r="B41" s="15">
        <v>1</v>
      </c>
      <c r="C41" s="16">
        <f t="shared" si="2"/>
        <v>0.27247956403269752</v>
      </c>
    </row>
    <row r="42" spans="1:3">
      <c r="A42" s="29" t="s">
        <v>425</v>
      </c>
      <c r="B42" s="15">
        <v>28</v>
      </c>
      <c r="C42" s="16">
        <f t="shared" si="2"/>
        <v>7.6294277929155312</v>
      </c>
    </row>
    <row r="43" spans="1:3">
      <c r="A43" s="26" t="s">
        <v>426</v>
      </c>
      <c r="B43" s="15">
        <v>6</v>
      </c>
      <c r="C43" s="16">
        <f t="shared" si="2"/>
        <v>1.6348773841961852</v>
      </c>
    </row>
    <row r="44" spans="1:3">
      <c r="A44" s="26" t="s">
        <v>427</v>
      </c>
      <c r="B44" s="15">
        <v>9</v>
      </c>
      <c r="C44" s="16">
        <f t="shared" si="2"/>
        <v>2.4523160762942782</v>
      </c>
    </row>
    <row r="45" spans="1:3">
      <c r="A45" s="26" t="s">
        <v>428</v>
      </c>
      <c r="B45" s="15">
        <v>5</v>
      </c>
      <c r="C45" s="16">
        <f t="shared" si="2"/>
        <v>1.3623978201634876</v>
      </c>
    </row>
    <row r="46" spans="1:3">
      <c r="A46" s="29" t="s">
        <v>429</v>
      </c>
      <c r="B46" s="15">
        <v>16</v>
      </c>
      <c r="C46" s="16">
        <f t="shared" si="2"/>
        <v>4.3596730245231603</v>
      </c>
    </row>
    <row r="47" spans="1:3" ht="31">
      <c r="A47" s="31" t="s">
        <v>430</v>
      </c>
      <c r="B47" s="15">
        <v>1</v>
      </c>
      <c r="C47" s="16">
        <f t="shared" si="2"/>
        <v>0.27247956403269752</v>
      </c>
    </row>
    <row r="48" spans="1:3">
      <c r="A48" s="31"/>
      <c r="B48" s="15"/>
      <c r="C48" s="30"/>
    </row>
    <row r="49" spans="1:3">
      <c r="A49" s="23" t="s">
        <v>398</v>
      </c>
      <c r="B49" s="15"/>
      <c r="C49" s="30"/>
    </row>
    <row r="50" spans="1:3" ht="31">
      <c r="A50" s="31" t="s">
        <v>41</v>
      </c>
      <c r="B50" s="15">
        <v>1</v>
      </c>
      <c r="C50" s="30"/>
    </row>
    <row r="51" spans="1:3" ht="34">
      <c r="A51" s="27" t="s">
        <v>40</v>
      </c>
      <c r="B51" s="15">
        <v>1</v>
      </c>
      <c r="C51" s="30"/>
    </row>
    <row r="52" spans="1:3" ht="31">
      <c r="A52" s="31" t="s">
        <v>431</v>
      </c>
      <c r="B52" s="15">
        <v>1</v>
      </c>
      <c r="C52" s="30"/>
    </row>
    <row r="53" spans="1:3">
      <c r="A53" s="31"/>
      <c r="B53" s="15"/>
      <c r="C53" s="30"/>
    </row>
    <row r="54" spans="1:3">
      <c r="A54" s="23" t="s">
        <v>399</v>
      </c>
      <c r="B54" s="15">
        <v>2</v>
      </c>
      <c r="C54" s="30"/>
    </row>
    <row r="55" spans="1:3">
      <c r="A55" s="32" t="s">
        <v>400</v>
      </c>
      <c r="B55" s="18">
        <v>28</v>
      </c>
      <c r="C55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387C3-033A-4446-8FE1-A3EAFE393772}">
  <dimension ref="A1:E42"/>
  <sheetViews>
    <sheetView tabSelected="1" zoomScale="125" workbookViewId="0">
      <selection activeCell="B33" sqref="B33:B37"/>
    </sheetView>
  </sheetViews>
  <sheetFormatPr baseColWidth="10" defaultRowHeight="16"/>
  <cols>
    <col min="1" max="1" width="32.59765625" style="43" bestFit="1" customWidth="1"/>
    <col min="2" max="2" width="45.3984375" style="54" bestFit="1" customWidth="1"/>
    <col min="3" max="3" width="36" style="54" customWidth="1"/>
    <col min="4" max="4" width="11" style="44"/>
    <col min="5" max="5" width="11" style="45"/>
  </cols>
  <sheetData>
    <row r="1" spans="1:5">
      <c r="A1" s="35" t="s">
        <v>433</v>
      </c>
      <c r="B1" s="47" t="s">
        <v>434</v>
      </c>
      <c r="C1" s="57" t="s">
        <v>435</v>
      </c>
      <c r="D1" s="35" t="s">
        <v>393</v>
      </c>
      <c r="E1" s="36" t="s">
        <v>394</v>
      </c>
    </row>
    <row r="2" spans="1:5" ht="16" customHeight="1">
      <c r="A2" s="58" t="s">
        <v>436</v>
      </c>
      <c r="B2" s="48"/>
      <c r="C2" s="55" t="s">
        <v>466</v>
      </c>
      <c r="D2" s="37">
        <v>8</v>
      </c>
      <c r="E2" s="38">
        <f t="shared" ref="E2:E14" si="0">D2/367*100</f>
        <v>2.1798365122615802</v>
      </c>
    </row>
    <row r="3" spans="1:5" ht="32" customHeight="1">
      <c r="A3" s="59"/>
      <c r="B3" s="49" t="s">
        <v>445</v>
      </c>
      <c r="C3" s="56" t="s">
        <v>473</v>
      </c>
      <c r="D3" s="39">
        <v>48</v>
      </c>
      <c r="E3" s="40">
        <f t="shared" si="0"/>
        <v>13.079019073569482</v>
      </c>
    </row>
    <row r="4" spans="1:5" ht="32" customHeight="1">
      <c r="A4" s="59"/>
      <c r="B4" s="49" t="s">
        <v>444</v>
      </c>
      <c r="C4" s="56" t="s">
        <v>472</v>
      </c>
      <c r="D4" s="39">
        <v>40</v>
      </c>
      <c r="E4" s="40">
        <f t="shared" si="0"/>
        <v>10.899182561307901</v>
      </c>
    </row>
    <row r="5" spans="1:5" ht="16" customHeight="1">
      <c r="A5" s="59"/>
      <c r="B5" s="49" t="s">
        <v>447</v>
      </c>
      <c r="C5" s="46" t="s">
        <v>474</v>
      </c>
      <c r="D5" s="39">
        <v>19</v>
      </c>
      <c r="E5" s="40">
        <f t="shared" si="0"/>
        <v>5.1771117166212539</v>
      </c>
    </row>
    <row r="6" spans="1:5" ht="32" customHeight="1">
      <c r="A6" s="59"/>
      <c r="B6" s="50" t="s">
        <v>442</v>
      </c>
      <c r="C6" s="56" t="s">
        <v>470</v>
      </c>
      <c r="D6" s="39">
        <v>14</v>
      </c>
      <c r="E6" s="40">
        <f t="shared" si="0"/>
        <v>3.8147138964577656</v>
      </c>
    </row>
    <row r="7" spans="1:5" ht="32" customHeight="1">
      <c r="A7" s="59"/>
      <c r="B7" s="49" t="s">
        <v>446</v>
      </c>
      <c r="C7" s="56" t="s">
        <v>475</v>
      </c>
      <c r="D7" s="39">
        <v>7</v>
      </c>
      <c r="E7" s="40">
        <f t="shared" si="0"/>
        <v>1.9073569482288828</v>
      </c>
    </row>
    <row r="8" spans="1:5" ht="16" customHeight="1">
      <c r="A8" s="59"/>
      <c r="B8" s="49" t="s">
        <v>443</v>
      </c>
      <c r="C8" s="56" t="s">
        <v>471</v>
      </c>
      <c r="D8" s="39">
        <v>7</v>
      </c>
      <c r="E8" s="40">
        <f t="shared" si="0"/>
        <v>1.9073569482288828</v>
      </c>
    </row>
    <row r="9" spans="1:5" ht="16" customHeight="1">
      <c r="A9" s="59"/>
      <c r="B9" s="49" t="s">
        <v>441</v>
      </c>
      <c r="C9" s="46" t="s">
        <v>469</v>
      </c>
      <c r="D9" s="39">
        <v>6</v>
      </c>
      <c r="E9" s="40">
        <f t="shared" si="0"/>
        <v>1.6348773841961852</v>
      </c>
    </row>
    <row r="10" spans="1:5" ht="30">
      <c r="A10" s="59"/>
      <c r="B10" s="49" t="s">
        <v>440</v>
      </c>
      <c r="C10" s="56" t="s">
        <v>468</v>
      </c>
      <c r="D10" s="39">
        <v>3</v>
      </c>
      <c r="E10" s="40">
        <f t="shared" si="0"/>
        <v>0.81743869209809261</v>
      </c>
    </row>
    <row r="11" spans="1:5">
      <c r="A11" s="59"/>
      <c r="B11" s="49" t="s">
        <v>448</v>
      </c>
      <c r="C11" s="46" t="s">
        <v>476</v>
      </c>
      <c r="D11" s="39">
        <v>2</v>
      </c>
      <c r="E11" s="40">
        <f t="shared" si="0"/>
        <v>0.54495912806539504</v>
      </c>
    </row>
    <row r="12" spans="1:5" ht="30">
      <c r="A12" s="59"/>
      <c r="B12" s="51" t="s">
        <v>449</v>
      </c>
      <c r="C12" s="46" t="s">
        <v>477</v>
      </c>
      <c r="D12" s="39">
        <v>2</v>
      </c>
      <c r="E12" s="40">
        <f t="shared" si="0"/>
        <v>0.54495912806539504</v>
      </c>
    </row>
    <row r="13" spans="1:5" ht="30">
      <c r="A13" s="59"/>
      <c r="B13" s="52" t="s">
        <v>450</v>
      </c>
      <c r="C13" s="46" t="s">
        <v>478</v>
      </c>
      <c r="D13" s="39">
        <v>1</v>
      </c>
      <c r="E13" s="40">
        <f t="shared" si="0"/>
        <v>0.27247956403269752</v>
      </c>
    </row>
    <row r="14" spans="1:5">
      <c r="A14" s="60"/>
      <c r="B14" s="53" t="s">
        <v>451</v>
      </c>
      <c r="C14" s="46" t="s">
        <v>479</v>
      </c>
      <c r="D14" s="39">
        <v>1</v>
      </c>
      <c r="E14" s="40">
        <f t="shared" si="0"/>
        <v>0.27247956403269752</v>
      </c>
    </row>
    <row r="15" spans="1:5" ht="30">
      <c r="A15" s="58" t="s">
        <v>438</v>
      </c>
      <c r="B15" s="49"/>
      <c r="C15" s="56" t="s">
        <v>488</v>
      </c>
      <c r="D15" s="41">
        <v>20</v>
      </c>
      <c r="E15" s="40">
        <f t="shared" ref="E15:E42" si="1">D15/367*100</f>
        <v>5.4495912806539506</v>
      </c>
    </row>
    <row r="16" spans="1:5" ht="30">
      <c r="A16" s="59"/>
      <c r="B16" s="53" t="s">
        <v>461</v>
      </c>
      <c r="C16" s="56" t="s">
        <v>489</v>
      </c>
      <c r="D16" s="39">
        <v>28</v>
      </c>
      <c r="E16" s="40">
        <f t="shared" ref="E16:E27" si="2">D16/367*100</f>
        <v>7.6294277929155312</v>
      </c>
    </row>
    <row r="17" spans="1:5" ht="30">
      <c r="A17" s="59"/>
      <c r="B17" s="53" t="s">
        <v>453</v>
      </c>
      <c r="C17" s="56" t="s">
        <v>491</v>
      </c>
      <c r="D17" s="39">
        <v>25</v>
      </c>
      <c r="E17" s="40">
        <f t="shared" si="2"/>
        <v>6.8119891008174394</v>
      </c>
    </row>
    <row r="18" spans="1:5">
      <c r="A18" s="59"/>
      <c r="B18" s="53" t="s">
        <v>459</v>
      </c>
      <c r="C18" s="46" t="s">
        <v>490</v>
      </c>
      <c r="D18" s="39">
        <v>22</v>
      </c>
      <c r="E18" s="40">
        <f t="shared" si="2"/>
        <v>5.9945504087193457</v>
      </c>
    </row>
    <row r="19" spans="1:5" ht="30">
      <c r="A19" s="59"/>
      <c r="B19" s="53" t="s">
        <v>455</v>
      </c>
      <c r="C19" s="56" t="s">
        <v>492</v>
      </c>
      <c r="D19" s="39">
        <v>21</v>
      </c>
      <c r="E19" s="40">
        <f t="shared" si="2"/>
        <v>5.7220708446866482</v>
      </c>
    </row>
    <row r="20" spans="1:5" ht="30">
      <c r="A20" s="59"/>
      <c r="B20" s="53" t="s">
        <v>457</v>
      </c>
      <c r="C20" s="56" t="s">
        <v>493</v>
      </c>
      <c r="D20" s="39">
        <v>17</v>
      </c>
      <c r="E20" s="40">
        <f t="shared" si="2"/>
        <v>4.6321525885558579</v>
      </c>
    </row>
    <row r="21" spans="1:5" ht="30">
      <c r="A21" s="59"/>
      <c r="B21" s="53" t="s">
        <v>465</v>
      </c>
      <c r="C21" s="56" t="s">
        <v>494</v>
      </c>
      <c r="D21" s="39">
        <v>16</v>
      </c>
      <c r="E21" s="40">
        <f t="shared" si="2"/>
        <v>4.3596730245231603</v>
      </c>
    </row>
    <row r="22" spans="1:5" ht="30">
      <c r="A22" s="59"/>
      <c r="B22" s="50" t="s">
        <v>463</v>
      </c>
      <c r="C22" s="56" t="s">
        <v>495</v>
      </c>
      <c r="D22" s="39">
        <v>9</v>
      </c>
      <c r="E22" s="40">
        <f t="shared" si="2"/>
        <v>2.4523160762942782</v>
      </c>
    </row>
    <row r="23" spans="1:5" ht="45">
      <c r="A23" s="59"/>
      <c r="B23" s="50" t="s">
        <v>456</v>
      </c>
      <c r="C23" s="56" t="s">
        <v>496</v>
      </c>
      <c r="D23" s="39">
        <v>8</v>
      </c>
      <c r="E23" s="40">
        <f t="shared" si="2"/>
        <v>2.1798365122615802</v>
      </c>
    </row>
    <row r="24" spans="1:5" ht="30">
      <c r="A24" s="59"/>
      <c r="B24" s="50" t="s">
        <v>462</v>
      </c>
      <c r="C24" s="56" t="s">
        <v>497</v>
      </c>
      <c r="D24" s="39">
        <v>6</v>
      </c>
      <c r="E24" s="40">
        <f t="shared" si="2"/>
        <v>1.6348773841961852</v>
      </c>
    </row>
    <row r="25" spans="1:5" ht="30">
      <c r="A25" s="59"/>
      <c r="B25" s="53" t="s">
        <v>454</v>
      </c>
      <c r="C25" s="56" t="s">
        <v>498</v>
      </c>
      <c r="D25" s="39">
        <v>5</v>
      </c>
      <c r="E25" s="40">
        <f t="shared" si="2"/>
        <v>1.3623978201634876</v>
      </c>
    </row>
    <row r="26" spans="1:5" ht="30">
      <c r="A26" s="59"/>
      <c r="B26" s="53" t="s">
        <v>460</v>
      </c>
      <c r="C26" s="56" t="s">
        <v>499</v>
      </c>
      <c r="D26" s="39">
        <v>5</v>
      </c>
      <c r="E26" s="40">
        <f t="shared" si="2"/>
        <v>1.3623978201634876</v>
      </c>
    </row>
    <row r="27" spans="1:5" ht="30">
      <c r="A27" s="59"/>
      <c r="B27" s="50" t="s">
        <v>464</v>
      </c>
      <c r="C27" s="56" t="s">
        <v>500</v>
      </c>
      <c r="D27" s="39">
        <v>5</v>
      </c>
      <c r="E27" s="40">
        <f t="shared" si="2"/>
        <v>1.3623978201634876</v>
      </c>
    </row>
    <row r="28" spans="1:5" ht="30">
      <c r="A28" s="59"/>
      <c r="B28" s="49" t="s">
        <v>452</v>
      </c>
      <c r="C28" s="56" t="s">
        <v>501</v>
      </c>
      <c r="D28" s="39">
        <v>3</v>
      </c>
      <c r="E28" s="40">
        <f t="shared" si="1"/>
        <v>0.81743869209809261</v>
      </c>
    </row>
    <row r="29" spans="1:5" ht="30">
      <c r="A29" s="59"/>
      <c r="B29" s="52" t="s">
        <v>458</v>
      </c>
      <c r="C29" s="46" t="s">
        <v>502</v>
      </c>
      <c r="D29" s="39">
        <v>1</v>
      </c>
      <c r="E29" s="40">
        <f t="shared" si="1"/>
        <v>0.27247956403269752</v>
      </c>
    </row>
    <row r="30" spans="1:5" ht="30">
      <c r="A30" s="59"/>
      <c r="B30" s="52" t="s">
        <v>42</v>
      </c>
      <c r="C30" s="46" t="s">
        <v>503</v>
      </c>
      <c r="D30" s="39">
        <v>1</v>
      </c>
      <c r="E30" s="40">
        <f t="shared" si="1"/>
        <v>0.27247956403269752</v>
      </c>
    </row>
    <row r="31" spans="1:5" ht="30">
      <c r="A31" s="60"/>
      <c r="B31" s="7" t="s">
        <v>90</v>
      </c>
      <c r="C31" s="56" t="s">
        <v>504</v>
      </c>
      <c r="D31" s="39">
        <v>1</v>
      </c>
      <c r="E31" s="40">
        <f t="shared" si="1"/>
        <v>0.27247956403269752</v>
      </c>
    </row>
    <row r="32" spans="1:5">
      <c r="A32" s="61" t="s">
        <v>437</v>
      </c>
      <c r="B32" s="49"/>
      <c r="C32" s="49"/>
      <c r="D32" s="39"/>
      <c r="E32" s="40"/>
    </row>
    <row r="33" spans="1:5">
      <c r="A33" s="61"/>
      <c r="B33" s="49" t="s">
        <v>13</v>
      </c>
      <c r="C33" s="46" t="s">
        <v>480</v>
      </c>
      <c r="D33" s="39">
        <v>7</v>
      </c>
      <c r="E33" s="40">
        <f t="shared" ref="E33:E37" si="3">D33/367*100</f>
        <v>1.9073569482288828</v>
      </c>
    </row>
    <row r="34" spans="1:5">
      <c r="A34" s="61"/>
      <c r="B34" s="53" t="s">
        <v>89</v>
      </c>
      <c r="C34" s="46" t="s">
        <v>481</v>
      </c>
      <c r="D34" s="39">
        <v>1</v>
      </c>
      <c r="E34" s="40">
        <f t="shared" si="3"/>
        <v>0.27247956403269752</v>
      </c>
    </row>
    <row r="35" spans="1:5" ht="30">
      <c r="A35" s="61"/>
      <c r="B35" s="52" t="s">
        <v>72</v>
      </c>
      <c r="C35" s="46" t="s">
        <v>482</v>
      </c>
      <c r="D35" s="39">
        <v>1</v>
      </c>
      <c r="E35" s="40">
        <f t="shared" si="3"/>
        <v>0.27247956403269752</v>
      </c>
    </row>
    <row r="36" spans="1:5">
      <c r="A36" s="61"/>
      <c r="B36" s="53" t="s">
        <v>68</v>
      </c>
      <c r="C36" s="46" t="s">
        <v>483</v>
      </c>
      <c r="D36" s="39">
        <v>1</v>
      </c>
      <c r="E36" s="40">
        <f t="shared" si="3"/>
        <v>0.27247956403269752</v>
      </c>
    </row>
    <row r="37" spans="1:5">
      <c r="A37" s="61"/>
      <c r="B37" s="53" t="s">
        <v>5</v>
      </c>
      <c r="C37" s="46" t="s">
        <v>484</v>
      </c>
      <c r="D37" s="39">
        <v>1</v>
      </c>
      <c r="E37" s="40">
        <f t="shared" si="3"/>
        <v>0.27247956403269752</v>
      </c>
    </row>
    <row r="38" spans="1:5">
      <c r="A38" s="58" t="s">
        <v>439</v>
      </c>
      <c r="B38" s="49"/>
      <c r="C38" s="49"/>
      <c r="D38" s="39"/>
      <c r="E38" s="40"/>
    </row>
    <row r="39" spans="1:5" ht="30">
      <c r="A39" s="59"/>
      <c r="B39" s="7" t="s">
        <v>41</v>
      </c>
      <c r="C39" s="46" t="s">
        <v>485</v>
      </c>
      <c r="D39" s="39">
        <v>1</v>
      </c>
      <c r="E39" s="40">
        <f t="shared" si="1"/>
        <v>0.27247956403269752</v>
      </c>
    </row>
    <row r="40" spans="1:5" ht="30">
      <c r="A40" s="59"/>
      <c r="B40" s="51" t="s">
        <v>40</v>
      </c>
      <c r="C40" s="46" t="s">
        <v>486</v>
      </c>
      <c r="D40" s="39">
        <v>1</v>
      </c>
      <c r="E40" s="40">
        <f t="shared" si="1"/>
        <v>0.27247956403269752</v>
      </c>
    </row>
    <row r="41" spans="1:5" ht="30">
      <c r="A41" s="60"/>
      <c r="B41" s="7" t="s">
        <v>11</v>
      </c>
      <c r="C41" s="56" t="s">
        <v>487</v>
      </c>
      <c r="D41" s="39">
        <v>1</v>
      </c>
      <c r="E41" s="40">
        <f t="shared" si="1"/>
        <v>0.27247956403269752</v>
      </c>
    </row>
    <row r="42" spans="1:5">
      <c r="A42" s="42" t="s">
        <v>399</v>
      </c>
      <c r="B42" s="49"/>
      <c r="C42" s="46" t="s">
        <v>467</v>
      </c>
      <c r="D42" s="41">
        <v>2</v>
      </c>
      <c r="E42" s="40">
        <f t="shared" si="1"/>
        <v>0.54495912806539504</v>
      </c>
    </row>
  </sheetData>
  <mergeCells count="4">
    <mergeCell ref="A2:A14"/>
    <mergeCell ref="A32:A37"/>
    <mergeCell ref="A15:A31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ICF coding 2018 01 23 FINAL</vt:lpstr>
      <vt:lpstr>Table &amp; chart of outcomes</vt:lpstr>
      <vt:lpstr>tables including 'unable to cod</vt:lpstr>
      <vt:lpstr>Results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Duff</dc:creator>
  <cp:lastModifiedBy>Catherine Duff</cp:lastModifiedBy>
  <dcterms:created xsi:type="dcterms:W3CDTF">2018-06-12T09:28:55Z</dcterms:created>
  <dcterms:modified xsi:type="dcterms:W3CDTF">2018-10-03T08:17:04Z</dcterms:modified>
</cp:coreProperties>
</file>