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Manuscripts\HepaticAdaptation\BrianWorkingFiles\Wk1-4-8_Livers\"/>
    </mc:Choice>
  </mc:AlternateContent>
  <bookViews>
    <workbookView xWindow="-37635" yWindow="-2535" windowWidth="33060" windowHeight="23535"/>
  </bookViews>
  <sheets>
    <sheet name="Summary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Q58" i="1" l="1"/>
  <c r="BQ56" i="1"/>
  <c r="AI58" i="1"/>
  <c r="AB58" i="1"/>
  <c r="AB57" i="1"/>
  <c r="AB46" i="1"/>
  <c r="AB44" i="1"/>
  <c r="AB53" i="1"/>
  <c r="AB42" i="1"/>
  <c r="BK56" i="1"/>
  <c r="BK58" i="1"/>
  <c r="AL57" i="1"/>
  <c r="X42" i="1"/>
  <c r="U42" i="1" l="1"/>
  <c r="N42" i="1"/>
  <c r="AB55" i="1"/>
  <c r="AA5" i="1"/>
  <c r="N56" i="1"/>
  <c r="N63" i="1"/>
  <c r="BZ42" i="1" l="1"/>
  <c r="Q58" i="1" l="1"/>
  <c r="Q57" i="1"/>
  <c r="Q56" i="1"/>
  <c r="Q55" i="1"/>
  <c r="X46" i="1" l="1"/>
  <c r="X45" i="1"/>
  <c r="X44" i="1"/>
  <c r="X43" i="1"/>
  <c r="Q2" i="1"/>
  <c r="R2" i="1"/>
  <c r="S2" i="1"/>
  <c r="U2" i="1"/>
  <c r="V2" i="1"/>
  <c r="X2" i="1"/>
  <c r="Y2" i="1"/>
  <c r="Z2" i="1"/>
  <c r="O2" i="1"/>
  <c r="N2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5" i="1"/>
  <c r="AA49" i="1" l="1"/>
  <c r="Z49" i="1" s="1"/>
  <c r="AA42" i="1"/>
  <c r="AA52" i="1"/>
  <c r="Z52" i="1" s="1"/>
  <c r="AA45" i="1"/>
  <c r="AA57" i="1"/>
  <c r="AA43" i="1"/>
  <c r="AA50" i="1"/>
  <c r="Z50" i="1" s="1"/>
  <c r="AA55" i="1"/>
  <c r="AA53" i="1"/>
  <c r="Z53" i="1" s="1"/>
  <c r="AA46" i="1"/>
  <c r="AA58" i="1"/>
  <c r="AA51" i="1"/>
  <c r="Z51" i="1" s="1"/>
  <c r="AA44" i="1"/>
  <c r="T55" i="1"/>
  <c r="AA56" i="1"/>
  <c r="T57" i="1"/>
  <c r="BJ57" i="1"/>
  <c r="T2" i="1"/>
  <c r="T58" i="1"/>
  <c r="BJ55" i="1"/>
  <c r="AA2" i="1"/>
  <c r="BJ58" i="1"/>
  <c r="T56" i="1"/>
  <c r="BJ56" i="1"/>
  <c r="CB10" i="1" l="1"/>
  <c r="BY10" i="1"/>
  <c r="BV10" i="1"/>
  <c r="BS10" i="1"/>
  <c r="BP10" i="1"/>
  <c r="BM10" i="1"/>
  <c r="BM11" i="1"/>
  <c r="BF10" i="1"/>
  <c r="BC10" i="1"/>
  <c r="AZ10" i="1"/>
  <c r="AW10" i="1"/>
  <c r="AW11" i="1"/>
  <c r="AT10" i="1"/>
  <c r="AT11" i="1"/>
  <c r="AQ10" i="1"/>
  <c r="AQ11" i="1"/>
  <c r="CB34" i="1" l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9" i="1"/>
  <c r="CB8" i="1"/>
  <c r="CB7" i="1"/>
  <c r="CB57" i="1" s="1"/>
  <c r="CB6" i="1"/>
  <c r="CB5" i="1"/>
  <c r="BY34" i="1"/>
  <c r="BY33" i="1"/>
  <c r="BY32" i="1"/>
  <c r="BY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Y9" i="1"/>
  <c r="BY8" i="1"/>
  <c r="BY56" i="1" s="1"/>
  <c r="BY7" i="1"/>
  <c r="BY6" i="1"/>
  <c r="BY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9" i="1"/>
  <c r="BV8" i="1"/>
  <c r="BV7" i="1"/>
  <c r="BV6" i="1"/>
  <c r="BV5" i="1"/>
  <c r="BS34" i="1"/>
  <c r="BS33" i="1"/>
  <c r="BS32" i="1"/>
  <c r="BS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S18" i="1"/>
  <c r="BS17" i="1"/>
  <c r="BS16" i="1"/>
  <c r="BS15" i="1"/>
  <c r="BS14" i="1"/>
  <c r="BS13" i="1"/>
  <c r="BS12" i="1"/>
  <c r="BS11" i="1"/>
  <c r="BS9" i="1"/>
  <c r="BS8" i="1"/>
  <c r="BS7" i="1"/>
  <c r="BS6" i="1"/>
  <c r="BS57" i="1" s="1"/>
  <c r="BS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9" i="1"/>
  <c r="BP8" i="1"/>
  <c r="BP7" i="1"/>
  <c r="BP57" i="1" s="1"/>
  <c r="BP6" i="1"/>
  <c r="BP5" i="1"/>
  <c r="BM34" i="1"/>
  <c r="BM33" i="1"/>
  <c r="BM32" i="1"/>
  <c r="BM31" i="1"/>
  <c r="BM30" i="1"/>
  <c r="BM29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9" i="1"/>
  <c r="BM8" i="1"/>
  <c r="BM7" i="1"/>
  <c r="BM6" i="1"/>
  <c r="BM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9" i="1"/>
  <c r="BF8" i="1"/>
  <c r="BF7" i="1"/>
  <c r="BF57" i="1" s="1"/>
  <c r="BF6" i="1"/>
  <c r="BF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9" i="1"/>
  <c r="BC8" i="1"/>
  <c r="BC57" i="1" s="1"/>
  <c r="BC7" i="1"/>
  <c r="BC6" i="1"/>
  <c r="BC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9" i="1"/>
  <c r="AZ8" i="1"/>
  <c r="AZ7" i="1"/>
  <c r="AZ6" i="1"/>
  <c r="AZ5" i="1"/>
  <c r="AZ58" i="1" s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9" i="1"/>
  <c r="AW8" i="1"/>
  <c r="AW7" i="1"/>
  <c r="AW6" i="1"/>
  <c r="AW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9" i="1"/>
  <c r="AT8" i="1"/>
  <c r="AT7" i="1"/>
  <c r="AT6" i="1"/>
  <c r="AT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9" i="1"/>
  <c r="AQ8" i="1"/>
  <c r="AQ7" i="1"/>
  <c r="AQ6" i="1"/>
  <c r="AQ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9" i="1"/>
  <c r="AN8" i="1"/>
  <c r="AN7" i="1"/>
  <c r="AN6" i="1"/>
  <c r="AN56" i="1" s="1"/>
  <c r="AN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N77" i="1"/>
  <c r="X53" i="1" l="1"/>
  <c r="X51" i="1"/>
  <c r="AF49" i="1"/>
  <c r="AF42" i="1"/>
  <c r="AH55" i="1"/>
  <c r="AH58" i="1"/>
  <c r="AH57" i="1"/>
  <c r="AH56" i="1"/>
  <c r="AF51" i="1"/>
  <c r="AF44" i="1"/>
  <c r="AF53" i="1"/>
  <c r="AF46" i="1"/>
  <c r="BS55" i="1"/>
  <c r="X49" i="1"/>
  <c r="W55" i="1"/>
  <c r="X52" i="1"/>
  <c r="AF45" i="1"/>
  <c r="AF52" i="1"/>
  <c r="BV57" i="1"/>
  <c r="BV55" i="1"/>
  <c r="CB55" i="1"/>
  <c r="W2" i="1"/>
  <c r="AZ56" i="1"/>
  <c r="BF55" i="1"/>
  <c r="BP55" i="1"/>
  <c r="BV58" i="1"/>
  <c r="AZ57" i="1"/>
  <c r="BC58" i="1"/>
  <c r="BF58" i="1"/>
  <c r="BP58" i="1"/>
  <c r="BY57" i="1"/>
  <c r="CB58" i="1"/>
  <c r="AN57" i="1"/>
  <c r="BC56" i="1"/>
  <c r="BY58" i="1"/>
  <c r="AN58" i="1"/>
  <c r="BC55" i="1"/>
  <c r="BS58" i="1"/>
  <c r="BY55" i="1"/>
  <c r="AN55" i="1"/>
  <c r="BF56" i="1"/>
  <c r="BP56" i="1"/>
  <c r="BV56" i="1"/>
  <c r="CB56" i="1"/>
  <c r="W56" i="1"/>
  <c r="AK55" i="1"/>
  <c r="AZ55" i="1"/>
  <c r="BS56" i="1"/>
  <c r="AD56" i="1"/>
  <c r="AD57" i="1"/>
  <c r="AQ55" i="1"/>
  <c r="AT55" i="1"/>
  <c r="AW55" i="1"/>
  <c r="BM57" i="1"/>
  <c r="BM58" i="1"/>
  <c r="AQ57" i="1"/>
  <c r="AQ58" i="1"/>
  <c r="AT56" i="1"/>
  <c r="AW56" i="1"/>
  <c r="AT58" i="1"/>
  <c r="AQ56" i="1"/>
  <c r="AT57" i="1"/>
  <c r="AW57" i="1"/>
  <c r="AW58" i="1"/>
  <c r="BM55" i="1"/>
  <c r="BM56" i="1"/>
  <c r="AD55" i="1"/>
  <c r="W57" i="1"/>
  <c r="W58" i="1"/>
  <c r="AD58" i="1"/>
  <c r="AK56" i="1"/>
  <c r="AK57" i="1"/>
  <c r="AK58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5" i="1"/>
  <c r="Q49" i="1" l="1"/>
  <c r="P55" i="1"/>
  <c r="Q42" i="1"/>
  <c r="Q52" i="1"/>
  <c r="Q45" i="1"/>
  <c r="Q43" i="1"/>
  <c r="Q46" i="1"/>
  <c r="Q53" i="1"/>
  <c r="Q44" i="1"/>
  <c r="Q51" i="1"/>
  <c r="P2" i="1"/>
  <c r="P56" i="1"/>
  <c r="P58" i="1"/>
  <c r="P57" i="1"/>
  <c r="JY34" i="1"/>
  <c r="JX34" i="1"/>
  <c r="JV34" i="1"/>
  <c r="JU34" i="1"/>
  <c r="JS34" i="1"/>
  <c r="JR34" i="1"/>
  <c r="JP34" i="1"/>
  <c r="JO34" i="1"/>
  <c r="JM34" i="1"/>
  <c r="JL34" i="1"/>
  <c r="JJ34" i="1"/>
  <c r="JI34" i="1"/>
  <c r="JG34" i="1"/>
  <c r="JF34" i="1"/>
  <c r="JD34" i="1"/>
  <c r="JC34" i="1"/>
  <c r="JA34" i="1"/>
  <c r="IZ34" i="1"/>
  <c r="IX34" i="1"/>
  <c r="IW34" i="1"/>
  <c r="IU34" i="1"/>
  <c r="IT34" i="1"/>
  <c r="IR34" i="1"/>
  <c r="IQ34" i="1"/>
  <c r="IS34" i="1" s="1"/>
  <c r="IO34" i="1"/>
  <c r="IN34" i="1"/>
  <c r="IL34" i="1"/>
  <c r="IK34" i="1"/>
  <c r="IM34" i="1" s="1"/>
  <c r="II34" i="1"/>
  <c r="IH34" i="1"/>
  <c r="IF34" i="1"/>
  <c r="IE34" i="1"/>
  <c r="IG34" i="1" s="1"/>
  <c r="JY33" i="1"/>
  <c r="JX33" i="1"/>
  <c r="JV33" i="1"/>
  <c r="JU33" i="1"/>
  <c r="JW33" i="1" s="1"/>
  <c r="JS33" i="1"/>
  <c r="JR33" i="1"/>
  <c r="JP33" i="1"/>
  <c r="JO33" i="1"/>
  <c r="JQ33" i="1" s="1"/>
  <c r="JM33" i="1"/>
  <c r="JL33" i="1"/>
  <c r="JJ33" i="1"/>
  <c r="JI33" i="1"/>
  <c r="JK33" i="1" s="1"/>
  <c r="JG33" i="1"/>
  <c r="JF33" i="1"/>
  <c r="JD33" i="1"/>
  <c r="JC33" i="1"/>
  <c r="JE33" i="1" s="1"/>
  <c r="JA33" i="1"/>
  <c r="IZ33" i="1"/>
  <c r="IX33" i="1"/>
  <c r="IW33" i="1"/>
  <c r="IY33" i="1" s="1"/>
  <c r="IU33" i="1"/>
  <c r="IT33" i="1"/>
  <c r="IR33" i="1"/>
  <c r="IQ33" i="1"/>
  <c r="IS33" i="1" s="1"/>
  <c r="IO33" i="1"/>
  <c r="IN33" i="1"/>
  <c r="IL33" i="1"/>
  <c r="IK33" i="1"/>
  <c r="IM33" i="1" s="1"/>
  <c r="II33" i="1"/>
  <c r="IH33" i="1"/>
  <c r="IF33" i="1"/>
  <c r="IE33" i="1"/>
  <c r="IG33" i="1" s="1"/>
  <c r="JY32" i="1"/>
  <c r="JX32" i="1"/>
  <c r="JV32" i="1"/>
  <c r="JU32" i="1"/>
  <c r="JW32" i="1" s="1"/>
  <c r="JS32" i="1"/>
  <c r="JR32" i="1"/>
  <c r="JP32" i="1"/>
  <c r="JO32" i="1"/>
  <c r="JQ32" i="1" s="1"/>
  <c r="JM32" i="1"/>
  <c r="JL32" i="1"/>
  <c r="JJ32" i="1"/>
  <c r="JI32" i="1"/>
  <c r="JK32" i="1" s="1"/>
  <c r="JG32" i="1"/>
  <c r="JF32" i="1"/>
  <c r="JD32" i="1"/>
  <c r="JC32" i="1"/>
  <c r="JE32" i="1" s="1"/>
  <c r="JA32" i="1"/>
  <c r="IZ32" i="1"/>
  <c r="IX32" i="1"/>
  <c r="IW32" i="1"/>
  <c r="IY32" i="1" s="1"/>
  <c r="IU32" i="1"/>
  <c r="IT32" i="1"/>
  <c r="IR32" i="1"/>
  <c r="IQ32" i="1"/>
  <c r="IS32" i="1" s="1"/>
  <c r="IO32" i="1"/>
  <c r="IN32" i="1"/>
  <c r="IL32" i="1"/>
  <c r="IK32" i="1"/>
  <c r="IM32" i="1" s="1"/>
  <c r="II32" i="1"/>
  <c r="IH32" i="1"/>
  <c r="IF32" i="1"/>
  <c r="IE32" i="1"/>
  <c r="IG32" i="1" s="1"/>
  <c r="JY31" i="1"/>
  <c r="JX31" i="1"/>
  <c r="JV31" i="1"/>
  <c r="JU31" i="1"/>
  <c r="JW31" i="1" s="1"/>
  <c r="JS31" i="1"/>
  <c r="JR31" i="1"/>
  <c r="JP31" i="1"/>
  <c r="JO31" i="1"/>
  <c r="JQ31" i="1" s="1"/>
  <c r="JM31" i="1"/>
  <c r="JL31" i="1"/>
  <c r="JJ31" i="1"/>
  <c r="JI31" i="1"/>
  <c r="JK31" i="1" s="1"/>
  <c r="JG31" i="1"/>
  <c r="JF31" i="1"/>
  <c r="JD31" i="1"/>
  <c r="JC31" i="1"/>
  <c r="JE31" i="1" s="1"/>
  <c r="JA31" i="1"/>
  <c r="IZ31" i="1"/>
  <c r="IX31" i="1"/>
  <c r="IW31" i="1"/>
  <c r="IY31" i="1" s="1"/>
  <c r="IU31" i="1"/>
  <c r="IT31" i="1"/>
  <c r="IR31" i="1"/>
  <c r="IQ31" i="1"/>
  <c r="IS31" i="1" s="1"/>
  <c r="IO31" i="1"/>
  <c r="IN31" i="1"/>
  <c r="IL31" i="1"/>
  <c r="IK31" i="1"/>
  <c r="IM31" i="1" s="1"/>
  <c r="II31" i="1"/>
  <c r="IH31" i="1"/>
  <c r="IF31" i="1"/>
  <c r="IE31" i="1"/>
  <c r="IG31" i="1" s="1"/>
  <c r="JY30" i="1"/>
  <c r="JX30" i="1"/>
  <c r="JV30" i="1"/>
  <c r="JU30" i="1"/>
  <c r="JW30" i="1" s="1"/>
  <c r="JS30" i="1"/>
  <c r="JR30" i="1"/>
  <c r="JP30" i="1"/>
  <c r="JO30" i="1"/>
  <c r="JQ30" i="1" s="1"/>
  <c r="JM30" i="1"/>
  <c r="JL30" i="1"/>
  <c r="JJ30" i="1"/>
  <c r="JI30" i="1"/>
  <c r="JK30" i="1" s="1"/>
  <c r="JG30" i="1"/>
  <c r="JF30" i="1"/>
  <c r="JD30" i="1"/>
  <c r="JC30" i="1"/>
  <c r="JE30" i="1" s="1"/>
  <c r="JA30" i="1"/>
  <c r="IZ30" i="1"/>
  <c r="IX30" i="1"/>
  <c r="IW30" i="1"/>
  <c r="IY30" i="1" s="1"/>
  <c r="IU30" i="1"/>
  <c r="IT30" i="1"/>
  <c r="IR30" i="1"/>
  <c r="IQ30" i="1"/>
  <c r="IS30" i="1" s="1"/>
  <c r="IO30" i="1"/>
  <c r="IN30" i="1"/>
  <c r="IL30" i="1"/>
  <c r="IK30" i="1"/>
  <c r="IM30" i="1" s="1"/>
  <c r="II30" i="1"/>
  <c r="IH30" i="1"/>
  <c r="IF30" i="1"/>
  <c r="IE30" i="1"/>
  <c r="IG30" i="1" s="1"/>
  <c r="JY29" i="1"/>
  <c r="JX29" i="1"/>
  <c r="JV29" i="1"/>
  <c r="JU29" i="1"/>
  <c r="JW29" i="1" s="1"/>
  <c r="JS29" i="1"/>
  <c r="JR29" i="1"/>
  <c r="JP29" i="1"/>
  <c r="JO29" i="1"/>
  <c r="JQ29" i="1" s="1"/>
  <c r="JM29" i="1"/>
  <c r="JL29" i="1"/>
  <c r="JJ29" i="1"/>
  <c r="JI29" i="1"/>
  <c r="JK29" i="1" s="1"/>
  <c r="JG29" i="1"/>
  <c r="JF29" i="1"/>
  <c r="JD29" i="1"/>
  <c r="JC29" i="1"/>
  <c r="JE29" i="1" s="1"/>
  <c r="JA29" i="1"/>
  <c r="IZ29" i="1"/>
  <c r="IX29" i="1"/>
  <c r="IW29" i="1"/>
  <c r="IY29" i="1" s="1"/>
  <c r="IU29" i="1"/>
  <c r="IT29" i="1"/>
  <c r="IR29" i="1"/>
  <c r="IQ29" i="1"/>
  <c r="IS29" i="1" s="1"/>
  <c r="IO29" i="1"/>
  <c r="IN29" i="1"/>
  <c r="IL29" i="1"/>
  <c r="IK29" i="1"/>
  <c r="IM29" i="1" s="1"/>
  <c r="II29" i="1"/>
  <c r="IH29" i="1"/>
  <c r="IF29" i="1"/>
  <c r="IE29" i="1"/>
  <c r="IG29" i="1" s="1"/>
  <c r="JY28" i="1"/>
  <c r="JV28" i="1"/>
  <c r="JW28" i="1" s="1"/>
  <c r="JS28" i="1"/>
  <c r="JT28" i="1" s="1"/>
  <c r="JP28" i="1"/>
  <c r="JQ28" i="1" s="1"/>
  <c r="JM28" i="1"/>
  <c r="JN28" i="1" s="1"/>
  <c r="JJ28" i="1"/>
  <c r="JK28" i="1" s="1"/>
  <c r="JG28" i="1"/>
  <c r="JH28" i="1" s="1"/>
  <c r="JD28" i="1"/>
  <c r="JE28" i="1" s="1"/>
  <c r="JA28" i="1"/>
  <c r="JB28" i="1" s="1"/>
  <c r="IX28" i="1"/>
  <c r="IY28" i="1" s="1"/>
  <c r="IU28" i="1"/>
  <c r="IV28" i="1" s="1"/>
  <c r="IR28" i="1"/>
  <c r="IS28" i="1" s="1"/>
  <c r="IO28" i="1"/>
  <c r="IP28" i="1" s="1"/>
  <c r="IL28" i="1"/>
  <c r="IM28" i="1" s="1"/>
  <c r="II28" i="1"/>
  <c r="IJ28" i="1" s="1"/>
  <c r="IF28" i="1"/>
  <c r="IG28" i="1" s="1"/>
  <c r="JY27" i="1"/>
  <c r="JX27" i="1"/>
  <c r="JV27" i="1"/>
  <c r="JU27" i="1"/>
  <c r="JW27" i="1" s="1"/>
  <c r="JS27" i="1"/>
  <c r="JR27" i="1"/>
  <c r="JP27" i="1"/>
  <c r="JO27" i="1"/>
  <c r="JQ27" i="1" s="1"/>
  <c r="JM27" i="1"/>
  <c r="JL27" i="1"/>
  <c r="JJ27" i="1"/>
  <c r="JI27" i="1"/>
  <c r="JK27" i="1" s="1"/>
  <c r="JG27" i="1"/>
  <c r="JF27" i="1"/>
  <c r="JD27" i="1"/>
  <c r="JC27" i="1"/>
  <c r="JE27" i="1" s="1"/>
  <c r="JA27" i="1"/>
  <c r="IZ27" i="1"/>
  <c r="IX27" i="1"/>
  <c r="IW27" i="1"/>
  <c r="IY27" i="1" s="1"/>
  <c r="IU27" i="1"/>
  <c r="IT27" i="1"/>
  <c r="IR27" i="1"/>
  <c r="IQ27" i="1"/>
  <c r="IS27" i="1" s="1"/>
  <c r="IO27" i="1"/>
  <c r="IN27" i="1"/>
  <c r="IL27" i="1"/>
  <c r="IK27" i="1"/>
  <c r="IM27" i="1" s="1"/>
  <c r="II27" i="1"/>
  <c r="IH27" i="1"/>
  <c r="IF27" i="1"/>
  <c r="IE27" i="1"/>
  <c r="IG27" i="1" s="1"/>
  <c r="JY26" i="1"/>
  <c r="JX26" i="1"/>
  <c r="JV26" i="1"/>
  <c r="JU26" i="1"/>
  <c r="JW26" i="1" s="1"/>
  <c r="JS26" i="1"/>
  <c r="JR26" i="1"/>
  <c r="JP26" i="1"/>
  <c r="JO26" i="1"/>
  <c r="JQ26" i="1" s="1"/>
  <c r="JM26" i="1"/>
  <c r="JL26" i="1"/>
  <c r="JJ26" i="1"/>
  <c r="JI26" i="1"/>
  <c r="JK26" i="1" s="1"/>
  <c r="JG26" i="1"/>
  <c r="JF26" i="1"/>
  <c r="JD26" i="1"/>
  <c r="JC26" i="1"/>
  <c r="JE26" i="1" s="1"/>
  <c r="JA26" i="1"/>
  <c r="IZ26" i="1"/>
  <c r="IX26" i="1"/>
  <c r="IW26" i="1"/>
  <c r="IY26" i="1" s="1"/>
  <c r="IU26" i="1"/>
  <c r="IT26" i="1"/>
  <c r="IR26" i="1"/>
  <c r="IQ26" i="1"/>
  <c r="IS26" i="1" s="1"/>
  <c r="IO26" i="1"/>
  <c r="IN26" i="1"/>
  <c r="IL26" i="1"/>
  <c r="IK26" i="1"/>
  <c r="IM26" i="1" s="1"/>
  <c r="II26" i="1"/>
  <c r="IH26" i="1"/>
  <c r="IF26" i="1"/>
  <c r="IE26" i="1"/>
  <c r="IG26" i="1" s="1"/>
  <c r="JY25" i="1"/>
  <c r="JX25" i="1"/>
  <c r="JV25" i="1"/>
  <c r="JU25" i="1"/>
  <c r="JW25" i="1" s="1"/>
  <c r="JS25" i="1"/>
  <c r="JR25" i="1"/>
  <c r="JP25" i="1"/>
  <c r="JO25" i="1"/>
  <c r="JQ25" i="1" s="1"/>
  <c r="JM25" i="1"/>
  <c r="JL25" i="1"/>
  <c r="JJ25" i="1"/>
  <c r="JI25" i="1"/>
  <c r="JK25" i="1" s="1"/>
  <c r="JG25" i="1"/>
  <c r="JF25" i="1"/>
  <c r="JD25" i="1"/>
  <c r="JC25" i="1"/>
  <c r="JE25" i="1" s="1"/>
  <c r="JA25" i="1"/>
  <c r="IZ25" i="1"/>
  <c r="IX25" i="1"/>
  <c r="IW25" i="1"/>
  <c r="IY25" i="1" s="1"/>
  <c r="IU25" i="1"/>
  <c r="IT25" i="1"/>
  <c r="IR25" i="1"/>
  <c r="IQ25" i="1"/>
  <c r="IS25" i="1" s="1"/>
  <c r="IO25" i="1"/>
  <c r="IN25" i="1"/>
  <c r="IL25" i="1"/>
  <c r="IK25" i="1"/>
  <c r="IM25" i="1" s="1"/>
  <c r="II25" i="1"/>
  <c r="IH25" i="1"/>
  <c r="IF25" i="1"/>
  <c r="IE25" i="1"/>
  <c r="IG25" i="1" s="1"/>
  <c r="JY24" i="1"/>
  <c r="JX24" i="1"/>
  <c r="JV24" i="1"/>
  <c r="JU24" i="1"/>
  <c r="JW24" i="1" s="1"/>
  <c r="JS24" i="1"/>
  <c r="JR24" i="1"/>
  <c r="JP24" i="1"/>
  <c r="JO24" i="1"/>
  <c r="JQ24" i="1" s="1"/>
  <c r="JM24" i="1"/>
  <c r="JL24" i="1"/>
  <c r="JJ24" i="1"/>
  <c r="JI24" i="1"/>
  <c r="JK24" i="1" s="1"/>
  <c r="JG24" i="1"/>
  <c r="JF24" i="1"/>
  <c r="JD24" i="1"/>
  <c r="JC24" i="1"/>
  <c r="JE24" i="1" s="1"/>
  <c r="JA24" i="1"/>
  <c r="IZ24" i="1"/>
  <c r="IX24" i="1"/>
  <c r="IW24" i="1"/>
  <c r="IY24" i="1" s="1"/>
  <c r="IU24" i="1"/>
  <c r="IT24" i="1"/>
  <c r="IR24" i="1"/>
  <c r="IQ24" i="1"/>
  <c r="IS24" i="1" s="1"/>
  <c r="IO24" i="1"/>
  <c r="IN24" i="1"/>
  <c r="IL24" i="1"/>
  <c r="IK24" i="1"/>
  <c r="IM24" i="1" s="1"/>
  <c r="II24" i="1"/>
  <c r="IH24" i="1"/>
  <c r="IF24" i="1"/>
  <c r="IE24" i="1"/>
  <c r="IG24" i="1" s="1"/>
  <c r="JY23" i="1"/>
  <c r="JX52" i="1" s="1"/>
  <c r="JX23" i="1"/>
  <c r="JV23" i="1"/>
  <c r="JU23" i="1"/>
  <c r="JW23" i="1" s="1"/>
  <c r="JS23" i="1"/>
  <c r="JR23" i="1"/>
  <c r="JP23" i="1"/>
  <c r="JO23" i="1"/>
  <c r="JM23" i="1"/>
  <c r="JL23" i="1"/>
  <c r="JJ23" i="1"/>
  <c r="JI23" i="1"/>
  <c r="JK23" i="1" s="1"/>
  <c r="JG23" i="1"/>
  <c r="JF23" i="1"/>
  <c r="JD23" i="1"/>
  <c r="JC23" i="1"/>
  <c r="JA23" i="1"/>
  <c r="IZ23" i="1"/>
  <c r="IX23" i="1"/>
  <c r="IW23" i="1"/>
  <c r="IY23" i="1" s="1"/>
  <c r="IU23" i="1"/>
  <c r="IT23" i="1"/>
  <c r="IR23" i="1"/>
  <c r="IQ23" i="1"/>
  <c r="IO23" i="1"/>
  <c r="IN23" i="1"/>
  <c r="IL23" i="1"/>
  <c r="IK23" i="1"/>
  <c r="IM23" i="1" s="1"/>
  <c r="II23" i="1"/>
  <c r="IH23" i="1"/>
  <c r="IF23" i="1"/>
  <c r="IE23" i="1"/>
  <c r="IG23" i="1" s="1"/>
  <c r="JY22" i="1"/>
  <c r="JV22" i="1"/>
  <c r="JW22" i="1" s="1"/>
  <c r="JS22" i="1"/>
  <c r="JT22" i="1" s="1"/>
  <c r="JP22" i="1"/>
  <c r="JQ22" i="1" s="1"/>
  <c r="JM22" i="1"/>
  <c r="JN22" i="1" s="1"/>
  <c r="JJ22" i="1"/>
  <c r="JK22" i="1" s="1"/>
  <c r="JG22" i="1"/>
  <c r="JH22" i="1" s="1"/>
  <c r="JD22" i="1"/>
  <c r="JE22" i="1" s="1"/>
  <c r="JA22" i="1"/>
  <c r="JB22" i="1" s="1"/>
  <c r="IX22" i="1"/>
  <c r="IY22" i="1" s="1"/>
  <c r="IU22" i="1"/>
  <c r="IV22" i="1" s="1"/>
  <c r="IR22" i="1"/>
  <c r="IS22" i="1" s="1"/>
  <c r="IO22" i="1"/>
  <c r="IP22" i="1" s="1"/>
  <c r="IL22" i="1"/>
  <c r="IM22" i="1" s="1"/>
  <c r="II22" i="1"/>
  <c r="IJ22" i="1" s="1"/>
  <c r="IF22" i="1"/>
  <c r="IG22" i="1" s="1"/>
  <c r="JY21" i="1"/>
  <c r="JX21" i="1"/>
  <c r="JV21" i="1"/>
  <c r="JU21" i="1"/>
  <c r="JW21" i="1" s="1"/>
  <c r="JS21" i="1"/>
  <c r="JR21" i="1"/>
  <c r="JP21" i="1"/>
  <c r="JO21" i="1"/>
  <c r="JQ21" i="1" s="1"/>
  <c r="JM21" i="1"/>
  <c r="JL21" i="1"/>
  <c r="JJ21" i="1"/>
  <c r="JI21" i="1"/>
  <c r="JK21" i="1" s="1"/>
  <c r="JG21" i="1"/>
  <c r="JF21" i="1"/>
  <c r="JD21" i="1"/>
  <c r="JC21" i="1"/>
  <c r="JE21" i="1" s="1"/>
  <c r="JA21" i="1"/>
  <c r="IZ21" i="1"/>
  <c r="IX21" i="1"/>
  <c r="IW21" i="1"/>
  <c r="IY21" i="1" s="1"/>
  <c r="IU21" i="1"/>
  <c r="IT21" i="1"/>
  <c r="IR21" i="1"/>
  <c r="IQ21" i="1"/>
  <c r="IS21" i="1" s="1"/>
  <c r="IO21" i="1"/>
  <c r="IN21" i="1"/>
  <c r="IL21" i="1"/>
  <c r="IK21" i="1"/>
  <c r="IM21" i="1" s="1"/>
  <c r="II21" i="1"/>
  <c r="IH21" i="1"/>
  <c r="IF21" i="1"/>
  <c r="IE21" i="1"/>
  <c r="IG21" i="1" s="1"/>
  <c r="JY20" i="1"/>
  <c r="JX20" i="1"/>
  <c r="JV20" i="1"/>
  <c r="JU20" i="1"/>
  <c r="JW20" i="1" s="1"/>
  <c r="JS20" i="1"/>
  <c r="JR20" i="1"/>
  <c r="JP20" i="1"/>
  <c r="JO20" i="1"/>
  <c r="JQ20" i="1" s="1"/>
  <c r="JM20" i="1"/>
  <c r="JL20" i="1"/>
  <c r="JJ20" i="1"/>
  <c r="JI20" i="1"/>
  <c r="JK20" i="1" s="1"/>
  <c r="JG20" i="1"/>
  <c r="JF20" i="1"/>
  <c r="JD20" i="1"/>
  <c r="JC20" i="1"/>
  <c r="JE20" i="1" s="1"/>
  <c r="JA20" i="1"/>
  <c r="IZ20" i="1"/>
  <c r="IX20" i="1"/>
  <c r="IW20" i="1"/>
  <c r="IY20" i="1" s="1"/>
  <c r="IU20" i="1"/>
  <c r="IT20" i="1"/>
  <c r="IR20" i="1"/>
  <c r="IQ20" i="1"/>
  <c r="IS20" i="1" s="1"/>
  <c r="IO20" i="1"/>
  <c r="IN20" i="1"/>
  <c r="IL20" i="1"/>
  <c r="IK20" i="1"/>
  <c r="IM20" i="1" s="1"/>
  <c r="II20" i="1"/>
  <c r="IH20" i="1"/>
  <c r="IF20" i="1"/>
  <c r="IE20" i="1"/>
  <c r="IG20" i="1" s="1"/>
  <c r="JY19" i="1"/>
  <c r="JX19" i="1"/>
  <c r="JV19" i="1"/>
  <c r="JU19" i="1"/>
  <c r="JW19" i="1" s="1"/>
  <c r="JS19" i="1"/>
  <c r="JR19" i="1"/>
  <c r="JP19" i="1"/>
  <c r="JO19" i="1"/>
  <c r="JQ19" i="1" s="1"/>
  <c r="JM19" i="1"/>
  <c r="JL19" i="1"/>
  <c r="JJ19" i="1"/>
  <c r="JI19" i="1"/>
  <c r="JK19" i="1" s="1"/>
  <c r="JG19" i="1"/>
  <c r="JF19" i="1"/>
  <c r="JD19" i="1"/>
  <c r="JC19" i="1"/>
  <c r="JE19" i="1" s="1"/>
  <c r="JA19" i="1"/>
  <c r="IZ19" i="1"/>
  <c r="IX19" i="1"/>
  <c r="IW19" i="1"/>
  <c r="IY19" i="1" s="1"/>
  <c r="IU19" i="1"/>
  <c r="IT19" i="1"/>
  <c r="IR19" i="1"/>
  <c r="IQ19" i="1"/>
  <c r="IS19" i="1" s="1"/>
  <c r="IO19" i="1"/>
  <c r="IN19" i="1"/>
  <c r="IL19" i="1"/>
  <c r="IK19" i="1"/>
  <c r="IM19" i="1" s="1"/>
  <c r="II19" i="1"/>
  <c r="IH19" i="1"/>
  <c r="IF19" i="1"/>
  <c r="IE19" i="1"/>
  <c r="IG19" i="1" s="1"/>
  <c r="JY18" i="1"/>
  <c r="JX18" i="1"/>
  <c r="JV18" i="1"/>
  <c r="JU18" i="1"/>
  <c r="JW18" i="1" s="1"/>
  <c r="JS18" i="1"/>
  <c r="JR18" i="1"/>
  <c r="JP18" i="1"/>
  <c r="JO18" i="1"/>
  <c r="JQ18" i="1" s="1"/>
  <c r="JM18" i="1"/>
  <c r="JL18" i="1"/>
  <c r="JJ18" i="1"/>
  <c r="JI18" i="1"/>
  <c r="JK18" i="1" s="1"/>
  <c r="JG18" i="1"/>
  <c r="JF18" i="1"/>
  <c r="JD18" i="1"/>
  <c r="JC18" i="1"/>
  <c r="JE18" i="1" s="1"/>
  <c r="JA18" i="1"/>
  <c r="IZ18" i="1"/>
  <c r="IX18" i="1"/>
  <c r="IW18" i="1"/>
  <c r="IY18" i="1" s="1"/>
  <c r="IU18" i="1"/>
  <c r="IT18" i="1"/>
  <c r="IR18" i="1"/>
  <c r="IQ18" i="1"/>
  <c r="IS18" i="1" s="1"/>
  <c r="IO18" i="1"/>
  <c r="IN18" i="1"/>
  <c r="IL18" i="1"/>
  <c r="IK18" i="1"/>
  <c r="IM18" i="1" s="1"/>
  <c r="II18" i="1"/>
  <c r="IH18" i="1"/>
  <c r="IF18" i="1"/>
  <c r="IE18" i="1"/>
  <c r="IG18" i="1" s="1"/>
  <c r="JY17" i="1"/>
  <c r="JX17" i="1"/>
  <c r="JV17" i="1"/>
  <c r="JU17" i="1"/>
  <c r="JW17" i="1" s="1"/>
  <c r="JS17" i="1"/>
  <c r="JR17" i="1"/>
  <c r="JP17" i="1"/>
  <c r="JO17" i="1"/>
  <c r="JQ17" i="1" s="1"/>
  <c r="JM17" i="1"/>
  <c r="JL17" i="1"/>
  <c r="JJ17" i="1"/>
  <c r="JI17" i="1"/>
  <c r="JK17" i="1" s="1"/>
  <c r="JG17" i="1"/>
  <c r="JF17" i="1"/>
  <c r="JD17" i="1"/>
  <c r="JC17" i="1"/>
  <c r="JE17" i="1" s="1"/>
  <c r="JA17" i="1"/>
  <c r="IZ17" i="1"/>
  <c r="IX17" i="1"/>
  <c r="IW17" i="1"/>
  <c r="IY17" i="1" s="1"/>
  <c r="IU17" i="1"/>
  <c r="IT17" i="1"/>
  <c r="IR17" i="1"/>
  <c r="IQ17" i="1"/>
  <c r="IS17" i="1" s="1"/>
  <c r="IO17" i="1"/>
  <c r="IN17" i="1"/>
  <c r="IL17" i="1"/>
  <c r="IK17" i="1"/>
  <c r="IM17" i="1" s="1"/>
  <c r="II17" i="1"/>
  <c r="IH17" i="1"/>
  <c r="IF17" i="1"/>
  <c r="IE17" i="1"/>
  <c r="IG17" i="1" s="1"/>
  <c r="JY16" i="1"/>
  <c r="JX16" i="1"/>
  <c r="JV16" i="1"/>
  <c r="JU16" i="1"/>
  <c r="JW16" i="1" s="1"/>
  <c r="JS16" i="1"/>
  <c r="JR16" i="1"/>
  <c r="JP16" i="1"/>
  <c r="JO16" i="1"/>
  <c r="JQ16" i="1" s="1"/>
  <c r="JM16" i="1"/>
  <c r="JL16" i="1"/>
  <c r="JJ16" i="1"/>
  <c r="JI16" i="1"/>
  <c r="JK16" i="1" s="1"/>
  <c r="JG16" i="1"/>
  <c r="JF16" i="1"/>
  <c r="JD16" i="1"/>
  <c r="JC16" i="1"/>
  <c r="JE16" i="1" s="1"/>
  <c r="JA16" i="1"/>
  <c r="IZ16" i="1"/>
  <c r="IX16" i="1"/>
  <c r="IW16" i="1"/>
  <c r="IY16" i="1" s="1"/>
  <c r="IU16" i="1"/>
  <c r="IT16" i="1"/>
  <c r="IR16" i="1"/>
  <c r="IQ16" i="1"/>
  <c r="IS16" i="1" s="1"/>
  <c r="IO16" i="1"/>
  <c r="IN16" i="1"/>
  <c r="IL16" i="1"/>
  <c r="IK16" i="1"/>
  <c r="IM16" i="1" s="1"/>
  <c r="II16" i="1"/>
  <c r="IH16" i="1"/>
  <c r="IF16" i="1"/>
  <c r="IE16" i="1"/>
  <c r="IG16" i="1" s="1"/>
  <c r="JY15" i="1"/>
  <c r="JX15" i="1"/>
  <c r="JV15" i="1"/>
  <c r="JU15" i="1"/>
  <c r="JW15" i="1" s="1"/>
  <c r="JS15" i="1"/>
  <c r="JR15" i="1"/>
  <c r="JP15" i="1"/>
  <c r="JO15" i="1"/>
  <c r="JQ15" i="1" s="1"/>
  <c r="JM15" i="1"/>
  <c r="JL15" i="1"/>
  <c r="JJ15" i="1"/>
  <c r="JI15" i="1"/>
  <c r="JK15" i="1" s="1"/>
  <c r="JG15" i="1"/>
  <c r="JF15" i="1"/>
  <c r="JD15" i="1"/>
  <c r="JC15" i="1"/>
  <c r="JE15" i="1" s="1"/>
  <c r="JA15" i="1"/>
  <c r="IZ15" i="1"/>
  <c r="IX15" i="1"/>
  <c r="IW15" i="1"/>
  <c r="IY15" i="1" s="1"/>
  <c r="IU15" i="1"/>
  <c r="IT15" i="1"/>
  <c r="IR15" i="1"/>
  <c r="IQ15" i="1"/>
  <c r="IS15" i="1" s="1"/>
  <c r="IO15" i="1"/>
  <c r="IN15" i="1"/>
  <c r="IL15" i="1"/>
  <c r="IK15" i="1"/>
  <c r="IM15" i="1" s="1"/>
  <c r="II15" i="1"/>
  <c r="IH15" i="1"/>
  <c r="IF15" i="1"/>
  <c r="IE15" i="1"/>
  <c r="IG15" i="1" s="1"/>
  <c r="JY14" i="1"/>
  <c r="JX14" i="1"/>
  <c r="JV14" i="1"/>
  <c r="JU14" i="1"/>
  <c r="JW14" i="1" s="1"/>
  <c r="JS14" i="1"/>
  <c r="JR14" i="1"/>
  <c r="JP14" i="1"/>
  <c r="JO14" i="1"/>
  <c r="JQ14" i="1" s="1"/>
  <c r="JM14" i="1"/>
  <c r="JL14" i="1"/>
  <c r="JJ14" i="1"/>
  <c r="JI14" i="1"/>
  <c r="JK14" i="1" s="1"/>
  <c r="JG14" i="1"/>
  <c r="JF14" i="1"/>
  <c r="JD14" i="1"/>
  <c r="JC14" i="1"/>
  <c r="JE14" i="1" s="1"/>
  <c r="JA14" i="1"/>
  <c r="IZ14" i="1"/>
  <c r="IX14" i="1"/>
  <c r="IW14" i="1"/>
  <c r="IY14" i="1" s="1"/>
  <c r="IU14" i="1"/>
  <c r="IT14" i="1"/>
  <c r="IR14" i="1"/>
  <c r="IQ14" i="1"/>
  <c r="IS14" i="1" s="1"/>
  <c r="IO14" i="1"/>
  <c r="IN14" i="1"/>
  <c r="IL14" i="1"/>
  <c r="IK14" i="1"/>
  <c r="IM14" i="1" s="1"/>
  <c r="II14" i="1"/>
  <c r="IH14" i="1"/>
  <c r="IF14" i="1"/>
  <c r="IE14" i="1"/>
  <c r="IG14" i="1" s="1"/>
  <c r="JX13" i="1"/>
  <c r="JU13" i="1"/>
  <c r="JW13" i="1" s="1"/>
  <c r="JR13" i="1"/>
  <c r="JT13" i="1" s="1"/>
  <c r="JO13" i="1"/>
  <c r="JQ13" i="1" s="1"/>
  <c r="JL13" i="1"/>
  <c r="JN13" i="1" s="1"/>
  <c r="JI13" i="1"/>
  <c r="JK13" i="1" s="1"/>
  <c r="JF13" i="1"/>
  <c r="JH13" i="1" s="1"/>
  <c r="JC13" i="1"/>
  <c r="JE13" i="1" s="1"/>
  <c r="IZ13" i="1"/>
  <c r="JB13" i="1" s="1"/>
  <c r="IW13" i="1"/>
  <c r="IY13" i="1" s="1"/>
  <c r="IT13" i="1"/>
  <c r="IV13" i="1" s="1"/>
  <c r="IQ13" i="1"/>
  <c r="IS13" i="1" s="1"/>
  <c r="IN13" i="1"/>
  <c r="IP13" i="1" s="1"/>
  <c r="IK13" i="1"/>
  <c r="IM13" i="1" s="1"/>
  <c r="IH13" i="1"/>
  <c r="IJ13" i="1" s="1"/>
  <c r="IE13" i="1"/>
  <c r="IG13" i="1" s="1"/>
  <c r="JX12" i="1"/>
  <c r="JU12" i="1"/>
  <c r="JW12" i="1" s="1"/>
  <c r="JR12" i="1"/>
  <c r="JT12" i="1" s="1"/>
  <c r="JO12" i="1"/>
  <c r="JQ12" i="1" s="1"/>
  <c r="JL12" i="1"/>
  <c r="JN12" i="1" s="1"/>
  <c r="JI12" i="1"/>
  <c r="JK12" i="1" s="1"/>
  <c r="JF12" i="1"/>
  <c r="JH12" i="1" s="1"/>
  <c r="JC12" i="1"/>
  <c r="JE12" i="1" s="1"/>
  <c r="IZ12" i="1"/>
  <c r="JB12" i="1" s="1"/>
  <c r="IW12" i="1"/>
  <c r="IY12" i="1" s="1"/>
  <c r="IT12" i="1"/>
  <c r="IV12" i="1" s="1"/>
  <c r="IQ12" i="1"/>
  <c r="IS12" i="1" s="1"/>
  <c r="IN12" i="1"/>
  <c r="IP12" i="1" s="1"/>
  <c r="IK12" i="1"/>
  <c r="IM12" i="1" s="1"/>
  <c r="IH12" i="1"/>
  <c r="IJ12" i="1" s="1"/>
  <c r="IE12" i="1"/>
  <c r="IG12" i="1" s="1"/>
  <c r="JY11" i="1"/>
  <c r="JX11" i="1"/>
  <c r="JV11" i="1"/>
  <c r="JU11" i="1"/>
  <c r="JW11" i="1" s="1"/>
  <c r="JS11" i="1"/>
  <c r="JR11" i="1"/>
  <c r="JP11" i="1"/>
  <c r="JO11" i="1"/>
  <c r="JQ11" i="1" s="1"/>
  <c r="JM11" i="1"/>
  <c r="JL11" i="1"/>
  <c r="JJ11" i="1"/>
  <c r="JI11" i="1"/>
  <c r="JK11" i="1" s="1"/>
  <c r="JG11" i="1"/>
  <c r="JF11" i="1"/>
  <c r="JD11" i="1"/>
  <c r="JC11" i="1"/>
  <c r="JE11" i="1" s="1"/>
  <c r="JA11" i="1"/>
  <c r="IZ11" i="1"/>
  <c r="IX11" i="1"/>
  <c r="IW11" i="1"/>
  <c r="IY11" i="1" s="1"/>
  <c r="IU11" i="1"/>
  <c r="IT11" i="1"/>
  <c r="IR11" i="1"/>
  <c r="IQ11" i="1"/>
  <c r="IS11" i="1" s="1"/>
  <c r="IO11" i="1"/>
  <c r="IN11" i="1"/>
  <c r="IL11" i="1"/>
  <c r="IK11" i="1"/>
  <c r="IM11" i="1" s="1"/>
  <c r="II11" i="1"/>
  <c r="IH11" i="1"/>
  <c r="IF11" i="1"/>
  <c r="IE11" i="1"/>
  <c r="IG11" i="1" s="1"/>
  <c r="JY10" i="1"/>
  <c r="JX10" i="1"/>
  <c r="JV10" i="1"/>
  <c r="JU10" i="1"/>
  <c r="JW10" i="1" s="1"/>
  <c r="JS10" i="1"/>
  <c r="JR10" i="1"/>
  <c r="JP10" i="1"/>
  <c r="JO10" i="1"/>
  <c r="JQ10" i="1" s="1"/>
  <c r="JM10" i="1"/>
  <c r="JL10" i="1"/>
  <c r="JJ10" i="1"/>
  <c r="JI10" i="1"/>
  <c r="JK10" i="1" s="1"/>
  <c r="JG10" i="1"/>
  <c r="JF10" i="1"/>
  <c r="JD10" i="1"/>
  <c r="JC10" i="1"/>
  <c r="JE10" i="1" s="1"/>
  <c r="JA10" i="1"/>
  <c r="IZ10" i="1"/>
  <c r="IX10" i="1"/>
  <c r="IW10" i="1"/>
  <c r="IY10" i="1" s="1"/>
  <c r="IU10" i="1"/>
  <c r="IT10" i="1"/>
  <c r="IR10" i="1"/>
  <c r="IQ10" i="1"/>
  <c r="IS10" i="1" s="1"/>
  <c r="IO10" i="1"/>
  <c r="IN10" i="1"/>
  <c r="IL10" i="1"/>
  <c r="IK10" i="1"/>
  <c r="IM10" i="1" s="1"/>
  <c r="II10" i="1"/>
  <c r="IH10" i="1"/>
  <c r="IF10" i="1"/>
  <c r="IE10" i="1"/>
  <c r="IG10" i="1" s="1"/>
  <c r="JY9" i="1"/>
  <c r="JX9" i="1"/>
  <c r="JV9" i="1"/>
  <c r="JU9" i="1"/>
  <c r="JW9" i="1" s="1"/>
  <c r="JS9" i="1"/>
  <c r="JR9" i="1"/>
  <c r="JP9" i="1"/>
  <c r="JO9" i="1"/>
  <c r="JQ9" i="1" s="1"/>
  <c r="JM9" i="1"/>
  <c r="JL9" i="1"/>
  <c r="JJ9" i="1"/>
  <c r="JI9" i="1"/>
  <c r="JK9" i="1" s="1"/>
  <c r="JG9" i="1"/>
  <c r="JF9" i="1"/>
  <c r="JD9" i="1"/>
  <c r="JC9" i="1"/>
  <c r="JE9" i="1" s="1"/>
  <c r="JA9" i="1"/>
  <c r="IZ9" i="1"/>
  <c r="IX9" i="1"/>
  <c r="IW9" i="1"/>
  <c r="IY9" i="1" s="1"/>
  <c r="IU9" i="1"/>
  <c r="IT9" i="1"/>
  <c r="IR9" i="1"/>
  <c r="IQ9" i="1"/>
  <c r="IS9" i="1" s="1"/>
  <c r="IO9" i="1"/>
  <c r="IN9" i="1"/>
  <c r="IL9" i="1"/>
  <c r="IK9" i="1"/>
  <c r="IM9" i="1" s="1"/>
  <c r="II9" i="1"/>
  <c r="IH9" i="1"/>
  <c r="IF9" i="1"/>
  <c r="IE9" i="1"/>
  <c r="IG9" i="1" s="1"/>
  <c r="JY8" i="1"/>
  <c r="JX8" i="1"/>
  <c r="JV8" i="1"/>
  <c r="JU8" i="1"/>
  <c r="JW8" i="1" s="1"/>
  <c r="JS8" i="1"/>
  <c r="JR8" i="1"/>
  <c r="JP8" i="1"/>
  <c r="JO8" i="1"/>
  <c r="JQ8" i="1" s="1"/>
  <c r="JM8" i="1"/>
  <c r="JL8" i="1"/>
  <c r="JJ8" i="1"/>
  <c r="JI8" i="1"/>
  <c r="JK8" i="1" s="1"/>
  <c r="JG8" i="1"/>
  <c r="JF8" i="1"/>
  <c r="JD8" i="1"/>
  <c r="JC8" i="1"/>
  <c r="JE8" i="1" s="1"/>
  <c r="JA8" i="1"/>
  <c r="IZ8" i="1"/>
  <c r="IX8" i="1"/>
  <c r="IW8" i="1"/>
  <c r="IY8" i="1" s="1"/>
  <c r="IU8" i="1"/>
  <c r="IT8" i="1"/>
  <c r="IR8" i="1"/>
  <c r="IQ8" i="1"/>
  <c r="IS8" i="1" s="1"/>
  <c r="IO8" i="1"/>
  <c r="IN8" i="1"/>
  <c r="IL8" i="1"/>
  <c r="IK8" i="1"/>
  <c r="IM8" i="1" s="1"/>
  <c r="II8" i="1"/>
  <c r="IH8" i="1"/>
  <c r="IF8" i="1"/>
  <c r="IE8" i="1"/>
  <c r="IG8" i="1" s="1"/>
  <c r="JY7" i="1"/>
  <c r="JX7" i="1"/>
  <c r="JV7" i="1"/>
  <c r="JU7" i="1"/>
  <c r="JW7" i="1" s="1"/>
  <c r="JS7" i="1"/>
  <c r="JR7" i="1"/>
  <c r="JP7" i="1"/>
  <c r="JO7" i="1"/>
  <c r="JQ7" i="1" s="1"/>
  <c r="JM7" i="1"/>
  <c r="JL7" i="1"/>
  <c r="JJ7" i="1"/>
  <c r="JI7" i="1"/>
  <c r="JK7" i="1" s="1"/>
  <c r="JG7" i="1"/>
  <c r="JF7" i="1"/>
  <c r="JD7" i="1"/>
  <c r="JC7" i="1"/>
  <c r="JE7" i="1" s="1"/>
  <c r="JA7" i="1"/>
  <c r="IZ7" i="1"/>
  <c r="IX7" i="1"/>
  <c r="IW7" i="1"/>
  <c r="IY7" i="1" s="1"/>
  <c r="IU7" i="1"/>
  <c r="IT7" i="1"/>
  <c r="IR7" i="1"/>
  <c r="IQ7" i="1"/>
  <c r="IS7" i="1" s="1"/>
  <c r="IO7" i="1"/>
  <c r="IN7" i="1"/>
  <c r="IL7" i="1"/>
  <c r="IK7" i="1"/>
  <c r="IM7" i="1" s="1"/>
  <c r="II7" i="1"/>
  <c r="IH7" i="1"/>
  <c r="IF7" i="1"/>
  <c r="IE7" i="1"/>
  <c r="IG7" i="1" s="1"/>
  <c r="JY6" i="1"/>
  <c r="JX6" i="1"/>
  <c r="JV6" i="1"/>
  <c r="JU6" i="1"/>
  <c r="JW6" i="1" s="1"/>
  <c r="JS6" i="1"/>
  <c r="JR6" i="1"/>
  <c r="JP6" i="1"/>
  <c r="JO6" i="1"/>
  <c r="JQ6" i="1" s="1"/>
  <c r="JM6" i="1"/>
  <c r="JL6" i="1"/>
  <c r="JJ6" i="1"/>
  <c r="JI6" i="1"/>
  <c r="JK6" i="1" s="1"/>
  <c r="JG6" i="1"/>
  <c r="JF6" i="1"/>
  <c r="JD6" i="1"/>
  <c r="JC6" i="1"/>
  <c r="JE6" i="1" s="1"/>
  <c r="JA6" i="1"/>
  <c r="IZ6" i="1"/>
  <c r="IX6" i="1"/>
  <c r="IW6" i="1"/>
  <c r="IY6" i="1" s="1"/>
  <c r="IU6" i="1"/>
  <c r="IT6" i="1"/>
  <c r="IR6" i="1"/>
  <c r="IQ6" i="1"/>
  <c r="IS6" i="1" s="1"/>
  <c r="IO6" i="1"/>
  <c r="IN6" i="1"/>
  <c r="IL6" i="1"/>
  <c r="IK6" i="1"/>
  <c r="IM6" i="1" s="1"/>
  <c r="II6" i="1"/>
  <c r="IH6" i="1"/>
  <c r="IF6" i="1"/>
  <c r="IE6" i="1"/>
  <c r="IG6" i="1" s="1"/>
  <c r="JY5" i="1"/>
  <c r="JX5" i="1"/>
  <c r="JV5" i="1"/>
  <c r="JU5" i="1"/>
  <c r="JW5" i="1" s="1"/>
  <c r="JS5" i="1"/>
  <c r="JR5" i="1"/>
  <c r="JP5" i="1"/>
  <c r="JO5" i="1"/>
  <c r="JQ5" i="1" s="1"/>
  <c r="JM5" i="1"/>
  <c r="JL5" i="1"/>
  <c r="JJ5" i="1"/>
  <c r="JI5" i="1"/>
  <c r="JK5" i="1" s="1"/>
  <c r="JG5" i="1"/>
  <c r="JF5" i="1"/>
  <c r="JD5" i="1"/>
  <c r="JC5" i="1"/>
  <c r="JE5" i="1" s="1"/>
  <c r="JA5" i="1"/>
  <c r="IZ5" i="1"/>
  <c r="IX5" i="1"/>
  <c r="IW5" i="1"/>
  <c r="IY5" i="1" s="1"/>
  <c r="IU5" i="1"/>
  <c r="IT5" i="1"/>
  <c r="IR5" i="1"/>
  <c r="IQ5" i="1"/>
  <c r="IS5" i="1" s="1"/>
  <c r="IO5" i="1"/>
  <c r="IN5" i="1"/>
  <c r="IL5" i="1"/>
  <c r="IK5" i="1"/>
  <c r="IM5" i="1" s="1"/>
  <c r="II5" i="1"/>
  <c r="IH5" i="1"/>
  <c r="IF5" i="1"/>
  <c r="IE5" i="1"/>
  <c r="IG5" i="1" s="1"/>
  <c r="IC34" i="1"/>
  <c r="IB34" i="1"/>
  <c r="IC33" i="1"/>
  <c r="IB33" i="1"/>
  <c r="ID33" i="1" s="1"/>
  <c r="IC32" i="1"/>
  <c r="IB32" i="1"/>
  <c r="IC31" i="1"/>
  <c r="IB31" i="1"/>
  <c r="ID31" i="1" s="1"/>
  <c r="IC30" i="1"/>
  <c r="IB30" i="1"/>
  <c r="IC29" i="1"/>
  <c r="IB29" i="1"/>
  <c r="ID29" i="1" s="1"/>
  <c r="IC28" i="1"/>
  <c r="ID28" i="1" s="1"/>
  <c r="IC27" i="1"/>
  <c r="IB27" i="1"/>
  <c r="IC26" i="1"/>
  <c r="IB26" i="1"/>
  <c r="IC25" i="1"/>
  <c r="IB25" i="1"/>
  <c r="IC24" i="1"/>
  <c r="IB24" i="1"/>
  <c r="IC23" i="1"/>
  <c r="IB23" i="1"/>
  <c r="IC22" i="1"/>
  <c r="ID22" i="1" s="1"/>
  <c r="IC21" i="1"/>
  <c r="IB21" i="1"/>
  <c r="IC20" i="1"/>
  <c r="IB20" i="1"/>
  <c r="ID20" i="1" s="1"/>
  <c r="IC19" i="1"/>
  <c r="IB19" i="1"/>
  <c r="IC18" i="1"/>
  <c r="IB18" i="1"/>
  <c r="ID18" i="1" s="1"/>
  <c r="IC17" i="1"/>
  <c r="IB17" i="1"/>
  <c r="IC16" i="1"/>
  <c r="IB16" i="1"/>
  <c r="ID16" i="1" s="1"/>
  <c r="IC15" i="1"/>
  <c r="IB15" i="1"/>
  <c r="IC14" i="1"/>
  <c r="IB14" i="1"/>
  <c r="ID14" i="1" s="1"/>
  <c r="IB13" i="1"/>
  <c r="ID13" i="1" s="1"/>
  <c r="IB12" i="1"/>
  <c r="ID12" i="1" s="1"/>
  <c r="IC11" i="1"/>
  <c r="IB11" i="1"/>
  <c r="ID11" i="1" s="1"/>
  <c r="IC10" i="1"/>
  <c r="IB10" i="1"/>
  <c r="IC9" i="1"/>
  <c r="IB9" i="1"/>
  <c r="ID9" i="1" s="1"/>
  <c r="IC8" i="1"/>
  <c r="IB8" i="1"/>
  <c r="IC7" i="1"/>
  <c r="IB7" i="1"/>
  <c r="ID7" i="1" s="1"/>
  <c r="IC6" i="1"/>
  <c r="IB6" i="1"/>
  <c r="IC5" i="1"/>
  <c r="IB5" i="1"/>
  <c r="ID5" i="1" s="1"/>
  <c r="E39" i="1"/>
  <c r="I39" i="1"/>
  <c r="E40" i="1"/>
  <c r="I40" i="1"/>
  <c r="K40" i="1" s="1"/>
  <c r="E41" i="1"/>
  <c r="I41" i="1"/>
  <c r="E42" i="1"/>
  <c r="I42" i="1"/>
  <c r="E43" i="1"/>
  <c r="I43" i="1"/>
  <c r="E44" i="1"/>
  <c r="I44" i="1"/>
  <c r="E45" i="1"/>
  <c r="I45" i="1"/>
  <c r="E46" i="1"/>
  <c r="I46" i="1"/>
  <c r="E47" i="1"/>
  <c r="I47" i="1"/>
  <c r="E48" i="1"/>
  <c r="I48" i="1"/>
  <c r="E49" i="1"/>
  <c r="I49" i="1"/>
  <c r="E50" i="1"/>
  <c r="I50" i="1"/>
  <c r="I51" i="1"/>
  <c r="I52" i="1"/>
  <c r="I53" i="1"/>
  <c r="I54" i="1"/>
  <c r="I55" i="1"/>
  <c r="I56" i="1"/>
  <c r="I57" i="1"/>
  <c r="I58" i="1"/>
  <c r="E52" i="1"/>
  <c r="E53" i="1"/>
  <c r="E54" i="1"/>
  <c r="E55" i="1"/>
  <c r="E56" i="1"/>
  <c r="E57" i="1"/>
  <c r="E58" i="1"/>
  <c r="E59" i="1"/>
  <c r="I59" i="1"/>
  <c r="I38" i="1"/>
  <c r="E51" i="1"/>
  <c r="E38" i="1"/>
  <c r="HY34" i="1"/>
  <c r="HX34" i="1"/>
  <c r="HV34" i="1"/>
  <c r="HU34" i="1"/>
  <c r="HS34" i="1"/>
  <c r="HR34" i="1"/>
  <c r="HP34" i="1"/>
  <c r="HO34" i="1"/>
  <c r="HM34" i="1"/>
  <c r="HL34" i="1"/>
  <c r="HJ34" i="1"/>
  <c r="HI34" i="1"/>
  <c r="HH34" i="1"/>
  <c r="HG34" i="1"/>
  <c r="HE34" i="1"/>
  <c r="HD34" i="1"/>
  <c r="HB34" i="1"/>
  <c r="HA34" i="1"/>
  <c r="GY34" i="1"/>
  <c r="GX34" i="1"/>
  <c r="GV34" i="1"/>
  <c r="GU34" i="1"/>
  <c r="GS34" i="1"/>
  <c r="GR34" i="1"/>
  <c r="GP34" i="1"/>
  <c r="GO34" i="1"/>
  <c r="GM34" i="1"/>
  <c r="GL34" i="1"/>
  <c r="GJ34" i="1"/>
  <c r="GI34" i="1"/>
  <c r="GG34" i="1"/>
  <c r="GF34" i="1"/>
  <c r="HY33" i="1"/>
  <c r="HX33" i="1"/>
  <c r="HV33" i="1"/>
  <c r="HU33" i="1"/>
  <c r="HS33" i="1"/>
  <c r="HR33" i="1"/>
  <c r="HP33" i="1"/>
  <c r="HO33" i="1"/>
  <c r="HM33" i="1"/>
  <c r="HL33" i="1"/>
  <c r="HJ33" i="1"/>
  <c r="HI33" i="1"/>
  <c r="HH33" i="1"/>
  <c r="HG33" i="1"/>
  <c r="HE33" i="1"/>
  <c r="HD33" i="1"/>
  <c r="HB33" i="1"/>
  <c r="HA33" i="1"/>
  <c r="GY33" i="1"/>
  <c r="GX33" i="1"/>
  <c r="GV33" i="1"/>
  <c r="GU33" i="1"/>
  <c r="GS33" i="1"/>
  <c r="GR33" i="1"/>
  <c r="GP33" i="1"/>
  <c r="GO33" i="1"/>
  <c r="GM33" i="1"/>
  <c r="GL33" i="1"/>
  <c r="GJ33" i="1"/>
  <c r="GI33" i="1"/>
  <c r="GG33" i="1"/>
  <c r="GF33" i="1"/>
  <c r="HY32" i="1"/>
  <c r="HX32" i="1"/>
  <c r="HV32" i="1"/>
  <c r="HU32" i="1"/>
  <c r="HS32" i="1"/>
  <c r="HR32" i="1"/>
  <c r="HP32" i="1"/>
  <c r="HO32" i="1"/>
  <c r="HM32" i="1"/>
  <c r="HL32" i="1"/>
  <c r="HJ32" i="1"/>
  <c r="HI32" i="1"/>
  <c r="HH32" i="1"/>
  <c r="HG32" i="1"/>
  <c r="HE32" i="1"/>
  <c r="HD32" i="1"/>
  <c r="HB32" i="1"/>
  <c r="HA32" i="1"/>
  <c r="GY32" i="1"/>
  <c r="GX32" i="1"/>
  <c r="GV32" i="1"/>
  <c r="GU32" i="1"/>
  <c r="GS32" i="1"/>
  <c r="GR32" i="1"/>
  <c r="GP32" i="1"/>
  <c r="GO32" i="1"/>
  <c r="GM32" i="1"/>
  <c r="GL32" i="1"/>
  <c r="GJ32" i="1"/>
  <c r="GI32" i="1"/>
  <c r="GG32" i="1"/>
  <c r="GF32" i="1"/>
  <c r="HY31" i="1"/>
  <c r="HX31" i="1"/>
  <c r="HV31" i="1"/>
  <c r="HU31" i="1"/>
  <c r="HS31" i="1"/>
  <c r="HR31" i="1"/>
  <c r="HP31" i="1"/>
  <c r="HO31" i="1"/>
  <c r="HM31" i="1"/>
  <c r="HL31" i="1"/>
  <c r="HJ31" i="1"/>
  <c r="HI31" i="1"/>
  <c r="HH31" i="1"/>
  <c r="HG31" i="1"/>
  <c r="HE31" i="1"/>
  <c r="HD31" i="1"/>
  <c r="HB31" i="1"/>
  <c r="HA31" i="1"/>
  <c r="GY31" i="1"/>
  <c r="GX31" i="1"/>
  <c r="GV31" i="1"/>
  <c r="GU31" i="1"/>
  <c r="GS31" i="1"/>
  <c r="GR31" i="1"/>
  <c r="GP31" i="1"/>
  <c r="GO31" i="1"/>
  <c r="GM31" i="1"/>
  <c r="GL31" i="1"/>
  <c r="GJ31" i="1"/>
  <c r="GI31" i="1"/>
  <c r="GG31" i="1"/>
  <c r="GF31" i="1"/>
  <c r="HY30" i="1"/>
  <c r="HX30" i="1"/>
  <c r="HV30" i="1"/>
  <c r="HU30" i="1"/>
  <c r="HS30" i="1"/>
  <c r="HR30" i="1"/>
  <c r="HP30" i="1"/>
  <c r="HO30" i="1"/>
  <c r="HM30" i="1"/>
  <c r="HL30" i="1"/>
  <c r="HJ30" i="1"/>
  <c r="HI30" i="1"/>
  <c r="HH30" i="1"/>
  <c r="HG30" i="1"/>
  <c r="HE30" i="1"/>
  <c r="HD30" i="1"/>
  <c r="HB30" i="1"/>
  <c r="HA30" i="1"/>
  <c r="GY30" i="1"/>
  <c r="GX30" i="1"/>
  <c r="GV30" i="1"/>
  <c r="GU30" i="1"/>
  <c r="GS30" i="1"/>
  <c r="GR30" i="1"/>
  <c r="GP30" i="1"/>
  <c r="GO30" i="1"/>
  <c r="GM30" i="1"/>
  <c r="GL30" i="1"/>
  <c r="GJ30" i="1"/>
  <c r="GI30" i="1"/>
  <c r="GG30" i="1"/>
  <c r="GF30" i="1"/>
  <c r="HY29" i="1"/>
  <c r="HX29" i="1"/>
  <c r="HV29" i="1"/>
  <c r="HU29" i="1"/>
  <c r="HS29" i="1"/>
  <c r="HR29" i="1"/>
  <c r="HP29" i="1"/>
  <c r="HO29" i="1"/>
  <c r="HM29" i="1"/>
  <c r="HL29" i="1"/>
  <c r="HJ29" i="1"/>
  <c r="HI29" i="1"/>
  <c r="HH29" i="1"/>
  <c r="HG29" i="1"/>
  <c r="HE29" i="1"/>
  <c r="HD29" i="1"/>
  <c r="HB29" i="1"/>
  <c r="HA29" i="1"/>
  <c r="GY29" i="1"/>
  <c r="GX29" i="1"/>
  <c r="GV29" i="1"/>
  <c r="GU29" i="1"/>
  <c r="GS29" i="1"/>
  <c r="GR29" i="1"/>
  <c r="GP29" i="1"/>
  <c r="GO29" i="1"/>
  <c r="GM29" i="1"/>
  <c r="GL29" i="1"/>
  <c r="GJ29" i="1"/>
  <c r="GI29" i="1"/>
  <c r="GG29" i="1"/>
  <c r="GF29" i="1"/>
  <c r="HY28" i="1"/>
  <c r="HZ28" i="1" s="1"/>
  <c r="HV28" i="1"/>
  <c r="HW28" i="1" s="1"/>
  <c r="HS28" i="1"/>
  <c r="HT28" i="1" s="1"/>
  <c r="HP28" i="1"/>
  <c r="HQ28" i="1" s="1"/>
  <c r="HM28" i="1"/>
  <c r="HN28" i="1" s="1"/>
  <c r="HJ28" i="1"/>
  <c r="HK28" i="1" s="1"/>
  <c r="HH28" i="1"/>
  <c r="HE28" i="1"/>
  <c r="HF28" i="1" s="1"/>
  <c r="HB28" i="1"/>
  <c r="HC28" i="1" s="1"/>
  <c r="GY28" i="1"/>
  <c r="GZ28" i="1" s="1"/>
  <c r="GV28" i="1"/>
  <c r="GW28" i="1" s="1"/>
  <c r="GS28" i="1"/>
  <c r="GT28" i="1" s="1"/>
  <c r="GP28" i="1"/>
  <c r="GQ28" i="1" s="1"/>
  <c r="GM28" i="1"/>
  <c r="GN28" i="1" s="1"/>
  <c r="GJ28" i="1"/>
  <c r="GK28" i="1" s="1"/>
  <c r="GG28" i="1"/>
  <c r="GH28" i="1" s="1"/>
  <c r="HY27" i="1"/>
  <c r="HX27" i="1"/>
  <c r="HV27" i="1"/>
  <c r="HU27" i="1"/>
  <c r="HS27" i="1"/>
  <c r="HR27" i="1"/>
  <c r="HP27" i="1"/>
  <c r="HO27" i="1"/>
  <c r="HM27" i="1"/>
  <c r="HL27" i="1"/>
  <c r="HJ27" i="1"/>
  <c r="HI27" i="1"/>
  <c r="HH27" i="1"/>
  <c r="HG27" i="1"/>
  <c r="HE27" i="1"/>
  <c r="HD27" i="1"/>
  <c r="HB27" i="1"/>
  <c r="HA27" i="1"/>
  <c r="GY27" i="1"/>
  <c r="GX27" i="1"/>
  <c r="GV27" i="1"/>
  <c r="GU27" i="1"/>
  <c r="GS27" i="1"/>
  <c r="GR27" i="1"/>
  <c r="GP27" i="1"/>
  <c r="GO27" i="1"/>
  <c r="GM27" i="1"/>
  <c r="GL27" i="1"/>
  <c r="GJ27" i="1"/>
  <c r="GI27" i="1"/>
  <c r="GG27" i="1"/>
  <c r="GF27" i="1"/>
  <c r="HY26" i="1"/>
  <c r="HX26" i="1"/>
  <c r="HV26" i="1"/>
  <c r="HU26" i="1"/>
  <c r="HS26" i="1"/>
  <c r="HR26" i="1"/>
  <c r="HP26" i="1"/>
  <c r="HO26" i="1"/>
  <c r="HM26" i="1"/>
  <c r="HL26" i="1"/>
  <c r="HJ26" i="1"/>
  <c r="HI26" i="1"/>
  <c r="HH26" i="1"/>
  <c r="HG26" i="1"/>
  <c r="HE26" i="1"/>
  <c r="HD26" i="1"/>
  <c r="HB26" i="1"/>
  <c r="HA26" i="1"/>
  <c r="GY26" i="1"/>
  <c r="GX26" i="1"/>
  <c r="GV26" i="1"/>
  <c r="GU26" i="1"/>
  <c r="GS26" i="1"/>
  <c r="GR26" i="1"/>
  <c r="GP26" i="1"/>
  <c r="GO26" i="1"/>
  <c r="GM26" i="1"/>
  <c r="GL26" i="1"/>
  <c r="GJ26" i="1"/>
  <c r="GI26" i="1"/>
  <c r="GG26" i="1"/>
  <c r="GF26" i="1"/>
  <c r="HY25" i="1"/>
  <c r="HX25" i="1"/>
  <c r="HV25" i="1"/>
  <c r="HU25" i="1"/>
  <c r="HS25" i="1"/>
  <c r="HR25" i="1"/>
  <c r="HP25" i="1"/>
  <c r="HO25" i="1"/>
  <c r="HM25" i="1"/>
  <c r="HL25" i="1"/>
  <c r="HJ25" i="1"/>
  <c r="HI25" i="1"/>
  <c r="HH25" i="1"/>
  <c r="HG25" i="1"/>
  <c r="HE25" i="1"/>
  <c r="HD25" i="1"/>
  <c r="HB25" i="1"/>
  <c r="HA25" i="1"/>
  <c r="GY25" i="1"/>
  <c r="GX25" i="1"/>
  <c r="GV25" i="1"/>
  <c r="GU25" i="1"/>
  <c r="GS25" i="1"/>
  <c r="GR25" i="1"/>
  <c r="GP25" i="1"/>
  <c r="GO25" i="1"/>
  <c r="GM25" i="1"/>
  <c r="GL25" i="1"/>
  <c r="GJ25" i="1"/>
  <c r="GI25" i="1"/>
  <c r="GG25" i="1"/>
  <c r="GF25" i="1"/>
  <c r="HY24" i="1"/>
  <c r="HX24" i="1"/>
  <c r="HV24" i="1"/>
  <c r="HU24" i="1"/>
  <c r="HS24" i="1"/>
  <c r="HR24" i="1"/>
  <c r="HP24" i="1"/>
  <c r="HO24" i="1"/>
  <c r="HM24" i="1"/>
  <c r="HL24" i="1"/>
  <c r="HJ24" i="1"/>
  <c r="HI24" i="1"/>
  <c r="HH24" i="1"/>
  <c r="HG24" i="1"/>
  <c r="HE24" i="1"/>
  <c r="HD24" i="1"/>
  <c r="HB24" i="1"/>
  <c r="HA24" i="1"/>
  <c r="GY24" i="1"/>
  <c r="GX24" i="1"/>
  <c r="GV24" i="1"/>
  <c r="GU24" i="1"/>
  <c r="GS24" i="1"/>
  <c r="GR24" i="1"/>
  <c r="GP24" i="1"/>
  <c r="GO24" i="1"/>
  <c r="GM24" i="1"/>
  <c r="GL24" i="1"/>
  <c r="GJ24" i="1"/>
  <c r="GI24" i="1"/>
  <c r="GG24" i="1"/>
  <c r="GF24" i="1"/>
  <c r="HY23" i="1"/>
  <c r="HX23" i="1"/>
  <c r="HV23" i="1"/>
  <c r="HU23" i="1"/>
  <c r="HS23" i="1"/>
  <c r="HR23" i="1"/>
  <c r="HP23" i="1"/>
  <c r="HO23" i="1"/>
  <c r="HM23" i="1"/>
  <c r="HL23" i="1"/>
  <c r="HJ23" i="1"/>
  <c r="HI23" i="1"/>
  <c r="HH23" i="1"/>
  <c r="HG23" i="1"/>
  <c r="HE23" i="1"/>
  <c r="HD23" i="1"/>
  <c r="HB23" i="1"/>
  <c r="HA23" i="1"/>
  <c r="GY23" i="1"/>
  <c r="GX23" i="1"/>
  <c r="GV23" i="1"/>
  <c r="GU23" i="1"/>
  <c r="GS23" i="1"/>
  <c r="GR23" i="1"/>
  <c r="GP23" i="1"/>
  <c r="GO23" i="1"/>
  <c r="GM23" i="1"/>
  <c r="GL23" i="1"/>
  <c r="GJ23" i="1"/>
  <c r="GI23" i="1"/>
  <c r="GG23" i="1"/>
  <c r="GF23" i="1"/>
  <c r="HY22" i="1"/>
  <c r="HZ22" i="1" s="1"/>
  <c r="HV22" i="1"/>
  <c r="HW22" i="1" s="1"/>
  <c r="HS22" i="1"/>
  <c r="HT22" i="1" s="1"/>
  <c r="HP22" i="1"/>
  <c r="HQ22" i="1" s="1"/>
  <c r="HM22" i="1"/>
  <c r="HN22" i="1" s="1"/>
  <c r="HJ22" i="1"/>
  <c r="HK22" i="1" s="1"/>
  <c r="HH22" i="1"/>
  <c r="HE22" i="1"/>
  <c r="HF22" i="1" s="1"/>
  <c r="HB22" i="1"/>
  <c r="HC22" i="1" s="1"/>
  <c r="GY22" i="1"/>
  <c r="GZ22" i="1" s="1"/>
  <c r="GV22" i="1"/>
  <c r="GW22" i="1" s="1"/>
  <c r="GS22" i="1"/>
  <c r="GT22" i="1" s="1"/>
  <c r="GP22" i="1"/>
  <c r="GQ22" i="1" s="1"/>
  <c r="GM22" i="1"/>
  <c r="GN22" i="1" s="1"/>
  <c r="GJ22" i="1"/>
  <c r="GK22" i="1" s="1"/>
  <c r="GG22" i="1"/>
  <c r="GH22" i="1" s="1"/>
  <c r="HY21" i="1"/>
  <c r="HZ21" i="1" s="1"/>
  <c r="HV21" i="1"/>
  <c r="HW21" i="1" s="1"/>
  <c r="HS21" i="1"/>
  <c r="HT21" i="1" s="1"/>
  <c r="HP21" i="1"/>
  <c r="HQ21" i="1" s="1"/>
  <c r="HM21" i="1"/>
  <c r="HN21" i="1" s="1"/>
  <c r="HJ21" i="1"/>
  <c r="HH21" i="1"/>
  <c r="HE21" i="1"/>
  <c r="HF21" i="1" s="1"/>
  <c r="HB21" i="1"/>
  <c r="HC21" i="1" s="1"/>
  <c r="GY21" i="1"/>
  <c r="GZ21" i="1" s="1"/>
  <c r="GV21" i="1"/>
  <c r="GW21" i="1" s="1"/>
  <c r="GS21" i="1"/>
  <c r="GT21" i="1" s="1"/>
  <c r="GP21" i="1"/>
  <c r="GQ21" i="1" s="1"/>
  <c r="GM21" i="1"/>
  <c r="GN21" i="1" s="1"/>
  <c r="GJ21" i="1"/>
  <c r="GK21" i="1" s="1"/>
  <c r="GG21" i="1"/>
  <c r="GH21" i="1" s="1"/>
  <c r="HY20" i="1"/>
  <c r="HX20" i="1"/>
  <c r="HV20" i="1"/>
  <c r="HU20" i="1"/>
  <c r="HS20" i="1"/>
  <c r="HR20" i="1"/>
  <c r="HP20" i="1"/>
  <c r="HO20" i="1"/>
  <c r="HM20" i="1"/>
  <c r="HL20" i="1"/>
  <c r="HJ20" i="1"/>
  <c r="HI20" i="1"/>
  <c r="HH20" i="1"/>
  <c r="HG20" i="1"/>
  <c r="HE20" i="1"/>
  <c r="HD20" i="1"/>
  <c r="HB20" i="1"/>
  <c r="HA20" i="1"/>
  <c r="GY20" i="1"/>
  <c r="GX20" i="1"/>
  <c r="GV20" i="1"/>
  <c r="GU20" i="1"/>
  <c r="GS20" i="1"/>
  <c r="GR20" i="1"/>
  <c r="GP20" i="1"/>
  <c r="GO20" i="1"/>
  <c r="GM20" i="1"/>
  <c r="GL20" i="1"/>
  <c r="GJ20" i="1"/>
  <c r="GI20" i="1"/>
  <c r="GG20" i="1"/>
  <c r="GF20" i="1"/>
  <c r="HY19" i="1"/>
  <c r="HX19" i="1"/>
  <c r="HV19" i="1"/>
  <c r="HU19" i="1"/>
  <c r="HS19" i="1"/>
  <c r="HR19" i="1"/>
  <c r="HP19" i="1"/>
  <c r="HO19" i="1"/>
  <c r="HM19" i="1"/>
  <c r="HL19" i="1"/>
  <c r="HJ19" i="1"/>
  <c r="HI19" i="1"/>
  <c r="HH19" i="1"/>
  <c r="HG19" i="1"/>
  <c r="HE19" i="1"/>
  <c r="HD19" i="1"/>
  <c r="HB19" i="1"/>
  <c r="HA19" i="1"/>
  <c r="GY19" i="1"/>
  <c r="GX19" i="1"/>
  <c r="GV19" i="1"/>
  <c r="GU19" i="1"/>
  <c r="GS19" i="1"/>
  <c r="GR19" i="1"/>
  <c r="GP19" i="1"/>
  <c r="GO19" i="1"/>
  <c r="GM19" i="1"/>
  <c r="GL19" i="1"/>
  <c r="GJ19" i="1"/>
  <c r="GI19" i="1"/>
  <c r="GG19" i="1"/>
  <c r="GF19" i="1"/>
  <c r="HY18" i="1"/>
  <c r="HX18" i="1"/>
  <c r="HV18" i="1"/>
  <c r="HU18" i="1"/>
  <c r="HS18" i="1"/>
  <c r="HR18" i="1"/>
  <c r="HP18" i="1"/>
  <c r="HO18" i="1"/>
  <c r="HM18" i="1"/>
  <c r="HL18" i="1"/>
  <c r="HJ18" i="1"/>
  <c r="HI18" i="1"/>
  <c r="HH18" i="1"/>
  <c r="HG18" i="1"/>
  <c r="HE18" i="1"/>
  <c r="HD18" i="1"/>
  <c r="HB18" i="1"/>
  <c r="HA18" i="1"/>
  <c r="GY18" i="1"/>
  <c r="GX18" i="1"/>
  <c r="GV18" i="1"/>
  <c r="GU18" i="1"/>
  <c r="GS18" i="1"/>
  <c r="GR18" i="1"/>
  <c r="GP18" i="1"/>
  <c r="GO18" i="1"/>
  <c r="GM18" i="1"/>
  <c r="GL18" i="1"/>
  <c r="GJ18" i="1"/>
  <c r="GI18" i="1"/>
  <c r="GG18" i="1"/>
  <c r="GF18" i="1"/>
  <c r="HY17" i="1"/>
  <c r="HX17" i="1"/>
  <c r="HV17" i="1"/>
  <c r="HU17" i="1"/>
  <c r="HS17" i="1"/>
  <c r="HR17" i="1"/>
  <c r="HP17" i="1"/>
  <c r="HO17" i="1"/>
  <c r="HM17" i="1"/>
  <c r="HL17" i="1"/>
  <c r="HJ17" i="1"/>
  <c r="HI17" i="1"/>
  <c r="HH17" i="1"/>
  <c r="HG17" i="1"/>
  <c r="HE17" i="1"/>
  <c r="HD17" i="1"/>
  <c r="HB17" i="1"/>
  <c r="HA17" i="1"/>
  <c r="GY17" i="1"/>
  <c r="GX17" i="1"/>
  <c r="GV17" i="1"/>
  <c r="GU17" i="1"/>
  <c r="GS17" i="1"/>
  <c r="GR17" i="1"/>
  <c r="GP17" i="1"/>
  <c r="GO17" i="1"/>
  <c r="GM17" i="1"/>
  <c r="GL17" i="1"/>
  <c r="GJ17" i="1"/>
  <c r="GI17" i="1"/>
  <c r="GG17" i="1"/>
  <c r="GF17" i="1"/>
  <c r="HY16" i="1"/>
  <c r="HX16" i="1"/>
  <c r="HV16" i="1"/>
  <c r="HU16" i="1"/>
  <c r="HS16" i="1"/>
  <c r="HR16" i="1"/>
  <c r="HP16" i="1"/>
  <c r="HO16" i="1"/>
  <c r="HM16" i="1"/>
  <c r="HL16" i="1"/>
  <c r="HJ16" i="1"/>
  <c r="HI16" i="1"/>
  <c r="HH16" i="1"/>
  <c r="HG16" i="1"/>
  <c r="HE16" i="1"/>
  <c r="HD16" i="1"/>
  <c r="HB16" i="1"/>
  <c r="HA16" i="1"/>
  <c r="GY16" i="1"/>
  <c r="GX16" i="1"/>
  <c r="GV16" i="1"/>
  <c r="GU16" i="1"/>
  <c r="GS16" i="1"/>
  <c r="GR16" i="1"/>
  <c r="GP16" i="1"/>
  <c r="GO16" i="1"/>
  <c r="GM16" i="1"/>
  <c r="GL16" i="1"/>
  <c r="GJ16" i="1"/>
  <c r="GI16" i="1"/>
  <c r="GG16" i="1"/>
  <c r="GF16" i="1"/>
  <c r="HY15" i="1"/>
  <c r="HX15" i="1"/>
  <c r="HV15" i="1"/>
  <c r="HU15" i="1"/>
  <c r="HS15" i="1"/>
  <c r="HR15" i="1"/>
  <c r="HP15" i="1"/>
  <c r="HO15" i="1"/>
  <c r="HM15" i="1"/>
  <c r="HL15" i="1"/>
  <c r="HJ15" i="1"/>
  <c r="HI15" i="1"/>
  <c r="HH15" i="1"/>
  <c r="HG15" i="1"/>
  <c r="HE15" i="1"/>
  <c r="HD15" i="1"/>
  <c r="HB15" i="1"/>
  <c r="HA15" i="1"/>
  <c r="GY15" i="1"/>
  <c r="GX15" i="1"/>
  <c r="GV15" i="1"/>
  <c r="GU15" i="1"/>
  <c r="GS15" i="1"/>
  <c r="GR15" i="1"/>
  <c r="GP15" i="1"/>
  <c r="GO15" i="1"/>
  <c r="GM15" i="1"/>
  <c r="GL15" i="1"/>
  <c r="GJ15" i="1"/>
  <c r="GI15" i="1"/>
  <c r="GG15" i="1"/>
  <c r="GF15" i="1"/>
  <c r="HY14" i="1"/>
  <c r="HX14" i="1"/>
  <c r="HV14" i="1"/>
  <c r="HU14" i="1"/>
  <c r="HS14" i="1"/>
  <c r="HR14" i="1"/>
  <c r="HP14" i="1"/>
  <c r="HO14" i="1"/>
  <c r="HM14" i="1"/>
  <c r="HL14" i="1"/>
  <c r="HJ14" i="1"/>
  <c r="HI14" i="1"/>
  <c r="HH14" i="1"/>
  <c r="HG14" i="1"/>
  <c r="HE14" i="1"/>
  <c r="HD14" i="1"/>
  <c r="HB14" i="1"/>
  <c r="HA14" i="1"/>
  <c r="GY14" i="1"/>
  <c r="GX14" i="1"/>
  <c r="GV14" i="1"/>
  <c r="GU14" i="1"/>
  <c r="GS14" i="1"/>
  <c r="GR14" i="1"/>
  <c r="GP14" i="1"/>
  <c r="GO14" i="1"/>
  <c r="GM14" i="1"/>
  <c r="GL14" i="1"/>
  <c r="GJ14" i="1"/>
  <c r="GI14" i="1"/>
  <c r="GG14" i="1"/>
  <c r="GF14" i="1"/>
  <c r="HX13" i="1"/>
  <c r="HZ13" i="1" s="1"/>
  <c r="HU13" i="1"/>
  <c r="HW13" i="1" s="1"/>
  <c r="HR13" i="1"/>
  <c r="HT13" i="1" s="1"/>
  <c r="HO13" i="1"/>
  <c r="HQ13" i="1" s="1"/>
  <c r="HL13" i="1"/>
  <c r="HN13" i="1" s="1"/>
  <c r="HI13" i="1"/>
  <c r="HK13" i="1" s="1"/>
  <c r="HG13" i="1"/>
  <c r="HD13" i="1"/>
  <c r="HF13" i="1" s="1"/>
  <c r="HA13" i="1"/>
  <c r="HC13" i="1" s="1"/>
  <c r="GX13" i="1"/>
  <c r="GZ13" i="1" s="1"/>
  <c r="GU13" i="1"/>
  <c r="GW13" i="1" s="1"/>
  <c r="GR13" i="1"/>
  <c r="GT13" i="1" s="1"/>
  <c r="GO13" i="1"/>
  <c r="GQ13" i="1" s="1"/>
  <c r="GL13" i="1"/>
  <c r="GN13" i="1" s="1"/>
  <c r="GI13" i="1"/>
  <c r="GK13" i="1" s="1"/>
  <c r="GF13" i="1"/>
  <c r="GH13" i="1" s="1"/>
  <c r="HX12" i="1"/>
  <c r="HZ12" i="1" s="1"/>
  <c r="HU12" i="1"/>
  <c r="HW12" i="1" s="1"/>
  <c r="HR12" i="1"/>
  <c r="HT12" i="1" s="1"/>
  <c r="HO12" i="1"/>
  <c r="HQ12" i="1" s="1"/>
  <c r="HL12" i="1"/>
  <c r="HN12" i="1" s="1"/>
  <c r="HI12" i="1"/>
  <c r="HK12" i="1" s="1"/>
  <c r="HG12" i="1"/>
  <c r="HD12" i="1"/>
  <c r="HF12" i="1" s="1"/>
  <c r="HA12" i="1"/>
  <c r="HC12" i="1" s="1"/>
  <c r="GX12" i="1"/>
  <c r="GZ12" i="1" s="1"/>
  <c r="GU12" i="1"/>
  <c r="GW12" i="1" s="1"/>
  <c r="GR12" i="1"/>
  <c r="GT12" i="1" s="1"/>
  <c r="GO12" i="1"/>
  <c r="GQ12" i="1" s="1"/>
  <c r="GL12" i="1"/>
  <c r="GN12" i="1" s="1"/>
  <c r="GI12" i="1"/>
  <c r="GK12" i="1" s="1"/>
  <c r="GF12" i="1"/>
  <c r="GH12" i="1" s="1"/>
  <c r="HY11" i="1"/>
  <c r="HX11" i="1"/>
  <c r="HV11" i="1"/>
  <c r="HU11" i="1"/>
  <c r="HS11" i="1"/>
  <c r="HR11" i="1"/>
  <c r="HP11" i="1"/>
  <c r="HO11" i="1"/>
  <c r="HM11" i="1"/>
  <c r="HL11" i="1"/>
  <c r="HJ11" i="1"/>
  <c r="HI11" i="1"/>
  <c r="HH11" i="1"/>
  <c r="HG11" i="1"/>
  <c r="HE11" i="1"/>
  <c r="HD11" i="1"/>
  <c r="HB11" i="1"/>
  <c r="HA11" i="1"/>
  <c r="GY11" i="1"/>
  <c r="GX11" i="1"/>
  <c r="GV11" i="1"/>
  <c r="GU11" i="1"/>
  <c r="GS11" i="1"/>
  <c r="GR11" i="1"/>
  <c r="GP11" i="1"/>
  <c r="GO11" i="1"/>
  <c r="GM11" i="1"/>
  <c r="GL11" i="1"/>
  <c r="GJ11" i="1"/>
  <c r="GI11" i="1"/>
  <c r="GG11" i="1"/>
  <c r="GF11" i="1"/>
  <c r="HY10" i="1"/>
  <c r="HX10" i="1"/>
  <c r="HV10" i="1"/>
  <c r="HU10" i="1"/>
  <c r="HS10" i="1"/>
  <c r="HR10" i="1"/>
  <c r="HP10" i="1"/>
  <c r="HO10" i="1"/>
  <c r="HM10" i="1"/>
  <c r="HL10" i="1"/>
  <c r="HJ10" i="1"/>
  <c r="HI10" i="1"/>
  <c r="HH10" i="1"/>
  <c r="HG10" i="1"/>
  <c r="HE10" i="1"/>
  <c r="HD10" i="1"/>
  <c r="HB10" i="1"/>
  <c r="HA10" i="1"/>
  <c r="GY10" i="1"/>
  <c r="GX10" i="1"/>
  <c r="GV10" i="1"/>
  <c r="GU10" i="1"/>
  <c r="GS10" i="1"/>
  <c r="GR10" i="1"/>
  <c r="GP10" i="1"/>
  <c r="GO10" i="1"/>
  <c r="GM10" i="1"/>
  <c r="GL10" i="1"/>
  <c r="GJ10" i="1"/>
  <c r="GI10" i="1"/>
  <c r="GG10" i="1"/>
  <c r="GF10" i="1"/>
  <c r="HY9" i="1"/>
  <c r="HX9" i="1"/>
  <c r="HV9" i="1"/>
  <c r="HU9" i="1"/>
  <c r="HS9" i="1"/>
  <c r="HR9" i="1"/>
  <c r="HP9" i="1"/>
  <c r="HO9" i="1"/>
  <c r="HM9" i="1"/>
  <c r="HL9" i="1"/>
  <c r="HJ9" i="1"/>
  <c r="HI9" i="1"/>
  <c r="HH9" i="1"/>
  <c r="HG9" i="1"/>
  <c r="HE9" i="1"/>
  <c r="HD9" i="1"/>
  <c r="HB9" i="1"/>
  <c r="HA9" i="1"/>
  <c r="GY9" i="1"/>
  <c r="GX9" i="1"/>
  <c r="GV9" i="1"/>
  <c r="GU9" i="1"/>
  <c r="GS9" i="1"/>
  <c r="GR9" i="1"/>
  <c r="GP9" i="1"/>
  <c r="GO9" i="1"/>
  <c r="GM9" i="1"/>
  <c r="GL9" i="1"/>
  <c r="GJ9" i="1"/>
  <c r="GI9" i="1"/>
  <c r="GG9" i="1"/>
  <c r="GF9" i="1"/>
  <c r="HY8" i="1"/>
  <c r="HX8" i="1"/>
  <c r="HV8" i="1"/>
  <c r="HU8" i="1"/>
  <c r="HS8" i="1"/>
  <c r="HR8" i="1"/>
  <c r="HP8" i="1"/>
  <c r="HO8" i="1"/>
  <c r="HM8" i="1"/>
  <c r="HL8" i="1"/>
  <c r="HJ8" i="1"/>
  <c r="HI8" i="1"/>
  <c r="HH8" i="1"/>
  <c r="HG8" i="1"/>
  <c r="HE8" i="1"/>
  <c r="HD8" i="1"/>
  <c r="HB8" i="1"/>
  <c r="HA8" i="1"/>
  <c r="GY8" i="1"/>
  <c r="GX8" i="1"/>
  <c r="GV8" i="1"/>
  <c r="GU8" i="1"/>
  <c r="GS8" i="1"/>
  <c r="GR8" i="1"/>
  <c r="GP8" i="1"/>
  <c r="GO8" i="1"/>
  <c r="GM8" i="1"/>
  <c r="GL8" i="1"/>
  <c r="GJ8" i="1"/>
  <c r="GI8" i="1"/>
  <c r="GG8" i="1"/>
  <c r="GF8" i="1"/>
  <c r="HY7" i="1"/>
  <c r="HX7" i="1"/>
  <c r="HV7" i="1"/>
  <c r="HU7" i="1"/>
  <c r="HS7" i="1"/>
  <c r="HR7" i="1"/>
  <c r="HP7" i="1"/>
  <c r="HO7" i="1"/>
  <c r="HM7" i="1"/>
  <c r="HL7" i="1"/>
  <c r="HJ7" i="1"/>
  <c r="HI7" i="1"/>
  <c r="HH7" i="1"/>
  <c r="HG7" i="1"/>
  <c r="HE7" i="1"/>
  <c r="HD7" i="1"/>
  <c r="HB7" i="1"/>
  <c r="HA7" i="1"/>
  <c r="GY7" i="1"/>
  <c r="GX7" i="1"/>
  <c r="GV7" i="1"/>
  <c r="GU7" i="1"/>
  <c r="GS7" i="1"/>
  <c r="GR7" i="1"/>
  <c r="GP7" i="1"/>
  <c r="GO7" i="1"/>
  <c r="GM7" i="1"/>
  <c r="GL7" i="1"/>
  <c r="GJ7" i="1"/>
  <c r="GI7" i="1"/>
  <c r="GG7" i="1"/>
  <c r="GF7" i="1"/>
  <c r="HY6" i="1"/>
  <c r="HX6" i="1"/>
  <c r="HV6" i="1"/>
  <c r="HU6" i="1"/>
  <c r="HS6" i="1"/>
  <c r="HR6" i="1"/>
  <c r="HP6" i="1"/>
  <c r="HO6" i="1"/>
  <c r="HM6" i="1"/>
  <c r="HL6" i="1"/>
  <c r="HJ6" i="1"/>
  <c r="HI6" i="1"/>
  <c r="HH6" i="1"/>
  <c r="HG6" i="1"/>
  <c r="HE6" i="1"/>
  <c r="HD6" i="1"/>
  <c r="HB6" i="1"/>
  <c r="HA6" i="1"/>
  <c r="GY6" i="1"/>
  <c r="GX6" i="1"/>
  <c r="GV6" i="1"/>
  <c r="GU6" i="1"/>
  <c r="GS6" i="1"/>
  <c r="GR6" i="1"/>
  <c r="GP6" i="1"/>
  <c r="GO6" i="1"/>
  <c r="GM6" i="1"/>
  <c r="GL6" i="1"/>
  <c r="GJ6" i="1"/>
  <c r="GI6" i="1"/>
  <c r="GG6" i="1"/>
  <c r="GF6" i="1"/>
  <c r="HY5" i="1"/>
  <c r="HX55" i="1" s="1"/>
  <c r="HX5" i="1"/>
  <c r="HV5" i="1"/>
  <c r="HU5" i="1"/>
  <c r="HS5" i="1"/>
  <c r="HR57" i="1" s="1"/>
  <c r="HR5" i="1"/>
  <c r="HP5" i="1"/>
  <c r="HO5" i="1"/>
  <c r="HM5" i="1"/>
  <c r="HL58" i="1" s="1"/>
  <c r="HL5" i="1"/>
  <c r="HJ5" i="1"/>
  <c r="HI5" i="1"/>
  <c r="HH5" i="1"/>
  <c r="HG56" i="1" s="1"/>
  <c r="HG5" i="1"/>
  <c r="HE5" i="1"/>
  <c r="HD5" i="1"/>
  <c r="HB5" i="1"/>
  <c r="HA58" i="1" s="1"/>
  <c r="HA5" i="1"/>
  <c r="GY5" i="1"/>
  <c r="GX5" i="1"/>
  <c r="GV5" i="1"/>
  <c r="GU56" i="1" s="1"/>
  <c r="GU5" i="1"/>
  <c r="GS5" i="1"/>
  <c r="GR5" i="1"/>
  <c r="GP5" i="1"/>
  <c r="GO57" i="1" s="1"/>
  <c r="GO5" i="1"/>
  <c r="GM5" i="1"/>
  <c r="GL5" i="1"/>
  <c r="GJ5" i="1"/>
  <c r="GI57" i="1" s="1"/>
  <c r="GI5" i="1"/>
  <c r="GG5" i="1"/>
  <c r="GF5" i="1"/>
  <c r="GD34" i="1"/>
  <c r="GC34" i="1"/>
  <c r="GD33" i="1"/>
  <c r="GC33" i="1"/>
  <c r="GD32" i="1"/>
  <c r="GC32" i="1"/>
  <c r="GD31" i="1"/>
  <c r="GC31" i="1"/>
  <c r="GD30" i="1"/>
  <c r="GC30" i="1"/>
  <c r="GD29" i="1"/>
  <c r="GC29" i="1"/>
  <c r="GD28" i="1"/>
  <c r="GE28" i="1" s="1"/>
  <c r="GD27" i="1"/>
  <c r="GC27" i="1"/>
  <c r="GD26" i="1"/>
  <c r="GC26" i="1"/>
  <c r="GD25" i="1"/>
  <c r="GC25" i="1"/>
  <c r="GD24" i="1"/>
  <c r="GC24" i="1"/>
  <c r="GD23" i="1"/>
  <c r="GC23" i="1"/>
  <c r="GD22" i="1"/>
  <c r="GE22" i="1" s="1"/>
  <c r="GD21" i="1"/>
  <c r="GE21" i="1" s="1"/>
  <c r="GD20" i="1"/>
  <c r="GC20" i="1"/>
  <c r="GD19" i="1"/>
  <c r="GC19" i="1"/>
  <c r="GD18" i="1"/>
  <c r="GC18" i="1"/>
  <c r="GD17" i="1"/>
  <c r="GC17" i="1"/>
  <c r="GD16" i="1"/>
  <c r="GC16" i="1"/>
  <c r="GD15" i="1"/>
  <c r="GC15" i="1"/>
  <c r="GD14" i="1"/>
  <c r="GC14" i="1"/>
  <c r="GC13" i="1"/>
  <c r="GE13" i="1" s="1"/>
  <c r="GC12" i="1"/>
  <c r="GE12" i="1" s="1"/>
  <c r="GD11" i="1"/>
  <c r="GC11" i="1"/>
  <c r="GD10" i="1"/>
  <c r="GC10" i="1"/>
  <c r="GD9" i="1"/>
  <c r="GC9" i="1"/>
  <c r="GD8" i="1"/>
  <c r="GC8" i="1"/>
  <c r="GD7" i="1"/>
  <c r="GC7" i="1"/>
  <c r="GD6" i="1"/>
  <c r="GC6" i="1"/>
  <c r="GC57" i="1" s="1"/>
  <c r="GD5" i="1"/>
  <c r="GC5" i="1"/>
  <c r="FZ34" i="1"/>
  <c r="FY34" i="1"/>
  <c r="FW34" i="1"/>
  <c r="FV34" i="1"/>
  <c r="FT34" i="1"/>
  <c r="FS34" i="1"/>
  <c r="FQ34" i="1"/>
  <c r="FP34" i="1"/>
  <c r="FN34" i="1"/>
  <c r="FM34" i="1"/>
  <c r="FK34" i="1"/>
  <c r="FJ34" i="1"/>
  <c r="FH34" i="1"/>
  <c r="FG34" i="1"/>
  <c r="FF34" i="1"/>
  <c r="FE34" i="1"/>
  <c r="FC34" i="1"/>
  <c r="FB34" i="1"/>
  <c r="EZ34" i="1"/>
  <c r="EY34" i="1"/>
  <c r="EW34" i="1"/>
  <c r="EV34" i="1"/>
  <c r="ET34" i="1"/>
  <c r="ES34" i="1"/>
  <c r="EQ34" i="1"/>
  <c r="EP34" i="1"/>
  <c r="EN34" i="1"/>
  <c r="EM34" i="1"/>
  <c r="EK34" i="1"/>
  <c r="EJ34" i="1"/>
  <c r="EH34" i="1"/>
  <c r="EG34" i="1"/>
  <c r="FZ33" i="1"/>
  <c r="FY33" i="1"/>
  <c r="FW33" i="1"/>
  <c r="FV33" i="1"/>
  <c r="FT33" i="1"/>
  <c r="FS33" i="1"/>
  <c r="FQ33" i="1"/>
  <c r="FP33" i="1"/>
  <c r="FN33" i="1"/>
  <c r="FM33" i="1"/>
  <c r="FK33" i="1"/>
  <c r="FJ33" i="1"/>
  <c r="FH33" i="1"/>
  <c r="FG33" i="1"/>
  <c r="FF33" i="1"/>
  <c r="FE33" i="1"/>
  <c r="FC33" i="1"/>
  <c r="FB33" i="1"/>
  <c r="EZ33" i="1"/>
  <c r="EY33" i="1"/>
  <c r="EW33" i="1"/>
  <c r="EV33" i="1"/>
  <c r="ET33" i="1"/>
  <c r="ES33" i="1"/>
  <c r="EQ33" i="1"/>
  <c r="EP33" i="1"/>
  <c r="EN33" i="1"/>
  <c r="EM33" i="1"/>
  <c r="EK33" i="1"/>
  <c r="EJ33" i="1"/>
  <c r="EH33" i="1"/>
  <c r="EG33" i="1"/>
  <c r="FZ32" i="1"/>
  <c r="FY32" i="1"/>
  <c r="FW32" i="1"/>
  <c r="FV32" i="1"/>
  <c r="FT32" i="1"/>
  <c r="FS32" i="1"/>
  <c r="FQ32" i="1"/>
  <c r="FP32" i="1"/>
  <c r="FN32" i="1"/>
  <c r="FM32" i="1"/>
  <c r="FK32" i="1"/>
  <c r="FJ32" i="1"/>
  <c r="FH32" i="1"/>
  <c r="FG32" i="1"/>
  <c r="FF32" i="1"/>
  <c r="FE32" i="1"/>
  <c r="FC32" i="1"/>
  <c r="FB32" i="1"/>
  <c r="EZ32" i="1"/>
  <c r="EY32" i="1"/>
  <c r="EW32" i="1"/>
  <c r="EV32" i="1"/>
  <c r="ET32" i="1"/>
  <c r="ES32" i="1"/>
  <c r="EQ32" i="1"/>
  <c r="EP32" i="1"/>
  <c r="EN32" i="1"/>
  <c r="EM32" i="1"/>
  <c r="EK32" i="1"/>
  <c r="EJ32" i="1"/>
  <c r="EH32" i="1"/>
  <c r="EG32" i="1"/>
  <c r="FZ31" i="1"/>
  <c r="FY31" i="1"/>
  <c r="FW31" i="1"/>
  <c r="FV31" i="1"/>
  <c r="FT31" i="1"/>
  <c r="FS31" i="1"/>
  <c r="FQ31" i="1"/>
  <c r="FP31" i="1"/>
  <c r="FN31" i="1"/>
  <c r="FM31" i="1"/>
  <c r="FK31" i="1"/>
  <c r="FJ31" i="1"/>
  <c r="FH31" i="1"/>
  <c r="FG31" i="1"/>
  <c r="FF31" i="1"/>
  <c r="FE31" i="1"/>
  <c r="FC31" i="1"/>
  <c r="FB31" i="1"/>
  <c r="EZ31" i="1"/>
  <c r="EY31" i="1"/>
  <c r="EW31" i="1"/>
  <c r="EV31" i="1"/>
  <c r="ET31" i="1"/>
  <c r="ES31" i="1"/>
  <c r="EQ31" i="1"/>
  <c r="EP31" i="1"/>
  <c r="EN31" i="1"/>
  <c r="EM31" i="1"/>
  <c r="EK31" i="1"/>
  <c r="EJ31" i="1"/>
  <c r="EH31" i="1"/>
  <c r="EG31" i="1"/>
  <c r="FZ30" i="1"/>
  <c r="FY30" i="1"/>
  <c r="FW30" i="1"/>
  <c r="FV30" i="1"/>
  <c r="FT30" i="1"/>
  <c r="FS30" i="1"/>
  <c r="FQ30" i="1"/>
  <c r="FP30" i="1"/>
  <c r="FN30" i="1"/>
  <c r="FM30" i="1"/>
  <c r="FK30" i="1"/>
  <c r="FJ30" i="1"/>
  <c r="FH30" i="1"/>
  <c r="FG30" i="1"/>
  <c r="FF30" i="1"/>
  <c r="FE30" i="1"/>
  <c r="FC30" i="1"/>
  <c r="FB30" i="1"/>
  <c r="EZ30" i="1"/>
  <c r="EY30" i="1"/>
  <c r="EW30" i="1"/>
  <c r="EV30" i="1"/>
  <c r="ET30" i="1"/>
  <c r="ES30" i="1"/>
  <c r="EQ30" i="1"/>
  <c r="EP30" i="1"/>
  <c r="EN30" i="1"/>
  <c r="EM30" i="1"/>
  <c r="EK30" i="1"/>
  <c r="EJ30" i="1"/>
  <c r="EH30" i="1"/>
  <c r="EG30" i="1"/>
  <c r="FZ29" i="1"/>
  <c r="FY29" i="1"/>
  <c r="FW29" i="1"/>
  <c r="FV29" i="1"/>
  <c r="FT29" i="1"/>
  <c r="FS29" i="1"/>
  <c r="FS46" i="1" s="1"/>
  <c r="FQ29" i="1"/>
  <c r="FP29" i="1"/>
  <c r="FN29" i="1"/>
  <c r="FM29" i="1"/>
  <c r="FK29" i="1"/>
  <c r="FJ29" i="1"/>
  <c r="FH29" i="1"/>
  <c r="FG29" i="1"/>
  <c r="FG46" i="1" s="1"/>
  <c r="FF29" i="1"/>
  <c r="FE29" i="1"/>
  <c r="FC29" i="1"/>
  <c r="FB29" i="1"/>
  <c r="EZ29" i="1"/>
  <c r="EY29" i="1"/>
  <c r="EW29" i="1"/>
  <c r="EV29" i="1"/>
  <c r="ET29" i="1"/>
  <c r="ES29" i="1"/>
  <c r="EQ29" i="1"/>
  <c r="EP29" i="1"/>
  <c r="EN29" i="1"/>
  <c r="EM29" i="1"/>
  <c r="EK29" i="1"/>
  <c r="EJ29" i="1"/>
  <c r="EJ46" i="1" s="1"/>
  <c r="EH29" i="1"/>
  <c r="EG29" i="1"/>
  <c r="FZ28" i="1"/>
  <c r="GA28" i="1" s="1"/>
  <c r="FW28" i="1"/>
  <c r="FX28" i="1" s="1"/>
  <c r="FT28" i="1"/>
  <c r="FU28" i="1" s="1"/>
  <c r="FQ28" i="1"/>
  <c r="FR28" i="1" s="1"/>
  <c r="FN28" i="1"/>
  <c r="FO28" i="1" s="1"/>
  <c r="FK28" i="1"/>
  <c r="FL28" i="1" s="1"/>
  <c r="FH28" i="1"/>
  <c r="FI28" i="1" s="1"/>
  <c r="FF28" i="1"/>
  <c r="FC28" i="1"/>
  <c r="FD28" i="1" s="1"/>
  <c r="EZ28" i="1"/>
  <c r="FA28" i="1" s="1"/>
  <c r="EW28" i="1"/>
  <c r="EX28" i="1" s="1"/>
  <c r="ET28" i="1"/>
  <c r="EU28" i="1" s="1"/>
  <c r="EQ28" i="1"/>
  <c r="ER28" i="1" s="1"/>
  <c r="EN28" i="1"/>
  <c r="EK28" i="1"/>
  <c r="EL28" i="1" s="1"/>
  <c r="EH28" i="1"/>
  <c r="EI28" i="1" s="1"/>
  <c r="FZ27" i="1"/>
  <c r="FY27" i="1"/>
  <c r="FW27" i="1"/>
  <c r="FV27" i="1"/>
  <c r="FT27" i="1"/>
  <c r="FS27" i="1"/>
  <c r="FQ27" i="1"/>
  <c r="FP27" i="1"/>
  <c r="FN27" i="1"/>
  <c r="FM27" i="1"/>
  <c r="FK27" i="1"/>
  <c r="FJ27" i="1"/>
  <c r="FH27" i="1"/>
  <c r="FG27" i="1"/>
  <c r="FF27" i="1"/>
  <c r="FE27" i="1"/>
  <c r="FC27" i="1"/>
  <c r="FB27" i="1"/>
  <c r="EZ27" i="1"/>
  <c r="EY27" i="1"/>
  <c r="EW27" i="1"/>
  <c r="EV27" i="1"/>
  <c r="ET27" i="1"/>
  <c r="ES27" i="1"/>
  <c r="EQ27" i="1"/>
  <c r="EP27" i="1"/>
  <c r="EN27" i="1"/>
  <c r="EM27" i="1"/>
  <c r="EK27" i="1"/>
  <c r="EJ27" i="1"/>
  <c r="EH27" i="1"/>
  <c r="EG27" i="1"/>
  <c r="FZ26" i="1"/>
  <c r="FY26" i="1"/>
  <c r="FW26" i="1"/>
  <c r="FV26" i="1"/>
  <c r="FT26" i="1"/>
  <c r="FS26" i="1"/>
  <c r="FQ26" i="1"/>
  <c r="FP26" i="1"/>
  <c r="FN26" i="1"/>
  <c r="FM26" i="1"/>
  <c r="FK26" i="1"/>
  <c r="FJ26" i="1"/>
  <c r="FH26" i="1"/>
  <c r="FG26" i="1"/>
  <c r="FF26" i="1"/>
  <c r="FE26" i="1"/>
  <c r="FC26" i="1"/>
  <c r="FB26" i="1"/>
  <c r="EZ26" i="1"/>
  <c r="EY26" i="1"/>
  <c r="EW26" i="1"/>
  <c r="EV26" i="1"/>
  <c r="ET26" i="1"/>
  <c r="ES26" i="1"/>
  <c r="EQ26" i="1"/>
  <c r="EP26" i="1"/>
  <c r="EN26" i="1"/>
  <c r="EM26" i="1"/>
  <c r="EK26" i="1"/>
  <c r="EJ26" i="1"/>
  <c r="EH26" i="1"/>
  <c r="EG26" i="1"/>
  <c r="FZ25" i="1"/>
  <c r="FY25" i="1"/>
  <c r="FW25" i="1"/>
  <c r="FV25" i="1"/>
  <c r="FT25" i="1"/>
  <c r="FS25" i="1"/>
  <c r="FQ25" i="1"/>
  <c r="FP25" i="1"/>
  <c r="FN25" i="1"/>
  <c r="FM25" i="1"/>
  <c r="FK25" i="1"/>
  <c r="FJ25" i="1"/>
  <c r="FH25" i="1"/>
  <c r="FG25" i="1"/>
  <c r="FF25" i="1"/>
  <c r="FE25" i="1"/>
  <c r="FC25" i="1"/>
  <c r="FB25" i="1"/>
  <c r="EZ25" i="1"/>
  <c r="EY25" i="1"/>
  <c r="EW25" i="1"/>
  <c r="EV25" i="1"/>
  <c r="ET25" i="1"/>
  <c r="ES25" i="1"/>
  <c r="EQ25" i="1"/>
  <c r="EP25" i="1"/>
  <c r="EN25" i="1"/>
  <c r="EM25" i="1"/>
  <c r="EK25" i="1"/>
  <c r="EJ25" i="1"/>
  <c r="EH25" i="1"/>
  <c r="EG25" i="1"/>
  <c r="FZ24" i="1"/>
  <c r="FY24" i="1"/>
  <c r="FW24" i="1"/>
  <c r="FV24" i="1"/>
  <c r="FT24" i="1"/>
  <c r="FS24" i="1"/>
  <c r="FQ24" i="1"/>
  <c r="FP24" i="1"/>
  <c r="FN24" i="1"/>
  <c r="FM24" i="1"/>
  <c r="FK24" i="1"/>
  <c r="FJ24" i="1"/>
  <c r="FH24" i="1"/>
  <c r="FG24" i="1"/>
  <c r="FF24" i="1"/>
  <c r="FE24" i="1"/>
  <c r="FC24" i="1"/>
  <c r="FB24" i="1"/>
  <c r="EZ24" i="1"/>
  <c r="EY24" i="1"/>
  <c r="EW24" i="1"/>
  <c r="EV24" i="1"/>
  <c r="ET24" i="1"/>
  <c r="ES24" i="1"/>
  <c r="EQ24" i="1"/>
  <c r="EP24" i="1"/>
  <c r="EN24" i="1"/>
  <c r="EM24" i="1"/>
  <c r="EK24" i="1"/>
  <c r="EJ24" i="1"/>
  <c r="EH24" i="1"/>
  <c r="EG24" i="1"/>
  <c r="FZ23" i="1"/>
  <c r="FY23" i="1"/>
  <c r="FW23" i="1"/>
  <c r="FV23" i="1"/>
  <c r="FT23" i="1"/>
  <c r="FS23" i="1"/>
  <c r="FQ23" i="1"/>
  <c r="FP23" i="1"/>
  <c r="FN23" i="1"/>
  <c r="FM23" i="1"/>
  <c r="FK23" i="1"/>
  <c r="FJ23" i="1"/>
  <c r="FH23" i="1"/>
  <c r="FG23" i="1"/>
  <c r="FF23" i="1"/>
  <c r="FE23" i="1"/>
  <c r="FC23" i="1"/>
  <c r="FB23" i="1"/>
  <c r="EZ23" i="1"/>
  <c r="EY23" i="1"/>
  <c r="EW23" i="1"/>
  <c r="EV23" i="1"/>
  <c r="ET23" i="1"/>
  <c r="ES23" i="1"/>
  <c r="EQ23" i="1"/>
  <c r="EP23" i="1"/>
  <c r="EN23" i="1"/>
  <c r="EM23" i="1"/>
  <c r="EK23" i="1"/>
  <c r="EJ23" i="1"/>
  <c r="EH23" i="1"/>
  <c r="EG23" i="1"/>
  <c r="FZ22" i="1"/>
  <c r="GA22" i="1" s="1"/>
  <c r="FW22" i="1"/>
  <c r="FT22" i="1"/>
  <c r="FU22" i="1" s="1"/>
  <c r="FQ22" i="1"/>
  <c r="FR22" i="1" s="1"/>
  <c r="FN22" i="1"/>
  <c r="FO22" i="1" s="1"/>
  <c r="FK22" i="1"/>
  <c r="FH22" i="1"/>
  <c r="FI22" i="1" s="1"/>
  <c r="FF22" i="1"/>
  <c r="FC22" i="1"/>
  <c r="FD22" i="1" s="1"/>
  <c r="EZ22" i="1"/>
  <c r="EW22" i="1"/>
  <c r="EX22" i="1" s="1"/>
  <c r="ET22" i="1"/>
  <c r="EU22" i="1" s="1"/>
  <c r="EQ22" i="1"/>
  <c r="ER22" i="1" s="1"/>
  <c r="EN22" i="1"/>
  <c r="EK22" i="1"/>
  <c r="EL22" i="1" s="1"/>
  <c r="EH22" i="1"/>
  <c r="EI22" i="1" s="1"/>
  <c r="FZ21" i="1"/>
  <c r="FY21" i="1"/>
  <c r="FW21" i="1"/>
  <c r="FV21" i="1"/>
  <c r="FT21" i="1"/>
  <c r="FS21" i="1"/>
  <c r="FQ21" i="1"/>
  <c r="FP21" i="1"/>
  <c r="FN21" i="1"/>
  <c r="FM21" i="1"/>
  <c r="FK21" i="1"/>
  <c r="FJ21" i="1"/>
  <c r="FH21" i="1"/>
  <c r="FG21" i="1"/>
  <c r="FF21" i="1"/>
  <c r="FE21" i="1"/>
  <c r="FC21" i="1"/>
  <c r="FB21" i="1"/>
  <c r="EZ21" i="1"/>
  <c r="EY21" i="1"/>
  <c r="EW21" i="1"/>
  <c r="EV21" i="1"/>
  <c r="ET21" i="1"/>
  <c r="ES21" i="1"/>
  <c r="EQ21" i="1"/>
  <c r="EP21" i="1"/>
  <c r="EN21" i="1"/>
  <c r="EM21" i="1"/>
  <c r="EK21" i="1"/>
  <c r="EJ21" i="1"/>
  <c r="EH21" i="1"/>
  <c r="EG21" i="1"/>
  <c r="FZ20" i="1"/>
  <c r="FY20" i="1"/>
  <c r="FW20" i="1"/>
  <c r="FV20" i="1"/>
  <c r="FT20" i="1"/>
  <c r="FS20" i="1"/>
  <c r="FQ20" i="1"/>
  <c r="FP20" i="1"/>
  <c r="FN20" i="1"/>
  <c r="FM20" i="1"/>
  <c r="FK20" i="1"/>
  <c r="FJ20" i="1"/>
  <c r="FH20" i="1"/>
  <c r="FG20" i="1"/>
  <c r="FF20" i="1"/>
  <c r="FE20" i="1"/>
  <c r="FC20" i="1"/>
  <c r="FB20" i="1"/>
  <c r="EZ20" i="1"/>
  <c r="EY20" i="1"/>
  <c r="EW20" i="1"/>
  <c r="EV20" i="1"/>
  <c r="ET20" i="1"/>
  <c r="ES20" i="1"/>
  <c r="EQ20" i="1"/>
  <c r="EP20" i="1"/>
  <c r="EN20" i="1"/>
  <c r="EM20" i="1"/>
  <c r="EK20" i="1"/>
  <c r="EJ20" i="1"/>
  <c r="EH20" i="1"/>
  <c r="EG20" i="1"/>
  <c r="FZ19" i="1"/>
  <c r="FY19" i="1"/>
  <c r="FW19" i="1"/>
  <c r="FV19" i="1"/>
  <c r="FT19" i="1"/>
  <c r="FS19" i="1"/>
  <c r="FQ19" i="1"/>
  <c r="FP19" i="1"/>
  <c r="FN19" i="1"/>
  <c r="FM19" i="1"/>
  <c r="FK19" i="1"/>
  <c r="FJ19" i="1"/>
  <c r="FH19" i="1"/>
  <c r="FG19" i="1"/>
  <c r="FF19" i="1"/>
  <c r="FE19" i="1"/>
  <c r="FC19" i="1"/>
  <c r="FB19" i="1"/>
  <c r="EZ19" i="1"/>
  <c r="EY19" i="1"/>
  <c r="EW19" i="1"/>
  <c r="EV19" i="1"/>
  <c r="ET19" i="1"/>
  <c r="ES19" i="1"/>
  <c r="EQ19" i="1"/>
  <c r="EP19" i="1"/>
  <c r="EN19" i="1"/>
  <c r="EM19" i="1"/>
  <c r="EK19" i="1"/>
  <c r="EJ19" i="1"/>
  <c r="EH19" i="1"/>
  <c r="EG19" i="1"/>
  <c r="FZ18" i="1"/>
  <c r="FY18" i="1"/>
  <c r="FW18" i="1"/>
  <c r="FV18" i="1"/>
  <c r="FT18" i="1"/>
  <c r="FS18" i="1"/>
  <c r="FQ18" i="1"/>
  <c r="FP18" i="1"/>
  <c r="FN18" i="1"/>
  <c r="FM18" i="1"/>
  <c r="FK18" i="1"/>
  <c r="FJ18" i="1"/>
  <c r="FH18" i="1"/>
  <c r="FG18" i="1"/>
  <c r="FF18" i="1"/>
  <c r="FE18" i="1"/>
  <c r="FC18" i="1"/>
  <c r="FB18" i="1"/>
  <c r="EZ18" i="1"/>
  <c r="EY18" i="1"/>
  <c r="EW18" i="1"/>
  <c r="EV18" i="1"/>
  <c r="ET18" i="1"/>
  <c r="ES18" i="1"/>
  <c r="EQ18" i="1"/>
  <c r="EP18" i="1"/>
  <c r="EN18" i="1"/>
  <c r="EM18" i="1"/>
  <c r="EK18" i="1"/>
  <c r="EJ18" i="1"/>
  <c r="EH18" i="1"/>
  <c r="EG18" i="1"/>
  <c r="FZ17" i="1"/>
  <c r="FY17" i="1"/>
  <c r="FW17" i="1"/>
  <c r="FV17" i="1"/>
  <c r="FT17" i="1"/>
  <c r="FS17" i="1"/>
  <c r="FQ17" i="1"/>
  <c r="FP17" i="1"/>
  <c r="FN17" i="1"/>
  <c r="FM17" i="1"/>
  <c r="FK17" i="1"/>
  <c r="FJ17" i="1"/>
  <c r="FH17" i="1"/>
  <c r="FG17" i="1"/>
  <c r="FF17" i="1"/>
  <c r="FE17" i="1"/>
  <c r="FC17" i="1"/>
  <c r="FB17" i="1"/>
  <c r="EZ17" i="1"/>
  <c r="EY17" i="1"/>
  <c r="EW17" i="1"/>
  <c r="EV17" i="1"/>
  <c r="ET17" i="1"/>
  <c r="ES17" i="1"/>
  <c r="EQ17" i="1"/>
  <c r="EP17" i="1"/>
  <c r="EN17" i="1"/>
  <c r="EM17" i="1"/>
  <c r="EK17" i="1"/>
  <c r="EJ17" i="1"/>
  <c r="EH17" i="1"/>
  <c r="EG17" i="1"/>
  <c r="FZ16" i="1"/>
  <c r="FY16" i="1"/>
  <c r="FW16" i="1"/>
  <c r="FV16" i="1"/>
  <c r="FT16" i="1"/>
  <c r="FS16" i="1"/>
  <c r="FQ16" i="1"/>
  <c r="FP16" i="1"/>
  <c r="FN16" i="1"/>
  <c r="FM16" i="1"/>
  <c r="FK16" i="1"/>
  <c r="FJ16" i="1"/>
  <c r="FH16" i="1"/>
  <c r="FG16" i="1"/>
  <c r="FF16" i="1"/>
  <c r="FE16" i="1"/>
  <c r="FC16" i="1"/>
  <c r="FB16" i="1"/>
  <c r="EZ16" i="1"/>
  <c r="EY16" i="1"/>
  <c r="EW16" i="1"/>
  <c r="EV16" i="1"/>
  <c r="ET16" i="1"/>
  <c r="ES16" i="1"/>
  <c r="EQ16" i="1"/>
  <c r="EP16" i="1"/>
  <c r="EN16" i="1"/>
  <c r="EM16" i="1"/>
  <c r="EK16" i="1"/>
  <c r="EJ16" i="1"/>
  <c r="EH16" i="1"/>
  <c r="EG16" i="1"/>
  <c r="FZ15" i="1"/>
  <c r="FY15" i="1"/>
  <c r="FW15" i="1"/>
  <c r="FV15" i="1"/>
  <c r="FT15" i="1"/>
  <c r="FS15" i="1"/>
  <c r="FQ15" i="1"/>
  <c r="FP15" i="1"/>
  <c r="FN15" i="1"/>
  <c r="FM15" i="1"/>
  <c r="FK15" i="1"/>
  <c r="FJ15" i="1"/>
  <c r="FH15" i="1"/>
  <c r="FG15" i="1"/>
  <c r="FF15" i="1"/>
  <c r="FE15" i="1"/>
  <c r="FC15" i="1"/>
  <c r="FB15" i="1"/>
  <c r="EZ15" i="1"/>
  <c r="EY15" i="1"/>
  <c r="EW15" i="1"/>
  <c r="EV15" i="1"/>
  <c r="ET15" i="1"/>
  <c r="ES15" i="1"/>
  <c r="EQ15" i="1"/>
  <c r="EP15" i="1"/>
  <c r="EN15" i="1"/>
  <c r="EM15" i="1"/>
  <c r="EK15" i="1"/>
  <c r="EJ15" i="1"/>
  <c r="EH15" i="1"/>
  <c r="EG15" i="1"/>
  <c r="FZ14" i="1"/>
  <c r="FY14" i="1"/>
  <c r="FW14" i="1"/>
  <c r="FV14" i="1"/>
  <c r="FT14" i="1"/>
  <c r="FS14" i="1"/>
  <c r="FQ14" i="1"/>
  <c r="FP14" i="1"/>
  <c r="FN14" i="1"/>
  <c r="FM14" i="1"/>
  <c r="FK14" i="1"/>
  <c r="FJ14" i="1"/>
  <c r="FH14" i="1"/>
  <c r="FG14" i="1"/>
  <c r="FF14" i="1"/>
  <c r="FE14" i="1"/>
  <c r="FC14" i="1"/>
  <c r="FB14" i="1"/>
  <c r="EZ14" i="1"/>
  <c r="EY14" i="1"/>
  <c r="EW14" i="1"/>
  <c r="EV14" i="1"/>
  <c r="ET14" i="1"/>
  <c r="ES14" i="1"/>
  <c r="EQ14" i="1"/>
  <c r="EP14" i="1"/>
  <c r="EN14" i="1"/>
  <c r="EM14" i="1"/>
  <c r="EK14" i="1"/>
  <c r="EJ14" i="1"/>
  <c r="EH14" i="1"/>
  <c r="EG14" i="1"/>
  <c r="FY13" i="1"/>
  <c r="GA13" i="1" s="1"/>
  <c r="FV13" i="1"/>
  <c r="FX13" i="1" s="1"/>
  <c r="FS13" i="1"/>
  <c r="FU13" i="1" s="1"/>
  <c r="FP13" i="1"/>
  <c r="FR13" i="1" s="1"/>
  <c r="FM13" i="1"/>
  <c r="FO13" i="1" s="1"/>
  <c r="FJ13" i="1"/>
  <c r="FL13" i="1" s="1"/>
  <c r="FG13" i="1"/>
  <c r="FI13" i="1" s="1"/>
  <c r="FE13" i="1"/>
  <c r="FB13" i="1"/>
  <c r="FD13" i="1" s="1"/>
  <c r="EY13" i="1"/>
  <c r="FA13" i="1" s="1"/>
  <c r="EV13" i="1"/>
  <c r="EX13" i="1" s="1"/>
  <c r="ES13" i="1"/>
  <c r="EU13" i="1" s="1"/>
  <c r="EP13" i="1"/>
  <c r="ER13" i="1" s="1"/>
  <c r="EM13" i="1"/>
  <c r="EO13" i="1" s="1"/>
  <c r="EJ13" i="1"/>
  <c r="EL13" i="1" s="1"/>
  <c r="EG13" i="1"/>
  <c r="EI13" i="1" s="1"/>
  <c r="FY12" i="1"/>
  <c r="GA12" i="1" s="1"/>
  <c r="FV12" i="1"/>
  <c r="FX12" i="1" s="1"/>
  <c r="FS12" i="1"/>
  <c r="FP12" i="1"/>
  <c r="FR12" i="1" s="1"/>
  <c r="FM12" i="1"/>
  <c r="FO12" i="1" s="1"/>
  <c r="FJ12" i="1"/>
  <c r="FL12" i="1" s="1"/>
  <c r="FG12" i="1"/>
  <c r="FI12" i="1" s="1"/>
  <c r="FE12" i="1"/>
  <c r="FB12" i="1"/>
  <c r="FD12" i="1" s="1"/>
  <c r="EY12" i="1"/>
  <c r="FA12" i="1" s="1"/>
  <c r="EV12" i="1"/>
  <c r="ES12" i="1"/>
  <c r="EU12" i="1" s="1"/>
  <c r="EP12" i="1"/>
  <c r="ER12" i="1" s="1"/>
  <c r="EM12" i="1"/>
  <c r="EO12" i="1" s="1"/>
  <c r="EJ12" i="1"/>
  <c r="EL12" i="1" s="1"/>
  <c r="EG12" i="1"/>
  <c r="EI12" i="1" s="1"/>
  <c r="FZ11" i="1"/>
  <c r="FY11" i="1"/>
  <c r="FW11" i="1"/>
  <c r="FV11" i="1"/>
  <c r="FT11" i="1"/>
  <c r="FS11" i="1"/>
  <c r="FQ11" i="1"/>
  <c r="FP11" i="1"/>
  <c r="FN11" i="1"/>
  <c r="FM11" i="1"/>
  <c r="FK11" i="1"/>
  <c r="FJ11" i="1"/>
  <c r="FH11" i="1"/>
  <c r="FG11" i="1"/>
  <c r="FF11" i="1"/>
  <c r="FE11" i="1"/>
  <c r="FC11" i="1"/>
  <c r="FB11" i="1"/>
  <c r="EZ11" i="1"/>
  <c r="EY11" i="1"/>
  <c r="EW11" i="1"/>
  <c r="EV11" i="1"/>
  <c r="ET11" i="1"/>
  <c r="ES11" i="1"/>
  <c r="EQ11" i="1"/>
  <c r="EP11" i="1"/>
  <c r="EN11" i="1"/>
  <c r="EM11" i="1"/>
  <c r="EK11" i="1"/>
  <c r="EJ11" i="1"/>
  <c r="EH11" i="1"/>
  <c r="EG11" i="1"/>
  <c r="FZ10" i="1"/>
  <c r="FY10" i="1"/>
  <c r="FW10" i="1"/>
  <c r="FV10" i="1"/>
  <c r="FT10" i="1"/>
  <c r="FS10" i="1"/>
  <c r="FQ10" i="1"/>
  <c r="FP10" i="1"/>
  <c r="FN10" i="1"/>
  <c r="FM10" i="1"/>
  <c r="FK10" i="1"/>
  <c r="FJ10" i="1"/>
  <c r="FH10" i="1"/>
  <c r="FG10" i="1"/>
  <c r="FF10" i="1"/>
  <c r="FE10" i="1"/>
  <c r="FC10" i="1"/>
  <c r="FB10" i="1"/>
  <c r="EZ10" i="1"/>
  <c r="EY10" i="1"/>
  <c r="EW10" i="1"/>
  <c r="EV10" i="1"/>
  <c r="ET10" i="1"/>
  <c r="ES10" i="1"/>
  <c r="EQ10" i="1"/>
  <c r="EP10" i="1"/>
  <c r="EN10" i="1"/>
  <c r="EM10" i="1"/>
  <c r="EK10" i="1"/>
  <c r="EJ10" i="1"/>
  <c r="EH10" i="1"/>
  <c r="EG10" i="1"/>
  <c r="FZ9" i="1"/>
  <c r="FY9" i="1"/>
  <c r="FW9" i="1"/>
  <c r="FV9" i="1"/>
  <c r="FT9" i="1"/>
  <c r="FS9" i="1"/>
  <c r="FQ9" i="1"/>
  <c r="FP9" i="1"/>
  <c r="FN9" i="1"/>
  <c r="FM9" i="1"/>
  <c r="FK9" i="1"/>
  <c r="FJ9" i="1"/>
  <c r="FH9" i="1"/>
  <c r="FG9" i="1"/>
  <c r="FF9" i="1"/>
  <c r="FE9" i="1"/>
  <c r="FC9" i="1"/>
  <c r="FB9" i="1"/>
  <c r="EZ9" i="1"/>
  <c r="EY9" i="1"/>
  <c r="EW9" i="1"/>
  <c r="EV9" i="1"/>
  <c r="ET9" i="1"/>
  <c r="ES9" i="1"/>
  <c r="EQ9" i="1"/>
  <c r="EP9" i="1"/>
  <c r="EN9" i="1"/>
  <c r="EM9" i="1"/>
  <c r="EK9" i="1"/>
  <c r="EJ9" i="1"/>
  <c r="EH9" i="1"/>
  <c r="EG9" i="1"/>
  <c r="FZ8" i="1"/>
  <c r="FY8" i="1"/>
  <c r="FW8" i="1"/>
  <c r="FV8" i="1"/>
  <c r="FT8" i="1"/>
  <c r="FS8" i="1"/>
  <c r="FQ8" i="1"/>
  <c r="FP8" i="1"/>
  <c r="FN8" i="1"/>
  <c r="FM8" i="1"/>
  <c r="FK8" i="1"/>
  <c r="FJ8" i="1"/>
  <c r="FH8" i="1"/>
  <c r="FG8" i="1"/>
  <c r="FF8" i="1"/>
  <c r="FE8" i="1"/>
  <c r="FC8" i="1"/>
  <c r="FB8" i="1"/>
  <c r="EZ8" i="1"/>
  <c r="EY8" i="1"/>
  <c r="EW8" i="1"/>
  <c r="EV8" i="1"/>
  <c r="ET8" i="1"/>
  <c r="ES8" i="1"/>
  <c r="EQ8" i="1"/>
  <c r="EP8" i="1"/>
  <c r="EN8" i="1"/>
  <c r="EM8" i="1"/>
  <c r="EK8" i="1"/>
  <c r="EJ8" i="1"/>
  <c r="EH8" i="1"/>
  <c r="EG8" i="1"/>
  <c r="FZ7" i="1"/>
  <c r="FY7" i="1"/>
  <c r="FW7" i="1"/>
  <c r="FV7" i="1"/>
  <c r="FT7" i="1"/>
  <c r="FS7" i="1"/>
  <c r="FQ7" i="1"/>
  <c r="FP7" i="1"/>
  <c r="FN7" i="1"/>
  <c r="FM7" i="1"/>
  <c r="FK7" i="1"/>
  <c r="FJ7" i="1"/>
  <c r="FH7" i="1"/>
  <c r="FG7" i="1"/>
  <c r="FF7" i="1"/>
  <c r="FE7" i="1"/>
  <c r="FC7" i="1"/>
  <c r="FB7" i="1"/>
  <c r="EZ7" i="1"/>
  <c r="EY7" i="1"/>
  <c r="EW7" i="1"/>
  <c r="EV7" i="1"/>
  <c r="ET7" i="1"/>
  <c r="ES7" i="1"/>
  <c r="EQ7" i="1"/>
  <c r="EP7" i="1"/>
  <c r="EN7" i="1"/>
  <c r="EM7" i="1"/>
  <c r="EK7" i="1"/>
  <c r="EJ7" i="1"/>
  <c r="EH7" i="1"/>
  <c r="EG7" i="1"/>
  <c r="FZ6" i="1"/>
  <c r="FY6" i="1"/>
  <c r="FW6" i="1"/>
  <c r="FV6" i="1"/>
  <c r="FT6" i="1"/>
  <c r="FS6" i="1"/>
  <c r="FQ6" i="1"/>
  <c r="FP6" i="1"/>
  <c r="FN6" i="1"/>
  <c r="FM6" i="1"/>
  <c r="FK6" i="1"/>
  <c r="FJ6" i="1"/>
  <c r="FH6" i="1"/>
  <c r="FG6" i="1"/>
  <c r="FF6" i="1"/>
  <c r="FE6" i="1"/>
  <c r="FC6" i="1"/>
  <c r="FB6" i="1"/>
  <c r="EZ6" i="1"/>
  <c r="EY6" i="1"/>
  <c r="EW6" i="1"/>
  <c r="EV6" i="1"/>
  <c r="ET6" i="1"/>
  <c r="ES6" i="1"/>
  <c r="EQ6" i="1"/>
  <c r="EP6" i="1"/>
  <c r="EN6" i="1"/>
  <c r="EM6" i="1"/>
  <c r="EK6" i="1"/>
  <c r="EJ6" i="1"/>
  <c r="EH6" i="1"/>
  <c r="EG6" i="1"/>
  <c r="FZ5" i="1"/>
  <c r="FY5" i="1"/>
  <c r="FY55" i="1" s="1"/>
  <c r="FW5" i="1"/>
  <c r="FV5" i="1"/>
  <c r="FT5" i="1"/>
  <c r="FS5" i="1"/>
  <c r="FS56" i="1" s="1"/>
  <c r="FQ5" i="1"/>
  <c r="FP5" i="1"/>
  <c r="FN5" i="1"/>
  <c r="FM5" i="1"/>
  <c r="FM55" i="1" s="1"/>
  <c r="FK5" i="1"/>
  <c r="FJ5" i="1"/>
  <c r="FH5" i="1"/>
  <c r="FG5" i="1"/>
  <c r="FG55" i="1" s="1"/>
  <c r="FF5" i="1"/>
  <c r="FE5" i="1"/>
  <c r="FC5" i="1"/>
  <c r="FB5" i="1"/>
  <c r="FB58" i="1" s="1"/>
  <c r="EZ5" i="1"/>
  <c r="EY5" i="1"/>
  <c r="EW5" i="1"/>
  <c r="EV5" i="1"/>
  <c r="EV42" i="1" s="1"/>
  <c r="ET5" i="1"/>
  <c r="ES5" i="1"/>
  <c r="EQ5" i="1"/>
  <c r="EP5" i="1"/>
  <c r="EN5" i="1"/>
  <c r="EM5" i="1"/>
  <c r="EK5" i="1"/>
  <c r="EJ5" i="1"/>
  <c r="EJ58" i="1" s="1"/>
  <c r="EH5" i="1"/>
  <c r="EG5" i="1"/>
  <c r="EE34" i="1"/>
  <c r="ED34" i="1"/>
  <c r="EE33" i="1"/>
  <c r="ED33" i="1"/>
  <c r="EE32" i="1"/>
  <c r="ED32" i="1"/>
  <c r="EE31" i="1"/>
  <c r="ED31" i="1"/>
  <c r="EE30" i="1"/>
  <c r="ED30" i="1"/>
  <c r="EE29" i="1"/>
  <c r="ED29" i="1"/>
  <c r="EE28" i="1"/>
  <c r="EE27" i="1"/>
  <c r="ED27" i="1"/>
  <c r="EE26" i="1"/>
  <c r="ED26" i="1"/>
  <c r="EE25" i="1"/>
  <c r="ED25" i="1"/>
  <c r="EE24" i="1"/>
  <c r="ED24" i="1"/>
  <c r="EE23" i="1"/>
  <c r="ED23" i="1"/>
  <c r="EE22" i="1"/>
  <c r="EF22" i="1" s="1"/>
  <c r="EE21" i="1"/>
  <c r="ED21" i="1"/>
  <c r="EE20" i="1"/>
  <c r="ED20" i="1"/>
  <c r="EE19" i="1"/>
  <c r="ED19" i="1"/>
  <c r="EE18" i="1"/>
  <c r="ED18" i="1"/>
  <c r="EE17" i="1"/>
  <c r="ED17" i="1"/>
  <c r="EE16" i="1"/>
  <c r="ED16" i="1"/>
  <c r="EE15" i="1"/>
  <c r="ED15" i="1"/>
  <c r="EE14" i="1"/>
  <c r="ED14" i="1"/>
  <c r="ED13" i="1"/>
  <c r="EF13" i="1" s="1"/>
  <c r="ED12" i="1"/>
  <c r="EF12" i="1" s="1"/>
  <c r="EE11" i="1"/>
  <c r="ED11" i="1"/>
  <c r="EE10" i="1"/>
  <c r="ED10" i="1"/>
  <c r="EE9" i="1"/>
  <c r="ED9" i="1"/>
  <c r="EE8" i="1"/>
  <c r="ED8" i="1"/>
  <c r="EE7" i="1"/>
  <c r="ED7" i="1"/>
  <c r="EE6" i="1"/>
  <c r="ED6" i="1"/>
  <c r="ED55" i="1" s="1"/>
  <c r="EE5" i="1"/>
  <c r="ED5" i="1"/>
  <c r="JL51" i="1"/>
  <c r="HI53" i="1"/>
  <c r="HO45" i="1"/>
  <c r="HD45" i="1"/>
  <c r="GR45" i="1"/>
  <c r="GF45" i="1"/>
  <c r="HD44" i="1"/>
  <c r="GF44" i="1"/>
  <c r="HO49" i="1"/>
  <c r="GR49" i="1"/>
  <c r="EV46" i="1"/>
  <c r="EA34" i="1"/>
  <c r="DZ34" i="1"/>
  <c r="EA33" i="1"/>
  <c r="DZ33" i="1"/>
  <c r="EA32" i="1"/>
  <c r="DZ32" i="1"/>
  <c r="EA31" i="1"/>
  <c r="DZ31" i="1"/>
  <c r="EA30" i="1"/>
  <c r="DZ30" i="1"/>
  <c r="EA29" i="1"/>
  <c r="DZ29" i="1"/>
  <c r="EA28" i="1"/>
  <c r="EB28" i="1" s="1"/>
  <c r="EA27" i="1"/>
  <c r="DZ27" i="1"/>
  <c r="EA26" i="1"/>
  <c r="DZ26" i="1"/>
  <c r="EA25" i="1"/>
  <c r="DZ25" i="1"/>
  <c r="EA24" i="1"/>
  <c r="DZ24" i="1"/>
  <c r="EA23" i="1"/>
  <c r="DZ23" i="1"/>
  <c r="EA22" i="1"/>
  <c r="EB22" i="1" s="1"/>
  <c r="EA21" i="1"/>
  <c r="DZ21" i="1"/>
  <c r="EA20" i="1"/>
  <c r="DZ20" i="1"/>
  <c r="EA19" i="1"/>
  <c r="DZ19" i="1"/>
  <c r="EA18" i="1"/>
  <c r="DZ18" i="1"/>
  <c r="EA17" i="1"/>
  <c r="DZ17" i="1"/>
  <c r="EA16" i="1"/>
  <c r="DZ16" i="1"/>
  <c r="EA15" i="1"/>
  <c r="DZ15" i="1"/>
  <c r="EA14" i="1"/>
  <c r="DZ14" i="1"/>
  <c r="DZ13" i="1"/>
  <c r="EB13" i="1" s="1"/>
  <c r="DZ12" i="1"/>
  <c r="EB12" i="1" s="1"/>
  <c r="EA11" i="1"/>
  <c r="DZ11" i="1"/>
  <c r="EA10" i="1"/>
  <c r="DZ10" i="1"/>
  <c r="EA9" i="1"/>
  <c r="DZ9" i="1"/>
  <c r="EA8" i="1"/>
  <c r="DZ8" i="1"/>
  <c r="EA7" i="1"/>
  <c r="DZ7" i="1"/>
  <c r="EA6" i="1"/>
  <c r="DZ6" i="1"/>
  <c r="EA5" i="1"/>
  <c r="DZ5" i="1"/>
  <c r="DX34" i="1"/>
  <c r="DW34" i="1"/>
  <c r="DX33" i="1"/>
  <c r="DW33" i="1"/>
  <c r="DX32" i="1"/>
  <c r="DW32" i="1"/>
  <c r="DX31" i="1"/>
  <c r="DW31" i="1"/>
  <c r="DX30" i="1"/>
  <c r="DW30" i="1"/>
  <c r="DX29" i="1"/>
  <c r="DW29" i="1"/>
  <c r="DX28" i="1"/>
  <c r="DY28" i="1" s="1"/>
  <c r="DX27" i="1"/>
  <c r="DW27" i="1"/>
  <c r="DX26" i="1"/>
  <c r="DW26" i="1"/>
  <c r="DX25" i="1"/>
  <c r="DW25" i="1"/>
  <c r="DX24" i="1"/>
  <c r="DW24" i="1"/>
  <c r="DX23" i="1"/>
  <c r="DW23" i="1"/>
  <c r="DX22" i="1"/>
  <c r="DY22" i="1" s="1"/>
  <c r="DX21" i="1"/>
  <c r="DW21" i="1"/>
  <c r="DX20" i="1"/>
  <c r="DW20" i="1"/>
  <c r="DX19" i="1"/>
  <c r="DW19" i="1"/>
  <c r="DX18" i="1"/>
  <c r="DW18" i="1"/>
  <c r="DX17" i="1"/>
  <c r="DW17" i="1"/>
  <c r="DX16" i="1"/>
  <c r="DW16" i="1"/>
  <c r="DX15" i="1"/>
  <c r="DW15" i="1"/>
  <c r="DX14" i="1"/>
  <c r="DW14" i="1"/>
  <c r="DW13" i="1"/>
  <c r="DY13" i="1" s="1"/>
  <c r="DW12" i="1"/>
  <c r="DY12" i="1" s="1"/>
  <c r="DX11" i="1"/>
  <c r="DW11" i="1"/>
  <c r="DX10" i="1"/>
  <c r="DW10" i="1"/>
  <c r="DX9" i="1"/>
  <c r="DW9" i="1"/>
  <c r="DX8" i="1"/>
  <c r="DW8" i="1"/>
  <c r="DX7" i="1"/>
  <c r="DW7" i="1"/>
  <c r="DX6" i="1"/>
  <c r="DW6" i="1"/>
  <c r="DX5" i="1"/>
  <c r="DW5" i="1"/>
  <c r="DU34" i="1"/>
  <c r="DT34" i="1"/>
  <c r="DU33" i="1"/>
  <c r="DT33" i="1"/>
  <c r="DU32" i="1"/>
  <c r="DT32" i="1"/>
  <c r="DU31" i="1"/>
  <c r="DT31" i="1"/>
  <c r="DU30" i="1"/>
  <c r="DT30" i="1"/>
  <c r="DU29" i="1"/>
  <c r="DT29" i="1"/>
  <c r="DU28" i="1"/>
  <c r="DV28" i="1" s="1"/>
  <c r="DU27" i="1"/>
  <c r="DT27" i="1"/>
  <c r="DU26" i="1"/>
  <c r="DT26" i="1"/>
  <c r="DU25" i="1"/>
  <c r="DT25" i="1"/>
  <c r="DU24" i="1"/>
  <c r="DT24" i="1"/>
  <c r="DU23" i="1"/>
  <c r="DT23" i="1"/>
  <c r="DU22" i="1"/>
  <c r="DV22" i="1" s="1"/>
  <c r="DU21" i="1"/>
  <c r="DT21" i="1"/>
  <c r="DU20" i="1"/>
  <c r="DT20" i="1"/>
  <c r="DU19" i="1"/>
  <c r="DT19" i="1"/>
  <c r="DU18" i="1"/>
  <c r="DT18" i="1"/>
  <c r="DU17" i="1"/>
  <c r="DT17" i="1"/>
  <c r="DU16" i="1"/>
  <c r="DT16" i="1"/>
  <c r="DU15" i="1"/>
  <c r="DT15" i="1"/>
  <c r="DU14" i="1"/>
  <c r="DT14" i="1"/>
  <c r="DT13" i="1"/>
  <c r="DV13" i="1" s="1"/>
  <c r="DT12" i="1"/>
  <c r="DV12" i="1" s="1"/>
  <c r="DU11" i="1"/>
  <c r="DT11" i="1"/>
  <c r="DU10" i="1"/>
  <c r="DT10" i="1"/>
  <c r="DU9" i="1"/>
  <c r="DT9" i="1"/>
  <c r="DU8" i="1"/>
  <c r="DT8" i="1"/>
  <c r="DU7" i="1"/>
  <c r="DT7" i="1"/>
  <c r="DU6" i="1"/>
  <c r="DT6" i="1"/>
  <c r="DU5" i="1"/>
  <c r="DT5" i="1"/>
  <c r="BT63" i="1"/>
  <c r="BU63" i="1"/>
  <c r="BW63" i="1"/>
  <c r="BX63" i="1"/>
  <c r="BZ63" i="1"/>
  <c r="CA63" i="1"/>
  <c r="BT64" i="1"/>
  <c r="BU64" i="1"/>
  <c r="BW64" i="1"/>
  <c r="BX64" i="1"/>
  <c r="BZ64" i="1"/>
  <c r="CA64" i="1"/>
  <c r="BT65" i="1"/>
  <c r="BU65" i="1"/>
  <c r="BW65" i="1"/>
  <c r="BX65" i="1"/>
  <c r="BZ65" i="1"/>
  <c r="CA65" i="1"/>
  <c r="BT66" i="1"/>
  <c r="BU66" i="1"/>
  <c r="BW66" i="1"/>
  <c r="BX66" i="1"/>
  <c r="BZ66" i="1"/>
  <c r="CA66" i="1"/>
  <c r="BT67" i="1"/>
  <c r="BU67" i="1"/>
  <c r="BW67" i="1"/>
  <c r="BX67" i="1"/>
  <c r="BZ67" i="1"/>
  <c r="CA67" i="1"/>
  <c r="BT70" i="1"/>
  <c r="BU70" i="1"/>
  <c r="BW70" i="1"/>
  <c r="BX70" i="1"/>
  <c r="BZ70" i="1"/>
  <c r="CA70" i="1"/>
  <c r="BT71" i="1"/>
  <c r="BU71" i="1"/>
  <c r="BW71" i="1"/>
  <c r="BX71" i="1"/>
  <c r="BZ71" i="1"/>
  <c r="CA71" i="1"/>
  <c r="BT72" i="1"/>
  <c r="BU72" i="1"/>
  <c r="BW72" i="1"/>
  <c r="BX72" i="1"/>
  <c r="BZ72" i="1"/>
  <c r="CA72" i="1"/>
  <c r="BT73" i="1"/>
  <c r="BU73" i="1"/>
  <c r="BW73" i="1"/>
  <c r="BX73" i="1"/>
  <c r="BZ73" i="1"/>
  <c r="CA73" i="1"/>
  <c r="BT74" i="1"/>
  <c r="BU74" i="1"/>
  <c r="BW74" i="1"/>
  <c r="BX74" i="1"/>
  <c r="BZ74" i="1"/>
  <c r="CA74" i="1"/>
  <c r="BT77" i="1"/>
  <c r="BU77" i="1"/>
  <c r="BW77" i="1"/>
  <c r="BX77" i="1"/>
  <c r="BZ77" i="1"/>
  <c r="CA77" i="1"/>
  <c r="BT78" i="1"/>
  <c r="BU78" i="1"/>
  <c r="BW78" i="1"/>
  <c r="BX78" i="1"/>
  <c r="BZ78" i="1"/>
  <c r="CA78" i="1"/>
  <c r="BT79" i="1"/>
  <c r="BU79" i="1"/>
  <c r="BW79" i="1"/>
  <c r="BX79" i="1"/>
  <c r="BZ79" i="1"/>
  <c r="CA79" i="1"/>
  <c r="BT80" i="1"/>
  <c r="BU80" i="1"/>
  <c r="BW80" i="1"/>
  <c r="BX80" i="1"/>
  <c r="BZ80" i="1"/>
  <c r="CA80" i="1"/>
  <c r="BZ53" i="1"/>
  <c r="BZ46" i="1"/>
  <c r="BZ52" i="1"/>
  <c r="BZ45" i="1"/>
  <c r="BZ51" i="1"/>
  <c r="BZ44" i="1"/>
  <c r="BZ50" i="1"/>
  <c r="BZ43" i="1"/>
  <c r="BZ49" i="1"/>
  <c r="BW53" i="1"/>
  <c r="BW46" i="1"/>
  <c r="BW52" i="1"/>
  <c r="BW45" i="1"/>
  <c r="BW51" i="1"/>
  <c r="BW44" i="1"/>
  <c r="BW50" i="1"/>
  <c r="BW43" i="1"/>
  <c r="BW49" i="1"/>
  <c r="BW42" i="1"/>
  <c r="BT53" i="1"/>
  <c r="BT46" i="1"/>
  <c r="BT52" i="1"/>
  <c r="BT45" i="1"/>
  <c r="BT51" i="1"/>
  <c r="BT44" i="1"/>
  <c r="BT50" i="1"/>
  <c r="BT43" i="1"/>
  <c r="BT49" i="1"/>
  <c r="BT42" i="1"/>
  <c r="BZ58" i="1"/>
  <c r="BZ57" i="1"/>
  <c r="BZ56" i="1"/>
  <c r="BZ55" i="1"/>
  <c r="BW58" i="1"/>
  <c r="BW57" i="1"/>
  <c r="BW56" i="1"/>
  <c r="BW55" i="1"/>
  <c r="BT58" i="1"/>
  <c r="BT57" i="1"/>
  <c r="BT56" i="1"/>
  <c r="BT55" i="1"/>
  <c r="AL55" i="1"/>
  <c r="DL8" i="1"/>
  <c r="CD5" i="1"/>
  <c r="CE5" i="1"/>
  <c r="CD6" i="1"/>
  <c r="CE6" i="1"/>
  <c r="CD7" i="1"/>
  <c r="CE7" i="1"/>
  <c r="CD8" i="1"/>
  <c r="CE8" i="1"/>
  <c r="CD9" i="1"/>
  <c r="CE9" i="1"/>
  <c r="CD10" i="1"/>
  <c r="CE10" i="1"/>
  <c r="DQ5" i="1"/>
  <c r="DR5" i="1"/>
  <c r="DQ6" i="1"/>
  <c r="DR6" i="1"/>
  <c r="DQ7" i="1"/>
  <c r="DR7" i="1"/>
  <c r="DQ8" i="1"/>
  <c r="DR8" i="1"/>
  <c r="DQ9" i="1"/>
  <c r="DR9" i="1"/>
  <c r="DQ10" i="1"/>
  <c r="DR10" i="1"/>
  <c r="CG5" i="1"/>
  <c r="CH5" i="1"/>
  <c r="CG6" i="1"/>
  <c r="CH6" i="1"/>
  <c r="CG7" i="1"/>
  <c r="CH7" i="1"/>
  <c r="CG8" i="1"/>
  <c r="CH8" i="1"/>
  <c r="CG9" i="1"/>
  <c r="CH9" i="1"/>
  <c r="CG10" i="1"/>
  <c r="CH10" i="1"/>
  <c r="CJ5" i="1"/>
  <c r="CK5" i="1"/>
  <c r="CJ6" i="1"/>
  <c r="CK6" i="1"/>
  <c r="CJ7" i="1"/>
  <c r="CK7" i="1"/>
  <c r="CJ8" i="1"/>
  <c r="CK8" i="1"/>
  <c r="CJ9" i="1"/>
  <c r="CK9" i="1"/>
  <c r="CJ10" i="1"/>
  <c r="CK10" i="1"/>
  <c r="CM5" i="1"/>
  <c r="CN5" i="1"/>
  <c r="CM6" i="1"/>
  <c r="CN6" i="1"/>
  <c r="CM7" i="1"/>
  <c r="CN7" i="1"/>
  <c r="CM8" i="1"/>
  <c r="CN8" i="1"/>
  <c r="CM9" i="1"/>
  <c r="CN9" i="1"/>
  <c r="CM10" i="1"/>
  <c r="CN10" i="1"/>
  <c r="CP10" i="1"/>
  <c r="CP5" i="1"/>
  <c r="CQ5" i="1"/>
  <c r="CP6" i="1"/>
  <c r="CQ6" i="1"/>
  <c r="CP7" i="1"/>
  <c r="CQ7" i="1"/>
  <c r="CP8" i="1"/>
  <c r="CQ8" i="1"/>
  <c r="CP9" i="1"/>
  <c r="CQ9" i="1"/>
  <c r="CQ10" i="1"/>
  <c r="CS5" i="1"/>
  <c r="CT5" i="1"/>
  <c r="CS6" i="1"/>
  <c r="CT6" i="1"/>
  <c r="CS7" i="1"/>
  <c r="CT7" i="1"/>
  <c r="CS8" i="1"/>
  <c r="CT8" i="1"/>
  <c r="CS9" i="1"/>
  <c r="CT9" i="1"/>
  <c r="CS10" i="1"/>
  <c r="CT10" i="1"/>
  <c r="CV5" i="1"/>
  <c r="CW5" i="1"/>
  <c r="CV6" i="1"/>
  <c r="CW6" i="1"/>
  <c r="CV7" i="1"/>
  <c r="CW7" i="1"/>
  <c r="CV8" i="1"/>
  <c r="CW8" i="1"/>
  <c r="CV9" i="1"/>
  <c r="CW9" i="1"/>
  <c r="CV10" i="1"/>
  <c r="CW10" i="1"/>
  <c r="CY5" i="1"/>
  <c r="CZ5" i="1"/>
  <c r="CY6" i="1"/>
  <c r="CZ6" i="1"/>
  <c r="CY7" i="1"/>
  <c r="CZ7" i="1"/>
  <c r="CY8" i="1"/>
  <c r="CZ8" i="1"/>
  <c r="CY9" i="1"/>
  <c r="CZ9" i="1"/>
  <c r="CY10" i="1"/>
  <c r="CZ10" i="1"/>
  <c r="DB5" i="1"/>
  <c r="DC5" i="1"/>
  <c r="DB6" i="1"/>
  <c r="DC6" i="1"/>
  <c r="DB7" i="1"/>
  <c r="DC7" i="1"/>
  <c r="DB8" i="1"/>
  <c r="DC8" i="1"/>
  <c r="DB9" i="1"/>
  <c r="DC9" i="1"/>
  <c r="DB10" i="1"/>
  <c r="DC10" i="1"/>
  <c r="DE5" i="1"/>
  <c r="DF5" i="1"/>
  <c r="DE6" i="1"/>
  <c r="DF6" i="1"/>
  <c r="DE7" i="1"/>
  <c r="DF7" i="1"/>
  <c r="DE8" i="1"/>
  <c r="DF8" i="1"/>
  <c r="DE9" i="1"/>
  <c r="DF9" i="1"/>
  <c r="DE10" i="1"/>
  <c r="DF10" i="1"/>
  <c r="DH5" i="1"/>
  <c r="DI5" i="1"/>
  <c r="DH6" i="1"/>
  <c r="DI6" i="1"/>
  <c r="DH7" i="1"/>
  <c r="DI7" i="1"/>
  <c r="DH8" i="1"/>
  <c r="DI8" i="1"/>
  <c r="DH9" i="1"/>
  <c r="DI9" i="1"/>
  <c r="DH10" i="1"/>
  <c r="DI10" i="1"/>
  <c r="DK5" i="1"/>
  <c r="DL5" i="1"/>
  <c r="DK6" i="1"/>
  <c r="DL6" i="1"/>
  <c r="DK7" i="1"/>
  <c r="DL7" i="1"/>
  <c r="DK8" i="1"/>
  <c r="DK9" i="1"/>
  <c r="DL9" i="1"/>
  <c r="DK10" i="1"/>
  <c r="DL10" i="1"/>
  <c r="DN5" i="1"/>
  <c r="DO5" i="1"/>
  <c r="DN6" i="1"/>
  <c r="DO6" i="1"/>
  <c r="DN7" i="1"/>
  <c r="DO7" i="1"/>
  <c r="DN8" i="1"/>
  <c r="DO8" i="1"/>
  <c r="DN9" i="1"/>
  <c r="DO9" i="1"/>
  <c r="DN10" i="1"/>
  <c r="DO10" i="1"/>
  <c r="CG11" i="1"/>
  <c r="CH11" i="1"/>
  <c r="CG12" i="1"/>
  <c r="CI12" i="1" s="1"/>
  <c r="CG13" i="1"/>
  <c r="CI13" i="1" s="1"/>
  <c r="CG14" i="1"/>
  <c r="CH14" i="1"/>
  <c r="CG15" i="1"/>
  <c r="CH15" i="1"/>
  <c r="CG16" i="1"/>
  <c r="CH16" i="1"/>
  <c r="CJ11" i="1"/>
  <c r="CK11" i="1"/>
  <c r="CJ12" i="1"/>
  <c r="CL12" i="1" s="1"/>
  <c r="CJ13" i="1"/>
  <c r="CL13" i="1" s="1"/>
  <c r="CJ14" i="1"/>
  <c r="CK14" i="1"/>
  <c r="CJ15" i="1"/>
  <c r="CK15" i="1"/>
  <c r="CJ16" i="1"/>
  <c r="CK16" i="1"/>
  <c r="CM11" i="1"/>
  <c r="CN11" i="1"/>
  <c r="CM12" i="1"/>
  <c r="CO12" i="1" s="1"/>
  <c r="CM13" i="1"/>
  <c r="CO13" i="1" s="1"/>
  <c r="CM14" i="1"/>
  <c r="CN14" i="1"/>
  <c r="CM15" i="1"/>
  <c r="CN15" i="1"/>
  <c r="CM16" i="1"/>
  <c r="CN16" i="1"/>
  <c r="CP11" i="1"/>
  <c r="CQ11" i="1"/>
  <c r="CP12" i="1"/>
  <c r="CR12" i="1" s="1"/>
  <c r="CP13" i="1"/>
  <c r="CR13" i="1" s="1"/>
  <c r="CP14" i="1"/>
  <c r="CQ14" i="1"/>
  <c r="CP15" i="1"/>
  <c r="CQ15" i="1"/>
  <c r="CP16" i="1"/>
  <c r="CQ16" i="1"/>
  <c r="CS11" i="1"/>
  <c r="CT11" i="1"/>
  <c r="CS12" i="1"/>
  <c r="CU12" i="1" s="1"/>
  <c r="CS13" i="1"/>
  <c r="CU13" i="1" s="1"/>
  <c r="CS14" i="1"/>
  <c r="CT14" i="1"/>
  <c r="CS15" i="1"/>
  <c r="CT15" i="1"/>
  <c r="CS16" i="1"/>
  <c r="CT16" i="1"/>
  <c r="CV11" i="1"/>
  <c r="CW11" i="1"/>
  <c r="CV12" i="1"/>
  <c r="CX12" i="1" s="1"/>
  <c r="CV13" i="1"/>
  <c r="CX13" i="1" s="1"/>
  <c r="CV14" i="1"/>
  <c r="CW14" i="1"/>
  <c r="CV15" i="1"/>
  <c r="CW15" i="1"/>
  <c r="CV16" i="1"/>
  <c r="CW16" i="1"/>
  <c r="CY11" i="1"/>
  <c r="CZ11" i="1"/>
  <c r="CY12" i="1"/>
  <c r="DA12" i="1" s="1"/>
  <c r="CY13" i="1"/>
  <c r="DA13" i="1" s="1"/>
  <c r="CY14" i="1"/>
  <c r="CZ14" i="1"/>
  <c r="CY15" i="1"/>
  <c r="CZ15" i="1"/>
  <c r="CY16" i="1"/>
  <c r="CZ16" i="1"/>
  <c r="DB11" i="1"/>
  <c r="DC11" i="1"/>
  <c r="DB12" i="1"/>
  <c r="DD12" i="1" s="1"/>
  <c r="DB13" i="1"/>
  <c r="DD13" i="1" s="1"/>
  <c r="DB14" i="1"/>
  <c r="DC14" i="1"/>
  <c r="DB15" i="1"/>
  <c r="DC15" i="1"/>
  <c r="DB16" i="1"/>
  <c r="DC16" i="1"/>
  <c r="DE11" i="1"/>
  <c r="DF11" i="1"/>
  <c r="DE12" i="1"/>
  <c r="DG12" i="1" s="1"/>
  <c r="DE13" i="1"/>
  <c r="DG13" i="1" s="1"/>
  <c r="DE14" i="1"/>
  <c r="DF14" i="1"/>
  <c r="DE15" i="1"/>
  <c r="DF15" i="1"/>
  <c r="DE16" i="1"/>
  <c r="DF16" i="1"/>
  <c r="DH11" i="1"/>
  <c r="DI11" i="1"/>
  <c r="DH12" i="1"/>
  <c r="DJ12" i="1" s="1"/>
  <c r="DH13" i="1"/>
  <c r="DJ13" i="1" s="1"/>
  <c r="DH14" i="1"/>
  <c r="DI14" i="1"/>
  <c r="DH15" i="1"/>
  <c r="DI15" i="1"/>
  <c r="DH16" i="1"/>
  <c r="DI16" i="1"/>
  <c r="DK11" i="1"/>
  <c r="DL11" i="1"/>
  <c r="DK12" i="1"/>
  <c r="DM12" i="1" s="1"/>
  <c r="DK13" i="1"/>
  <c r="DM13" i="1" s="1"/>
  <c r="DK14" i="1"/>
  <c r="DL14" i="1"/>
  <c r="DK15" i="1"/>
  <c r="DL15" i="1"/>
  <c r="DK16" i="1"/>
  <c r="DL16" i="1"/>
  <c r="DN11" i="1"/>
  <c r="DO11" i="1"/>
  <c r="DN12" i="1"/>
  <c r="DP12" i="1" s="1"/>
  <c r="DN13" i="1"/>
  <c r="DP13" i="1" s="1"/>
  <c r="DN14" i="1"/>
  <c r="DO14" i="1"/>
  <c r="DN15" i="1"/>
  <c r="DO15" i="1"/>
  <c r="DN16" i="1"/>
  <c r="DO16" i="1"/>
  <c r="DQ11" i="1"/>
  <c r="DR11" i="1"/>
  <c r="DQ12" i="1"/>
  <c r="DS12" i="1" s="1"/>
  <c r="DQ13" i="1"/>
  <c r="DS13" i="1" s="1"/>
  <c r="DQ14" i="1"/>
  <c r="DR14" i="1"/>
  <c r="DQ15" i="1"/>
  <c r="DR15" i="1"/>
  <c r="DQ16" i="1"/>
  <c r="DR16" i="1"/>
  <c r="CG17" i="1"/>
  <c r="CH17" i="1"/>
  <c r="CG18" i="1"/>
  <c r="CH18" i="1"/>
  <c r="CG19" i="1"/>
  <c r="CH19" i="1"/>
  <c r="CG20" i="1"/>
  <c r="CH20" i="1"/>
  <c r="CG21" i="1"/>
  <c r="CH21" i="1"/>
  <c r="CH22" i="1"/>
  <c r="CI22" i="1" s="1"/>
  <c r="CJ17" i="1"/>
  <c r="CK17" i="1"/>
  <c r="CJ18" i="1"/>
  <c r="CK18" i="1"/>
  <c r="CJ19" i="1"/>
  <c r="CK19" i="1"/>
  <c r="CJ20" i="1"/>
  <c r="CK20" i="1"/>
  <c r="CJ21" i="1"/>
  <c r="CK21" i="1"/>
  <c r="CK22" i="1"/>
  <c r="CL22" i="1" s="1"/>
  <c r="CM17" i="1"/>
  <c r="CN17" i="1"/>
  <c r="CM18" i="1"/>
  <c r="CN18" i="1"/>
  <c r="CM19" i="1"/>
  <c r="CN19" i="1"/>
  <c r="CM20" i="1"/>
  <c r="CN20" i="1"/>
  <c r="CM21" i="1"/>
  <c r="CN21" i="1"/>
  <c r="CN22" i="1"/>
  <c r="CO22" i="1" s="1"/>
  <c r="CP17" i="1"/>
  <c r="CQ17" i="1"/>
  <c r="CP18" i="1"/>
  <c r="CQ18" i="1"/>
  <c r="CP19" i="1"/>
  <c r="CQ19" i="1"/>
  <c r="CP20" i="1"/>
  <c r="CQ20" i="1"/>
  <c r="CP21" i="1"/>
  <c r="CQ21" i="1"/>
  <c r="CQ22" i="1"/>
  <c r="CR22" i="1" s="1"/>
  <c r="CS17" i="1"/>
  <c r="CT17" i="1"/>
  <c r="CS18" i="1"/>
  <c r="CT18" i="1"/>
  <c r="CS19" i="1"/>
  <c r="CT19" i="1"/>
  <c r="CS20" i="1"/>
  <c r="CT20" i="1"/>
  <c r="CS21" i="1"/>
  <c r="CT21" i="1"/>
  <c r="CT22" i="1"/>
  <c r="CU22" i="1" s="1"/>
  <c r="CV17" i="1"/>
  <c r="CW17" i="1"/>
  <c r="CV18" i="1"/>
  <c r="CW18" i="1"/>
  <c r="CV19" i="1"/>
  <c r="CW19" i="1"/>
  <c r="CV20" i="1"/>
  <c r="CW20" i="1"/>
  <c r="CV21" i="1"/>
  <c r="CW21" i="1"/>
  <c r="CW22" i="1"/>
  <c r="CX22" i="1" s="1"/>
  <c r="CY17" i="1"/>
  <c r="CZ17" i="1"/>
  <c r="CY18" i="1"/>
  <c r="CZ18" i="1"/>
  <c r="CY19" i="1"/>
  <c r="CZ19" i="1"/>
  <c r="CY20" i="1"/>
  <c r="CZ20" i="1"/>
  <c r="CY21" i="1"/>
  <c r="CZ21" i="1"/>
  <c r="CZ22" i="1"/>
  <c r="DA22" i="1" s="1"/>
  <c r="DB17" i="1"/>
  <c r="DC17" i="1"/>
  <c r="DB18" i="1"/>
  <c r="DC18" i="1"/>
  <c r="DB19" i="1"/>
  <c r="DC19" i="1"/>
  <c r="DB20" i="1"/>
  <c r="DC20" i="1"/>
  <c r="DB21" i="1"/>
  <c r="DC21" i="1"/>
  <c r="DC22" i="1"/>
  <c r="DD22" i="1" s="1"/>
  <c r="DE17" i="1"/>
  <c r="DF17" i="1"/>
  <c r="DE18" i="1"/>
  <c r="DF18" i="1"/>
  <c r="DE19" i="1"/>
  <c r="DF19" i="1"/>
  <c r="DE20" i="1"/>
  <c r="DF20" i="1"/>
  <c r="DE21" i="1"/>
  <c r="DF21" i="1"/>
  <c r="DF22" i="1"/>
  <c r="DG22" i="1" s="1"/>
  <c r="DH21" i="1"/>
  <c r="DH17" i="1"/>
  <c r="DI17" i="1"/>
  <c r="DH18" i="1"/>
  <c r="DI18" i="1"/>
  <c r="DH19" i="1"/>
  <c r="DI19" i="1"/>
  <c r="DH20" i="1"/>
  <c r="DI20" i="1"/>
  <c r="DI21" i="1"/>
  <c r="DI22" i="1"/>
  <c r="DJ22" i="1" s="1"/>
  <c r="DK17" i="1"/>
  <c r="DL17" i="1"/>
  <c r="DK18" i="1"/>
  <c r="DL18" i="1"/>
  <c r="DK19" i="1"/>
  <c r="DL19" i="1"/>
  <c r="DK20" i="1"/>
  <c r="DL20" i="1"/>
  <c r="DK21" i="1"/>
  <c r="DL21" i="1"/>
  <c r="DL22" i="1"/>
  <c r="DM22" i="1" s="1"/>
  <c r="DN17" i="1"/>
  <c r="DO17" i="1"/>
  <c r="DN18" i="1"/>
  <c r="DO18" i="1"/>
  <c r="DN19" i="1"/>
  <c r="DO19" i="1"/>
  <c r="DN20" i="1"/>
  <c r="DO20" i="1"/>
  <c r="DN21" i="1"/>
  <c r="DO21" i="1"/>
  <c r="DO22" i="1"/>
  <c r="DP22" i="1" s="1"/>
  <c r="DQ17" i="1"/>
  <c r="DR17" i="1"/>
  <c r="DQ18" i="1"/>
  <c r="DR18" i="1"/>
  <c r="DQ19" i="1"/>
  <c r="DR19" i="1"/>
  <c r="DQ20" i="1"/>
  <c r="DR20" i="1"/>
  <c r="DQ21" i="1"/>
  <c r="DR21" i="1"/>
  <c r="DR22" i="1"/>
  <c r="DS22" i="1" s="1"/>
  <c r="CH23" i="1"/>
  <c r="CJ23" i="1"/>
  <c r="CH24" i="1"/>
  <c r="CJ24" i="1"/>
  <c r="CH25" i="1"/>
  <c r="CJ25" i="1"/>
  <c r="CH26" i="1"/>
  <c r="CJ26" i="1"/>
  <c r="CH27" i="1"/>
  <c r="CJ27" i="1"/>
  <c r="CH28" i="1"/>
  <c r="CI28" i="1" s="1"/>
  <c r="CK23" i="1"/>
  <c r="CM23" i="1"/>
  <c r="CK24" i="1"/>
  <c r="CM24" i="1"/>
  <c r="CK25" i="1"/>
  <c r="CM25" i="1"/>
  <c r="CK26" i="1"/>
  <c r="CM26" i="1"/>
  <c r="CK27" i="1"/>
  <c r="CM27" i="1"/>
  <c r="CK28" i="1"/>
  <c r="CL28" i="1" s="1"/>
  <c r="CN23" i="1"/>
  <c r="CP23" i="1"/>
  <c r="CN24" i="1"/>
  <c r="CP24" i="1"/>
  <c r="CN25" i="1"/>
  <c r="CP25" i="1"/>
  <c r="CN26" i="1"/>
  <c r="CP26" i="1"/>
  <c r="CN27" i="1"/>
  <c r="CP27" i="1"/>
  <c r="CN28" i="1"/>
  <c r="CO28" i="1" s="1"/>
  <c r="CQ23" i="1"/>
  <c r="CS23" i="1"/>
  <c r="CQ24" i="1"/>
  <c r="CS24" i="1"/>
  <c r="CQ25" i="1"/>
  <c r="CS25" i="1"/>
  <c r="CQ26" i="1"/>
  <c r="CS26" i="1"/>
  <c r="CQ27" i="1"/>
  <c r="CS27" i="1"/>
  <c r="CQ28" i="1"/>
  <c r="CR28" i="1" s="1"/>
  <c r="CT23" i="1"/>
  <c r="CV23" i="1"/>
  <c r="CT24" i="1"/>
  <c r="CV24" i="1"/>
  <c r="CT25" i="1"/>
  <c r="CV25" i="1"/>
  <c r="CT26" i="1"/>
  <c r="CV26" i="1"/>
  <c r="CT27" i="1"/>
  <c r="CV27" i="1"/>
  <c r="CT28" i="1"/>
  <c r="CU28" i="1" s="1"/>
  <c r="CW23" i="1"/>
  <c r="CY23" i="1"/>
  <c r="CW24" i="1"/>
  <c r="CY24" i="1"/>
  <c r="CW25" i="1"/>
  <c r="CY25" i="1"/>
  <c r="CW26" i="1"/>
  <c r="CY26" i="1"/>
  <c r="CW27" i="1"/>
  <c r="CY27" i="1"/>
  <c r="CW28" i="1"/>
  <c r="CX28" i="1" s="1"/>
  <c r="CZ23" i="1"/>
  <c r="DB23" i="1"/>
  <c r="CZ24" i="1"/>
  <c r="DB24" i="1"/>
  <c r="CZ25" i="1"/>
  <c r="DB25" i="1"/>
  <c r="CZ26" i="1"/>
  <c r="DB26" i="1"/>
  <c r="CZ27" i="1"/>
  <c r="DB27" i="1"/>
  <c r="CZ28" i="1"/>
  <c r="DA28" i="1" s="1"/>
  <c r="DC23" i="1"/>
  <c r="DE23" i="1"/>
  <c r="DC24" i="1"/>
  <c r="DE24" i="1"/>
  <c r="DC25" i="1"/>
  <c r="DE25" i="1"/>
  <c r="DC26" i="1"/>
  <c r="DE26" i="1"/>
  <c r="DC27" i="1"/>
  <c r="DE27" i="1"/>
  <c r="DC28" i="1"/>
  <c r="DD28" i="1" s="1"/>
  <c r="DF23" i="1"/>
  <c r="DH23" i="1"/>
  <c r="DF24" i="1"/>
  <c r="DH24" i="1"/>
  <c r="DF25" i="1"/>
  <c r="DH25" i="1"/>
  <c r="DF26" i="1"/>
  <c r="DH26" i="1"/>
  <c r="DF27" i="1"/>
  <c r="DH27" i="1"/>
  <c r="DF28" i="1"/>
  <c r="DG28" i="1" s="1"/>
  <c r="DI23" i="1"/>
  <c r="DK23" i="1"/>
  <c r="DI24" i="1"/>
  <c r="DK24" i="1"/>
  <c r="DI25" i="1"/>
  <c r="DK25" i="1"/>
  <c r="DI26" i="1"/>
  <c r="DK26" i="1"/>
  <c r="DI27" i="1"/>
  <c r="DK27" i="1"/>
  <c r="DI28" i="1"/>
  <c r="DJ28" i="1" s="1"/>
  <c r="DL28" i="1"/>
  <c r="DM28" i="1" s="1"/>
  <c r="DL23" i="1"/>
  <c r="DN23" i="1"/>
  <c r="DL24" i="1"/>
  <c r="DN24" i="1"/>
  <c r="DL25" i="1"/>
  <c r="DN25" i="1"/>
  <c r="DL26" i="1"/>
  <c r="DN26" i="1"/>
  <c r="DL27" i="1"/>
  <c r="DN27" i="1"/>
  <c r="DO23" i="1"/>
  <c r="DQ23" i="1"/>
  <c r="DO24" i="1"/>
  <c r="DQ24" i="1"/>
  <c r="DO25" i="1"/>
  <c r="DQ25" i="1"/>
  <c r="DO26" i="1"/>
  <c r="DQ26" i="1"/>
  <c r="DO27" i="1"/>
  <c r="DQ27" i="1"/>
  <c r="DO28" i="1"/>
  <c r="DP28" i="1" s="1"/>
  <c r="DR23" i="1"/>
  <c r="DR24" i="1"/>
  <c r="DR25" i="1"/>
  <c r="DR26" i="1"/>
  <c r="DR27" i="1"/>
  <c r="DR28" i="1"/>
  <c r="DS28" i="1" s="1"/>
  <c r="CG29" i="1"/>
  <c r="CH29" i="1"/>
  <c r="CG30" i="1"/>
  <c r="CH30" i="1"/>
  <c r="CG31" i="1"/>
  <c r="CH31" i="1"/>
  <c r="CG32" i="1"/>
  <c r="CH32" i="1"/>
  <c r="CG33" i="1"/>
  <c r="CH33" i="1"/>
  <c r="CG34" i="1"/>
  <c r="CH34" i="1"/>
  <c r="CJ29" i="1"/>
  <c r="CK29" i="1"/>
  <c r="CJ30" i="1"/>
  <c r="CK30" i="1"/>
  <c r="CJ31" i="1"/>
  <c r="CK31" i="1"/>
  <c r="CJ32" i="1"/>
  <c r="CK32" i="1"/>
  <c r="CJ33" i="1"/>
  <c r="CK33" i="1"/>
  <c r="CJ34" i="1"/>
  <c r="CK34" i="1"/>
  <c r="CM29" i="1"/>
  <c r="CN29" i="1"/>
  <c r="CM30" i="1"/>
  <c r="CN30" i="1"/>
  <c r="CM31" i="1"/>
  <c r="CN31" i="1"/>
  <c r="CM32" i="1"/>
  <c r="CN32" i="1"/>
  <c r="CM33" i="1"/>
  <c r="CN33" i="1"/>
  <c r="CM34" i="1"/>
  <c r="CN34" i="1"/>
  <c r="CP29" i="1"/>
  <c r="CQ29" i="1"/>
  <c r="CP30" i="1"/>
  <c r="CQ30" i="1"/>
  <c r="CP31" i="1"/>
  <c r="CQ31" i="1"/>
  <c r="CP32" i="1"/>
  <c r="CQ32" i="1"/>
  <c r="CP33" i="1"/>
  <c r="CQ33" i="1"/>
  <c r="CP34" i="1"/>
  <c r="CQ34" i="1"/>
  <c r="CS29" i="1"/>
  <c r="CT29" i="1"/>
  <c r="CS30" i="1"/>
  <c r="CT30" i="1"/>
  <c r="CS31" i="1"/>
  <c r="CT31" i="1"/>
  <c r="CS32" i="1"/>
  <c r="CT32" i="1"/>
  <c r="CS33" i="1"/>
  <c r="CT33" i="1"/>
  <c r="CS34" i="1"/>
  <c r="CT34" i="1"/>
  <c r="CV29" i="1"/>
  <c r="CW29" i="1"/>
  <c r="CV30" i="1"/>
  <c r="CW30" i="1"/>
  <c r="CV31" i="1"/>
  <c r="CW31" i="1"/>
  <c r="CV32" i="1"/>
  <c r="CW32" i="1"/>
  <c r="CV33" i="1"/>
  <c r="CW33" i="1"/>
  <c r="CV34" i="1"/>
  <c r="CW34" i="1"/>
  <c r="CY29" i="1"/>
  <c r="CZ29" i="1"/>
  <c r="CY30" i="1"/>
  <c r="CZ30" i="1"/>
  <c r="CY31" i="1"/>
  <c r="CZ31" i="1"/>
  <c r="CY32" i="1"/>
  <c r="CZ32" i="1"/>
  <c r="CY33" i="1"/>
  <c r="CZ33" i="1"/>
  <c r="CY34" i="1"/>
  <c r="CZ34" i="1"/>
  <c r="DB29" i="1"/>
  <c r="DC29" i="1"/>
  <c r="DB30" i="1"/>
  <c r="DC30" i="1"/>
  <c r="DB31" i="1"/>
  <c r="DC31" i="1"/>
  <c r="DB32" i="1"/>
  <c r="DC32" i="1"/>
  <c r="DB33" i="1"/>
  <c r="DC33" i="1"/>
  <c r="DB34" i="1"/>
  <c r="DC34" i="1"/>
  <c r="DE29" i="1"/>
  <c r="DF29" i="1"/>
  <c r="DE30" i="1"/>
  <c r="DF30" i="1"/>
  <c r="DE31" i="1"/>
  <c r="DF31" i="1"/>
  <c r="DE32" i="1"/>
  <c r="DF32" i="1"/>
  <c r="DE33" i="1"/>
  <c r="DF33" i="1"/>
  <c r="DE34" i="1"/>
  <c r="DF34" i="1"/>
  <c r="DH29" i="1"/>
  <c r="DI29" i="1"/>
  <c r="DH30" i="1"/>
  <c r="DI30" i="1"/>
  <c r="DH31" i="1"/>
  <c r="DI31" i="1"/>
  <c r="DH32" i="1"/>
  <c r="DI32" i="1"/>
  <c r="DH33" i="1"/>
  <c r="DI33" i="1"/>
  <c r="DH34" i="1"/>
  <c r="DI34" i="1"/>
  <c r="DK32" i="1"/>
  <c r="DK29" i="1"/>
  <c r="DL29" i="1"/>
  <c r="DK30" i="1"/>
  <c r="DL30" i="1"/>
  <c r="DK31" i="1"/>
  <c r="DL31" i="1"/>
  <c r="DL32" i="1"/>
  <c r="DK33" i="1"/>
  <c r="DL33" i="1"/>
  <c r="DK34" i="1"/>
  <c r="DL34" i="1"/>
  <c r="DN29" i="1"/>
  <c r="DO29" i="1"/>
  <c r="DN30" i="1"/>
  <c r="DO30" i="1"/>
  <c r="DN31" i="1"/>
  <c r="DO31" i="1"/>
  <c r="DN32" i="1"/>
  <c r="DO32" i="1"/>
  <c r="DN33" i="1"/>
  <c r="DO33" i="1"/>
  <c r="DN34" i="1"/>
  <c r="DO34" i="1"/>
  <c r="DQ29" i="1"/>
  <c r="DR29" i="1"/>
  <c r="DQ30" i="1"/>
  <c r="DR30" i="1"/>
  <c r="DQ31" i="1"/>
  <c r="DR31" i="1"/>
  <c r="DQ32" i="1"/>
  <c r="DR32" i="1"/>
  <c r="DQ33" i="1"/>
  <c r="DR33" i="1"/>
  <c r="DQ34" i="1"/>
  <c r="DR34" i="1"/>
  <c r="CD29" i="1"/>
  <c r="CF29" i="1" s="1"/>
  <c r="CE29" i="1"/>
  <c r="CD30" i="1"/>
  <c r="CE30" i="1"/>
  <c r="CD31" i="1"/>
  <c r="CF31" i="1" s="1"/>
  <c r="CE31" i="1"/>
  <c r="CD32" i="1"/>
  <c r="CE32" i="1"/>
  <c r="CD33" i="1"/>
  <c r="CF33" i="1" s="1"/>
  <c r="CE33" i="1"/>
  <c r="CD34" i="1"/>
  <c r="CE34" i="1"/>
  <c r="CD17" i="1"/>
  <c r="CE17" i="1"/>
  <c r="CD18" i="1"/>
  <c r="CE18" i="1"/>
  <c r="CD19" i="1"/>
  <c r="CF19" i="1" s="1"/>
  <c r="CE19" i="1"/>
  <c r="CD20" i="1"/>
  <c r="CE20" i="1"/>
  <c r="CD21" i="1"/>
  <c r="CF21" i="1" s="1"/>
  <c r="CE21" i="1"/>
  <c r="CE22" i="1"/>
  <c r="CF22" i="1" s="1"/>
  <c r="CD11" i="1"/>
  <c r="CE11" i="1"/>
  <c r="CD12" i="1"/>
  <c r="CF12" i="1" s="1"/>
  <c r="CD13" i="1"/>
  <c r="CF13" i="1" s="1"/>
  <c r="CD14" i="1"/>
  <c r="CE14" i="1"/>
  <c r="CD15" i="1"/>
  <c r="CE15" i="1"/>
  <c r="CD16" i="1"/>
  <c r="CE16" i="1"/>
  <c r="CG23" i="1"/>
  <c r="CG24" i="1"/>
  <c r="CG25" i="1"/>
  <c r="CG26" i="1"/>
  <c r="CI26" i="1" s="1"/>
  <c r="CG27" i="1"/>
  <c r="CD23" i="1"/>
  <c r="CE23" i="1"/>
  <c r="CD24" i="1"/>
  <c r="CF24" i="1" s="1"/>
  <c r="CE24" i="1"/>
  <c r="CD25" i="1"/>
  <c r="CE25" i="1"/>
  <c r="CD26" i="1"/>
  <c r="CF26" i="1" s="1"/>
  <c r="CE26" i="1"/>
  <c r="CD27" i="1"/>
  <c r="CE27" i="1"/>
  <c r="CE28" i="1"/>
  <c r="CF28" i="1" s="1"/>
  <c r="BQ63" i="1"/>
  <c r="BR63" i="1"/>
  <c r="BQ64" i="1"/>
  <c r="BR64" i="1"/>
  <c r="BQ65" i="1"/>
  <c r="BR65" i="1"/>
  <c r="BQ66" i="1"/>
  <c r="BR66" i="1"/>
  <c r="BQ67" i="1"/>
  <c r="BR67" i="1"/>
  <c r="BQ70" i="1"/>
  <c r="BR70" i="1"/>
  <c r="BQ71" i="1"/>
  <c r="BR71" i="1"/>
  <c r="BQ72" i="1"/>
  <c r="BR72" i="1"/>
  <c r="BQ73" i="1"/>
  <c r="BR73" i="1"/>
  <c r="BQ74" i="1"/>
  <c r="BR74" i="1"/>
  <c r="BQ77" i="1"/>
  <c r="BR77" i="1"/>
  <c r="BQ78" i="1"/>
  <c r="BR78" i="1"/>
  <c r="BQ79" i="1"/>
  <c r="BR79" i="1"/>
  <c r="BQ80" i="1"/>
  <c r="BR80" i="1"/>
  <c r="BQ42" i="1"/>
  <c r="BQ43" i="1"/>
  <c r="BQ44" i="1"/>
  <c r="BQ45" i="1"/>
  <c r="BQ46" i="1"/>
  <c r="BQ49" i="1"/>
  <c r="BQ50" i="1"/>
  <c r="BQ51" i="1"/>
  <c r="BQ52" i="1"/>
  <c r="BQ53" i="1"/>
  <c r="BQ55" i="1"/>
  <c r="BQ57" i="1"/>
  <c r="BO78" i="1"/>
  <c r="BO77" i="1"/>
  <c r="BN77" i="1"/>
  <c r="BN80" i="1"/>
  <c r="BN79" i="1"/>
  <c r="BL78" i="1"/>
  <c r="BD63" i="1"/>
  <c r="BE63" i="1"/>
  <c r="BK63" i="1"/>
  <c r="BL63" i="1"/>
  <c r="BL70" i="1"/>
  <c r="BN63" i="1"/>
  <c r="BO63" i="1"/>
  <c r="BD64" i="1"/>
  <c r="BE64" i="1"/>
  <c r="BE71" i="1"/>
  <c r="BK64" i="1"/>
  <c r="BL64" i="1"/>
  <c r="BN64" i="1"/>
  <c r="BO64" i="1"/>
  <c r="BO71" i="1"/>
  <c r="BD65" i="1"/>
  <c r="BE65" i="1"/>
  <c r="BK65" i="1"/>
  <c r="BL65" i="1"/>
  <c r="BN65" i="1"/>
  <c r="BO65" i="1"/>
  <c r="BD66" i="1"/>
  <c r="BE66" i="1"/>
  <c r="BE73" i="1"/>
  <c r="BK66" i="1"/>
  <c r="BL66" i="1"/>
  <c r="BN66" i="1"/>
  <c r="BO66" i="1"/>
  <c r="BO73" i="1"/>
  <c r="BD67" i="1"/>
  <c r="BE67" i="1"/>
  <c r="BK67" i="1"/>
  <c r="BL67" i="1"/>
  <c r="BL74" i="1"/>
  <c r="BN67" i="1"/>
  <c r="BO67" i="1"/>
  <c r="BD70" i="1"/>
  <c r="BE70" i="1"/>
  <c r="BK70" i="1"/>
  <c r="BN70" i="1"/>
  <c r="BO70" i="1"/>
  <c r="BD71" i="1"/>
  <c r="BK71" i="1"/>
  <c r="BL71" i="1"/>
  <c r="BN71" i="1"/>
  <c r="BD72" i="1"/>
  <c r="BE72" i="1"/>
  <c r="BK72" i="1"/>
  <c r="BL72" i="1"/>
  <c r="BN72" i="1"/>
  <c r="BO72" i="1"/>
  <c r="BD73" i="1"/>
  <c r="BK73" i="1"/>
  <c r="BL73" i="1"/>
  <c r="BN73" i="1"/>
  <c r="BD74" i="1"/>
  <c r="BE74" i="1"/>
  <c r="BK74" i="1"/>
  <c r="BN74" i="1"/>
  <c r="BO74" i="1"/>
  <c r="BD77" i="1"/>
  <c r="BE77" i="1"/>
  <c r="BK77" i="1"/>
  <c r="BL77" i="1"/>
  <c r="BD78" i="1"/>
  <c r="BE78" i="1"/>
  <c r="BK78" i="1"/>
  <c r="BN78" i="1"/>
  <c r="BD79" i="1"/>
  <c r="BE79" i="1"/>
  <c r="BK79" i="1"/>
  <c r="BL79" i="1"/>
  <c r="BO79" i="1"/>
  <c r="BD80" i="1"/>
  <c r="BE80" i="1"/>
  <c r="BK80" i="1"/>
  <c r="BL80" i="1"/>
  <c r="BO80" i="1"/>
  <c r="BN55" i="1"/>
  <c r="BK55" i="1"/>
  <c r="BD56" i="1"/>
  <c r="BD55" i="1"/>
  <c r="BD42" i="1"/>
  <c r="BK42" i="1"/>
  <c r="BN42" i="1"/>
  <c r="BD43" i="1"/>
  <c r="BK43" i="1"/>
  <c r="BN43" i="1"/>
  <c r="BD44" i="1"/>
  <c r="BD51" i="1"/>
  <c r="BK44" i="1"/>
  <c r="BN44" i="1"/>
  <c r="BD45" i="1"/>
  <c r="BK45" i="1"/>
  <c r="BN45" i="1"/>
  <c r="BD46" i="1"/>
  <c r="BK46" i="1"/>
  <c r="BN46" i="1"/>
  <c r="BN53" i="1"/>
  <c r="BD49" i="1"/>
  <c r="BK49" i="1"/>
  <c r="BN49" i="1"/>
  <c r="BD50" i="1"/>
  <c r="BK50" i="1"/>
  <c r="BN50" i="1"/>
  <c r="BK51" i="1"/>
  <c r="BN51" i="1"/>
  <c r="BD52" i="1"/>
  <c r="BK52" i="1"/>
  <c r="BN52" i="1"/>
  <c r="BD53" i="1"/>
  <c r="BK53" i="1"/>
  <c r="BN56" i="1"/>
  <c r="BD57" i="1"/>
  <c r="BK57" i="1"/>
  <c r="BN57" i="1"/>
  <c r="BD58" i="1"/>
  <c r="BN58" i="1"/>
  <c r="AU77" i="1"/>
  <c r="AX77" i="1"/>
  <c r="AV77" i="1"/>
  <c r="BB63" i="1"/>
  <c r="BB64" i="1"/>
  <c r="BB65" i="1"/>
  <c r="BB72" i="1"/>
  <c r="BB66" i="1"/>
  <c r="BB67" i="1"/>
  <c r="BB70" i="1"/>
  <c r="BB71" i="1"/>
  <c r="BB73" i="1"/>
  <c r="BB74" i="1"/>
  <c r="BB77" i="1"/>
  <c r="BB78" i="1"/>
  <c r="BB79" i="1"/>
  <c r="BB80" i="1"/>
  <c r="BA46" i="1"/>
  <c r="BA45" i="1"/>
  <c r="BA42" i="1"/>
  <c r="BA49" i="1"/>
  <c r="BA50" i="1"/>
  <c r="BA51" i="1"/>
  <c r="BA44" i="1"/>
  <c r="AU56" i="1"/>
  <c r="AU55" i="1"/>
  <c r="AR58" i="1"/>
  <c r="AR57" i="1"/>
  <c r="AR56" i="1"/>
  <c r="AR55" i="1"/>
  <c r="AX55" i="1"/>
  <c r="BA55" i="1"/>
  <c r="AX56" i="1"/>
  <c r="BA56" i="1"/>
  <c r="AU57" i="1"/>
  <c r="AX57" i="1"/>
  <c r="BA57" i="1"/>
  <c r="AU58" i="1"/>
  <c r="AX58" i="1"/>
  <c r="BA58" i="1"/>
  <c r="AO58" i="1"/>
  <c r="AO57" i="1"/>
  <c r="AO56" i="1"/>
  <c r="AO55" i="1"/>
  <c r="AR63" i="1"/>
  <c r="AS63" i="1"/>
  <c r="AS70" i="1"/>
  <c r="AU63" i="1"/>
  <c r="AV63" i="1"/>
  <c r="AX63" i="1"/>
  <c r="AY63" i="1"/>
  <c r="AY70" i="1"/>
  <c r="BA63" i="1"/>
  <c r="AR64" i="1"/>
  <c r="AS64" i="1"/>
  <c r="AU64" i="1"/>
  <c r="AU71" i="1"/>
  <c r="AV64" i="1"/>
  <c r="AX64" i="1"/>
  <c r="AY64" i="1"/>
  <c r="BA64" i="1"/>
  <c r="BA71" i="1"/>
  <c r="AR65" i="1"/>
  <c r="AS65" i="1"/>
  <c r="AU65" i="1"/>
  <c r="AV65" i="1"/>
  <c r="AV72" i="1"/>
  <c r="AX65" i="1"/>
  <c r="AY65" i="1"/>
  <c r="BA65" i="1"/>
  <c r="AR66" i="1"/>
  <c r="AR73" i="1"/>
  <c r="AS66" i="1"/>
  <c r="AU66" i="1"/>
  <c r="AV66" i="1"/>
  <c r="AX66" i="1"/>
  <c r="AX73" i="1"/>
  <c r="AY66" i="1"/>
  <c r="BA66" i="1"/>
  <c r="AR67" i="1"/>
  <c r="AS67" i="1"/>
  <c r="AS74" i="1"/>
  <c r="AU67" i="1"/>
  <c r="AV67" i="1"/>
  <c r="AX67" i="1"/>
  <c r="AY67" i="1"/>
  <c r="AY74" i="1"/>
  <c r="BA67" i="1"/>
  <c r="AR70" i="1"/>
  <c r="AU70" i="1"/>
  <c r="AV70" i="1"/>
  <c r="AX70" i="1"/>
  <c r="BA70" i="1"/>
  <c r="AR71" i="1"/>
  <c r="AS71" i="1"/>
  <c r="AV71" i="1"/>
  <c r="AX71" i="1"/>
  <c r="AY71" i="1"/>
  <c r="AR72" i="1"/>
  <c r="AS72" i="1"/>
  <c r="AU72" i="1"/>
  <c r="AX72" i="1"/>
  <c r="AY72" i="1"/>
  <c r="BA72" i="1"/>
  <c r="AS73" i="1"/>
  <c r="AU73" i="1"/>
  <c r="AV73" i="1"/>
  <c r="AY73" i="1"/>
  <c r="BA73" i="1"/>
  <c r="AR74" i="1"/>
  <c r="AU74" i="1"/>
  <c r="AV74" i="1"/>
  <c r="AX74" i="1"/>
  <c r="BA74" i="1"/>
  <c r="AR77" i="1"/>
  <c r="AS77" i="1"/>
  <c r="AY77" i="1"/>
  <c r="BA77" i="1"/>
  <c r="AR78" i="1"/>
  <c r="AS78" i="1"/>
  <c r="AU78" i="1"/>
  <c r="AV78" i="1"/>
  <c r="AX78" i="1"/>
  <c r="AY78" i="1"/>
  <c r="BA78" i="1"/>
  <c r="AR79" i="1"/>
  <c r="AS79" i="1"/>
  <c r="AU79" i="1"/>
  <c r="AV79" i="1"/>
  <c r="AX79" i="1"/>
  <c r="AY79" i="1"/>
  <c r="BA79" i="1"/>
  <c r="AR80" i="1"/>
  <c r="AS80" i="1"/>
  <c r="AU80" i="1"/>
  <c r="AV80" i="1"/>
  <c r="AX80" i="1"/>
  <c r="AY80" i="1"/>
  <c r="BA80" i="1"/>
  <c r="AR42" i="1"/>
  <c r="AU42" i="1"/>
  <c r="AX42" i="1"/>
  <c r="AR43" i="1"/>
  <c r="AU43" i="1"/>
  <c r="AX43" i="1"/>
  <c r="BA43" i="1"/>
  <c r="AR44" i="1"/>
  <c r="AU44" i="1"/>
  <c r="AX44" i="1"/>
  <c r="AR45" i="1"/>
  <c r="AU45" i="1"/>
  <c r="AX45" i="1"/>
  <c r="AR46" i="1"/>
  <c r="AU46" i="1"/>
  <c r="AX46" i="1"/>
  <c r="AR49" i="1"/>
  <c r="AU49" i="1"/>
  <c r="AX49" i="1"/>
  <c r="AR50" i="1"/>
  <c r="AU50" i="1"/>
  <c r="AX50" i="1"/>
  <c r="AR51" i="1"/>
  <c r="AU51" i="1"/>
  <c r="AX51" i="1"/>
  <c r="AR52" i="1"/>
  <c r="AU52" i="1"/>
  <c r="AX52" i="1"/>
  <c r="BA52" i="1"/>
  <c r="AR53" i="1"/>
  <c r="AU53" i="1"/>
  <c r="AX53" i="1"/>
  <c r="BA53" i="1"/>
  <c r="AO63" i="1"/>
  <c r="AP63" i="1"/>
  <c r="AO64" i="1"/>
  <c r="AP64" i="1"/>
  <c r="AO65" i="1"/>
  <c r="AP65" i="1"/>
  <c r="AO66" i="1"/>
  <c r="AP66" i="1"/>
  <c r="AO67" i="1"/>
  <c r="AO74" i="1"/>
  <c r="AP67" i="1"/>
  <c r="AO70" i="1"/>
  <c r="AP70" i="1"/>
  <c r="AO71" i="1"/>
  <c r="AP71" i="1"/>
  <c r="AO72" i="1"/>
  <c r="AP72" i="1"/>
  <c r="AO73" i="1"/>
  <c r="AP73" i="1"/>
  <c r="AP74" i="1"/>
  <c r="AO77" i="1"/>
  <c r="AP77" i="1"/>
  <c r="AO78" i="1"/>
  <c r="AP78" i="1"/>
  <c r="AO79" i="1"/>
  <c r="AP79" i="1"/>
  <c r="AO80" i="1"/>
  <c r="AP80" i="1"/>
  <c r="AO50" i="1"/>
  <c r="AO43" i="1"/>
  <c r="AO49" i="1"/>
  <c r="AO42" i="1"/>
  <c r="AO51" i="1"/>
  <c r="AO52" i="1"/>
  <c r="AO45" i="1"/>
  <c r="AO53" i="1"/>
  <c r="AO46" i="1"/>
  <c r="AO44" i="1"/>
  <c r="AM80" i="1"/>
  <c r="O77" i="1"/>
  <c r="U77" i="1"/>
  <c r="V77" i="1"/>
  <c r="AB77" i="1"/>
  <c r="AC77" i="1"/>
  <c r="AI77" i="1"/>
  <c r="AJ77" i="1"/>
  <c r="AL77" i="1"/>
  <c r="AM77" i="1"/>
  <c r="O78" i="1"/>
  <c r="U78" i="1"/>
  <c r="V78" i="1"/>
  <c r="AB78" i="1"/>
  <c r="AC78" i="1"/>
  <c r="AI78" i="1"/>
  <c r="AJ78" i="1"/>
  <c r="AL78" i="1"/>
  <c r="AM78" i="1"/>
  <c r="O79" i="1"/>
  <c r="U79" i="1"/>
  <c r="V79" i="1"/>
  <c r="AB79" i="1"/>
  <c r="AC79" i="1"/>
  <c r="AI79" i="1"/>
  <c r="AJ79" i="1"/>
  <c r="AL79" i="1"/>
  <c r="AM79" i="1"/>
  <c r="O80" i="1"/>
  <c r="U80" i="1"/>
  <c r="V80" i="1"/>
  <c r="AB80" i="1"/>
  <c r="AC80" i="1"/>
  <c r="AI80" i="1"/>
  <c r="AJ80" i="1"/>
  <c r="AL80" i="1"/>
  <c r="N78" i="1"/>
  <c r="N79" i="1"/>
  <c r="N80" i="1"/>
  <c r="V70" i="1"/>
  <c r="V63" i="1"/>
  <c r="AJ70" i="1"/>
  <c r="AJ63" i="1"/>
  <c r="U71" i="1"/>
  <c r="U64" i="1"/>
  <c r="AI71" i="1"/>
  <c r="AI64" i="1"/>
  <c r="O72" i="1"/>
  <c r="O65" i="1"/>
  <c r="AC72" i="1"/>
  <c r="AC65" i="1"/>
  <c r="AM72" i="1"/>
  <c r="AM65" i="1"/>
  <c r="AB73" i="1"/>
  <c r="AB66" i="1"/>
  <c r="AL73" i="1"/>
  <c r="AL66" i="1"/>
  <c r="V74" i="1"/>
  <c r="V67" i="1"/>
  <c r="AJ74" i="1"/>
  <c r="AJ67" i="1"/>
  <c r="N73" i="1"/>
  <c r="N66" i="1"/>
  <c r="O70" i="1"/>
  <c r="O63" i="1"/>
  <c r="U70" i="1"/>
  <c r="U63" i="1"/>
  <c r="AB70" i="1"/>
  <c r="AB63" i="1"/>
  <c r="AC70" i="1"/>
  <c r="AC63" i="1"/>
  <c r="AI70" i="1"/>
  <c r="AI63" i="1"/>
  <c r="AL70" i="1"/>
  <c r="AL63" i="1"/>
  <c r="AM70" i="1"/>
  <c r="AM63" i="1"/>
  <c r="O71" i="1"/>
  <c r="O64" i="1"/>
  <c r="V71" i="1"/>
  <c r="V64" i="1"/>
  <c r="AB71" i="1"/>
  <c r="AB64" i="1"/>
  <c r="AC71" i="1"/>
  <c r="AC64" i="1"/>
  <c r="AJ71" i="1"/>
  <c r="AJ64" i="1"/>
  <c r="AL71" i="1"/>
  <c r="AL64" i="1"/>
  <c r="AM71" i="1"/>
  <c r="AM64" i="1"/>
  <c r="U72" i="1"/>
  <c r="U65" i="1"/>
  <c r="V72" i="1"/>
  <c r="V65" i="1"/>
  <c r="AB72" i="1"/>
  <c r="AB65" i="1"/>
  <c r="AI72" i="1"/>
  <c r="AI65" i="1"/>
  <c r="AJ72" i="1"/>
  <c r="AJ65" i="1"/>
  <c r="AL72" i="1"/>
  <c r="AL65" i="1"/>
  <c r="O73" i="1"/>
  <c r="O66" i="1"/>
  <c r="U73" i="1"/>
  <c r="U66" i="1"/>
  <c r="V73" i="1"/>
  <c r="V66" i="1"/>
  <c r="AC73" i="1"/>
  <c r="AC66" i="1"/>
  <c r="AI73" i="1"/>
  <c r="AI66" i="1"/>
  <c r="AJ73" i="1"/>
  <c r="AJ66" i="1"/>
  <c r="AM73" i="1"/>
  <c r="AM66" i="1"/>
  <c r="O74" i="1"/>
  <c r="O67" i="1"/>
  <c r="U74" i="1"/>
  <c r="U67" i="1"/>
  <c r="AB74" i="1"/>
  <c r="AB67" i="1"/>
  <c r="AC74" i="1"/>
  <c r="AC67" i="1"/>
  <c r="AI74" i="1"/>
  <c r="AI67" i="1"/>
  <c r="AL74" i="1"/>
  <c r="AL67" i="1"/>
  <c r="AM74" i="1"/>
  <c r="AM67" i="1"/>
  <c r="N74" i="1"/>
  <c r="N67" i="1"/>
  <c r="N72" i="1"/>
  <c r="N65" i="1"/>
  <c r="N71" i="1"/>
  <c r="N64" i="1"/>
  <c r="N70" i="1"/>
  <c r="AL56" i="1"/>
  <c r="AL58" i="1"/>
  <c r="AI57" i="1"/>
  <c r="AI56" i="1"/>
  <c r="AI55" i="1"/>
  <c r="AB56" i="1"/>
  <c r="N58" i="1"/>
  <c r="N57" i="1"/>
  <c r="N55" i="1"/>
  <c r="U55" i="1"/>
  <c r="U56" i="1"/>
  <c r="U57" i="1"/>
  <c r="U58" i="1"/>
  <c r="AB49" i="1"/>
  <c r="AB50" i="1"/>
  <c r="AB43" i="1"/>
  <c r="AB51" i="1"/>
  <c r="AB52" i="1"/>
  <c r="AB45" i="1"/>
  <c r="N51" i="1"/>
  <c r="N44" i="1"/>
  <c r="U49" i="1"/>
  <c r="AI49" i="1"/>
  <c r="AJ49" i="1" s="1"/>
  <c r="AI42" i="1"/>
  <c r="AL49" i="1"/>
  <c r="AL42" i="1"/>
  <c r="U50" i="1"/>
  <c r="U43" i="1"/>
  <c r="AI50" i="1"/>
  <c r="AJ50" i="1" s="1"/>
  <c r="AI43" i="1"/>
  <c r="AL50" i="1"/>
  <c r="AL43" i="1"/>
  <c r="U51" i="1"/>
  <c r="U44" i="1"/>
  <c r="AI51" i="1"/>
  <c r="AJ51" i="1" s="1"/>
  <c r="AI44" i="1"/>
  <c r="AL51" i="1"/>
  <c r="AL44" i="1"/>
  <c r="U52" i="1"/>
  <c r="U45" i="1"/>
  <c r="AI52" i="1"/>
  <c r="AJ52" i="1" s="1"/>
  <c r="AI45" i="1"/>
  <c r="AL52" i="1"/>
  <c r="AL45" i="1"/>
  <c r="U53" i="1"/>
  <c r="U46" i="1"/>
  <c r="AI53" i="1"/>
  <c r="AJ53" i="1" s="1"/>
  <c r="AI46" i="1"/>
  <c r="AL53" i="1"/>
  <c r="AL46" i="1"/>
  <c r="N53" i="1"/>
  <c r="N46" i="1"/>
  <c r="N52" i="1"/>
  <c r="N45" i="1"/>
  <c r="N50" i="1"/>
  <c r="N43" i="1"/>
  <c r="N49" i="1"/>
  <c r="EP55" i="1"/>
  <c r="EY56" i="1"/>
  <c r="FE56" i="1"/>
  <c r="ES57" i="1"/>
  <c r="EY57" i="1"/>
  <c r="FP57" i="1"/>
  <c r="EM58" i="1"/>
  <c r="EP58" i="1"/>
  <c r="EY58" i="1"/>
  <c r="FG58" i="1"/>
  <c r="FV58" i="1"/>
  <c r="FY58" i="1"/>
  <c r="GL55" i="1"/>
  <c r="HL55" i="1"/>
  <c r="HO55" i="1"/>
  <c r="GF56" i="1"/>
  <c r="GI56" i="1"/>
  <c r="GL56" i="1"/>
  <c r="GR56" i="1"/>
  <c r="GX56" i="1"/>
  <c r="HD56" i="1"/>
  <c r="HI56" i="1"/>
  <c r="HO56" i="1"/>
  <c r="HU56" i="1"/>
  <c r="GF57" i="1"/>
  <c r="GR57" i="1"/>
  <c r="GU57" i="1"/>
  <c r="HD57" i="1"/>
  <c r="HL57" i="1"/>
  <c r="HO57" i="1"/>
  <c r="GC58" i="1"/>
  <c r="GF58" i="1"/>
  <c r="GL58" i="1"/>
  <c r="GR58" i="1"/>
  <c r="GX58" i="1"/>
  <c r="HD58" i="1"/>
  <c r="HI58" i="1"/>
  <c r="HO58" i="1"/>
  <c r="HU58" i="1"/>
  <c r="HX58" i="1"/>
  <c r="HA57" i="1" l="1"/>
  <c r="HR56" i="1"/>
  <c r="GC55" i="1"/>
  <c r="FM58" i="1"/>
  <c r="EV58" i="1"/>
  <c r="FB55" i="1"/>
  <c r="ED58" i="1"/>
  <c r="FV56" i="1"/>
  <c r="GC56" i="1"/>
  <c r="GE30" i="1"/>
  <c r="GE32" i="1"/>
  <c r="GE34" i="1"/>
  <c r="GK5" i="1"/>
  <c r="GQ5" i="1"/>
  <c r="GW5" i="1"/>
  <c r="GW58" i="1" s="1"/>
  <c r="HC5" i="1"/>
  <c r="HG58" i="1"/>
  <c r="HN5" i="1"/>
  <c r="HT5" i="1"/>
  <c r="HT57" i="1" s="1"/>
  <c r="HZ5" i="1"/>
  <c r="GK6" i="1"/>
  <c r="GQ6" i="1"/>
  <c r="GW6" i="1"/>
  <c r="HC6" i="1"/>
  <c r="HN6" i="1"/>
  <c r="HT6" i="1"/>
  <c r="HZ6" i="1"/>
  <c r="HZ55" i="1" s="1"/>
  <c r="GK7" i="1"/>
  <c r="GQ7" i="1"/>
  <c r="GW7" i="1"/>
  <c r="HC7" i="1"/>
  <c r="HC58" i="1" s="1"/>
  <c r="HN7" i="1"/>
  <c r="HT7" i="1"/>
  <c r="HZ7" i="1"/>
  <c r="GK8" i="1"/>
  <c r="GK56" i="1" s="1"/>
  <c r="GQ8" i="1"/>
  <c r="GW8" i="1"/>
  <c r="HC8" i="1"/>
  <c r="HN8" i="1"/>
  <c r="HN55" i="1" s="1"/>
  <c r="HT8" i="1"/>
  <c r="HZ8" i="1"/>
  <c r="GK9" i="1"/>
  <c r="GQ9" i="1"/>
  <c r="GQ58" i="1" s="1"/>
  <c r="GW9" i="1"/>
  <c r="HC9" i="1"/>
  <c r="HN9" i="1"/>
  <c r="HT9" i="1"/>
  <c r="HZ9" i="1"/>
  <c r="GK10" i="1"/>
  <c r="GQ10" i="1"/>
  <c r="GW10" i="1"/>
  <c r="HC10" i="1"/>
  <c r="HN10" i="1"/>
  <c r="HT10" i="1"/>
  <c r="HZ10" i="1"/>
  <c r="GK11" i="1"/>
  <c r="GQ11" i="1"/>
  <c r="GW11" i="1"/>
  <c r="HC11" i="1"/>
  <c r="HN11" i="1"/>
  <c r="HT11" i="1"/>
  <c r="HZ11" i="1"/>
  <c r="GK14" i="1"/>
  <c r="GQ14" i="1"/>
  <c r="GW14" i="1"/>
  <c r="HC14" i="1"/>
  <c r="HN14" i="1"/>
  <c r="HT14" i="1"/>
  <c r="HZ14" i="1"/>
  <c r="GK15" i="1"/>
  <c r="GQ15" i="1"/>
  <c r="GW15" i="1"/>
  <c r="HC15" i="1"/>
  <c r="HN15" i="1"/>
  <c r="HT15" i="1"/>
  <c r="HZ15" i="1"/>
  <c r="GK16" i="1"/>
  <c r="GQ16" i="1"/>
  <c r="GW16" i="1"/>
  <c r="HC16" i="1"/>
  <c r="HN16" i="1"/>
  <c r="HT16" i="1"/>
  <c r="HZ16" i="1"/>
  <c r="GK17" i="1"/>
  <c r="GQ17" i="1"/>
  <c r="GW17" i="1"/>
  <c r="HC17" i="1"/>
  <c r="HG51" i="1"/>
  <c r="HT17" i="1"/>
  <c r="GK18" i="1"/>
  <c r="GQ18" i="1"/>
  <c r="GW18" i="1"/>
  <c r="HC18" i="1"/>
  <c r="HN18" i="1"/>
  <c r="HT18" i="1"/>
  <c r="HZ18" i="1"/>
  <c r="GK19" i="1"/>
  <c r="GQ19" i="1"/>
  <c r="GW19" i="1"/>
  <c r="HC19" i="1"/>
  <c r="HN19" i="1"/>
  <c r="GO58" i="1"/>
  <c r="EJ55" i="1"/>
  <c r="HX57" i="1"/>
  <c r="HG57" i="1"/>
  <c r="GO55" i="1"/>
  <c r="FS58" i="1"/>
  <c r="DS26" i="1"/>
  <c r="DM27" i="1"/>
  <c r="DM25" i="1"/>
  <c r="DM23" i="1"/>
  <c r="DK52" i="1" s="1"/>
  <c r="CR10" i="1"/>
  <c r="HT19" i="1"/>
  <c r="HZ19" i="1"/>
  <c r="GK20" i="1"/>
  <c r="GQ20" i="1"/>
  <c r="GW20" i="1"/>
  <c r="HC20" i="1"/>
  <c r="HN20" i="1"/>
  <c r="HT20" i="1"/>
  <c r="HZ20" i="1"/>
  <c r="GK23" i="1"/>
  <c r="GW23" i="1"/>
  <c r="GU52" i="1" s="1"/>
  <c r="HT23" i="1"/>
  <c r="GK24" i="1"/>
  <c r="GQ24" i="1"/>
  <c r="GW24" i="1"/>
  <c r="HC24" i="1"/>
  <c r="HN24" i="1"/>
  <c r="HT24" i="1"/>
  <c r="HZ24" i="1"/>
  <c r="GK25" i="1"/>
  <c r="GQ25" i="1"/>
  <c r="GW25" i="1"/>
  <c r="HC25" i="1"/>
  <c r="HN25" i="1"/>
  <c r="HT25" i="1"/>
  <c r="HZ25" i="1"/>
  <c r="GK26" i="1"/>
  <c r="GI52" i="1" s="1"/>
  <c r="GQ26" i="1"/>
  <c r="GW26" i="1"/>
  <c r="HC26" i="1"/>
  <c r="HN26" i="1"/>
  <c r="HL52" i="1" s="1"/>
  <c r="HT26" i="1"/>
  <c r="HZ26" i="1"/>
  <c r="GK27" i="1"/>
  <c r="GQ27" i="1"/>
  <c r="GW27" i="1"/>
  <c r="HC27" i="1"/>
  <c r="HN27" i="1"/>
  <c r="HT27" i="1"/>
  <c r="HR52" i="1" s="1"/>
  <c r="HZ27" i="1"/>
  <c r="GK29" i="1"/>
  <c r="HC29" i="1"/>
  <c r="HT29" i="1"/>
  <c r="HZ29" i="1"/>
  <c r="GK30" i="1"/>
  <c r="GQ30" i="1"/>
  <c r="GW30" i="1"/>
  <c r="HC30" i="1"/>
  <c r="HN30" i="1"/>
  <c r="HT30" i="1"/>
  <c r="HZ30" i="1"/>
  <c r="GK31" i="1"/>
  <c r="GQ31" i="1"/>
  <c r="GW31" i="1"/>
  <c r="HC31" i="1"/>
  <c r="HN31" i="1"/>
  <c r="HT31" i="1"/>
  <c r="HZ31" i="1"/>
  <c r="GK32" i="1"/>
  <c r="GQ32" i="1"/>
  <c r="GW32" i="1"/>
  <c r="HC32" i="1"/>
  <c r="HN32" i="1"/>
  <c r="HT32" i="1"/>
  <c r="HZ32" i="1"/>
  <c r="GK33" i="1"/>
  <c r="GQ33" i="1"/>
  <c r="GW33" i="1"/>
  <c r="HC33" i="1"/>
  <c r="HN33" i="1"/>
  <c r="HT33" i="1"/>
  <c r="HZ33" i="1"/>
  <c r="GK34" i="1"/>
  <c r="GQ34" i="1"/>
  <c r="GW34" i="1"/>
  <c r="HC34" i="1"/>
  <c r="HN34" i="1"/>
  <c r="HT34" i="1"/>
  <c r="HZ34" i="1"/>
  <c r="IN49" i="1"/>
  <c r="IZ57" i="1"/>
  <c r="JF55" i="1"/>
  <c r="JF43" i="1"/>
  <c r="JL45" i="1"/>
  <c r="IN46" i="1"/>
  <c r="IY34" i="1"/>
  <c r="JE34" i="1"/>
  <c r="JE58" i="1" s="1"/>
  <c r="JK34" i="1"/>
  <c r="JQ34" i="1"/>
  <c r="HR46" i="1"/>
  <c r="EG57" i="1"/>
  <c r="EG58" i="1"/>
  <c r="EM56" i="1"/>
  <c r="EM57" i="1"/>
  <c r="ES56" i="1"/>
  <c r="ES58" i="1"/>
  <c r="FE57" i="1"/>
  <c r="FE58" i="1"/>
  <c r="FJ56" i="1"/>
  <c r="FJ57" i="1"/>
  <c r="FP42" i="1"/>
  <c r="FP55" i="1"/>
  <c r="FP56" i="1"/>
  <c r="FP58" i="1"/>
  <c r="EX12" i="1"/>
  <c r="EV55" i="1"/>
  <c r="FU12" i="1"/>
  <c r="FS55" i="1"/>
  <c r="HK21" i="1"/>
  <c r="HI51" i="1"/>
  <c r="GQ29" i="1"/>
  <c r="GO46" i="1"/>
  <c r="GW29" i="1"/>
  <c r="GU46" i="1"/>
  <c r="JL58" i="1"/>
  <c r="JL42" i="1"/>
  <c r="HR58" i="1"/>
  <c r="GU58" i="1"/>
  <c r="GI58" i="1"/>
  <c r="HU57" i="1"/>
  <c r="HI57" i="1"/>
  <c r="GX57" i="1"/>
  <c r="GL57" i="1"/>
  <c r="HX56" i="1"/>
  <c r="HL56" i="1"/>
  <c r="HA56" i="1"/>
  <c r="GO56" i="1"/>
  <c r="HA55" i="1"/>
  <c r="FJ58" i="1"/>
  <c r="FV57" i="1"/>
  <c r="EG56" i="1"/>
  <c r="HR51" i="1"/>
  <c r="DV6" i="1"/>
  <c r="DV8" i="1"/>
  <c r="DV10" i="1"/>
  <c r="DV15" i="1"/>
  <c r="DV17" i="1"/>
  <c r="DV19" i="1"/>
  <c r="DV21" i="1"/>
  <c r="DV30" i="1"/>
  <c r="DV32" i="1"/>
  <c r="DV34" i="1"/>
  <c r="DY6" i="1"/>
  <c r="DY8" i="1"/>
  <c r="DY10" i="1"/>
  <c r="DY15" i="1"/>
  <c r="DY17" i="1"/>
  <c r="DY19" i="1"/>
  <c r="DY21" i="1"/>
  <c r="DY30" i="1"/>
  <c r="DY32" i="1"/>
  <c r="DY34" i="1"/>
  <c r="EB6" i="1"/>
  <c r="EB8" i="1"/>
  <c r="EB10" i="1"/>
  <c r="EB15" i="1"/>
  <c r="EB17" i="1"/>
  <c r="EB19" i="1"/>
  <c r="EB21" i="1"/>
  <c r="EB30" i="1"/>
  <c r="EB32" i="1"/>
  <c r="EB34" i="1"/>
  <c r="EM49" i="1"/>
  <c r="ES42" i="1"/>
  <c r="FE49" i="1"/>
  <c r="FV42" i="1"/>
  <c r="EI14" i="1"/>
  <c r="EO14" i="1"/>
  <c r="EU14" i="1"/>
  <c r="FA14" i="1"/>
  <c r="FL14" i="1"/>
  <c r="FR14" i="1"/>
  <c r="FX14" i="1"/>
  <c r="EI15" i="1"/>
  <c r="EO15" i="1"/>
  <c r="ES44" i="1"/>
  <c r="EY44" i="1"/>
  <c r="FE51" i="1"/>
  <c r="FV44" i="1"/>
  <c r="GR42" i="1"/>
  <c r="HO42" i="1"/>
  <c r="HO50" i="1"/>
  <c r="CI24" i="1"/>
  <c r="DD20" i="1"/>
  <c r="DD18" i="1"/>
  <c r="CX21" i="1"/>
  <c r="CX19" i="1"/>
  <c r="CX17" i="1"/>
  <c r="CR20" i="1"/>
  <c r="CR18" i="1"/>
  <c r="CL21" i="1"/>
  <c r="CL19" i="1"/>
  <c r="CL17" i="1"/>
  <c r="DM7" i="1"/>
  <c r="DM5" i="1"/>
  <c r="DJ9" i="1"/>
  <c r="DJ7" i="1"/>
  <c r="DJ5" i="1"/>
  <c r="EF6" i="1"/>
  <c r="EF8" i="1"/>
  <c r="EF10" i="1"/>
  <c r="EF15" i="1"/>
  <c r="EF17" i="1"/>
  <c r="EF19" i="1"/>
  <c r="EF21" i="1"/>
  <c r="EF30" i="1"/>
  <c r="EF32" i="1"/>
  <c r="EF34" i="1"/>
  <c r="EL5" i="1"/>
  <c r="ER5" i="1"/>
  <c r="EX5" i="1"/>
  <c r="EX55" i="1" s="1"/>
  <c r="FD5" i="1"/>
  <c r="FI5" i="1"/>
  <c r="FO5" i="1"/>
  <c r="FU5" i="1"/>
  <c r="FU55" i="1" s="1"/>
  <c r="GA5" i="1"/>
  <c r="EL6" i="1"/>
  <c r="ER6" i="1"/>
  <c r="EX6" i="1"/>
  <c r="FD6" i="1"/>
  <c r="FI6" i="1"/>
  <c r="FO6" i="1"/>
  <c r="FU6" i="1"/>
  <c r="GA6" i="1"/>
  <c r="EL7" i="1"/>
  <c r="ER7" i="1"/>
  <c r="EX7" i="1"/>
  <c r="FD7" i="1"/>
  <c r="FI7" i="1"/>
  <c r="FO7" i="1"/>
  <c r="FU7" i="1"/>
  <c r="GA7" i="1"/>
  <c r="EL8" i="1"/>
  <c r="ER8" i="1"/>
  <c r="EX8" i="1"/>
  <c r="FD8" i="1"/>
  <c r="FI8" i="1"/>
  <c r="FO8" i="1"/>
  <c r="FU8" i="1"/>
  <c r="GA8" i="1"/>
  <c r="EL9" i="1"/>
  <c r="ER9" i="1"/>
  <c r="EX9" i="1"/>
  <c r="FD9" i="1"/>
  <c r="FI9" i="1"/>
  <c r="FO9" i="1"/>
  <c r="FU9" i="1"/>
  <c r="GA9" i="1"/>
  <c r="EL10" i="1"/>
  <c r="ER10" i="1"/>
  <c r="EX10" i="1"/>
  <c r="FD10" i="1"/>
  <c r="FI10" i="1"/>
  <c r="JW34" i="1"/>
  <c r="DG20" i="1"/>
  <c r="DG18" i="1"/>
  <c r="DA21" i="1"/>
  <c r="DA19" i="1"/>
  <c r="DA17" i="1"/>
  <c r="CU20" i="1"/>
  <c r="CU18" i="1"/>
  <c r="CO21" i="1"/>
  <c r="CO19" i="1"/>
  <c r="CO17" i="1"/>
  <c r="CI20" i="1"/>
  <c r="CI18" i="1"/>
  <c r="DS16" i="1"/>
  <c r="DS14" i="1"/>
  <c r="DS11" i="1"/>
  <c r="DP15" i="1"/>
  <c r="DM16" i="1"/>
  <c r="DM14" i="1"/>
  <c r="DM11" i="1"/>
  <c r="DJ15" i="1"/>
  <c r="DG16" i="1"/>
  <c r="DG14" i="1"/>
  <c r="DG11" i="1"/>
  <c r="DD15" i="1"/>
  <c r="DA16" i="1"/>
  <c r="DA14" i="1"/>
  <c r="DA11" i="1"/>
  <c r="GF42" i="1"/>
  <c r="GF49" i="1"/>
  <c r="GL42" i="1"/>
  <c r="GL49" i="1"/>
  <c r="GX42" i="1"/>
  <c r="GX49" i="1"/>
  <c r="HD42" i="1"/>
  <c r="HD49" i="1"/>
  <c r="HI42" i="1"/>
  <c r="HI49" i="1"/>
  <c r="HU49" i="1"/>
  <c r="HU42" i="1"/>
  <c r="EG42" i="1"/>
  <c r="EM42" i="1"/>
  <c r="ES49" i="1"/>
  <c r="EY42" i="1"/>
  <c r="FE42" i="1"/>
  <c r="FJ42" i="1"/>
  <c r="FP49" i="1"/>
  <c r="FV49" i="1"/>
  <c r="FV50" i="1"/>
  <c r="DS33" i="1"/>
  <c r="DS31" i="1"/>
  <c r="DS29" i="1"/>
  <c r="DP33" i="1"/>
  <c r="DP31" i="1"/>
  <c r="DP29" i="1"/>
  <c r="DM33" i="1"/>
  <c r="DJ33" i="1"/>
  <c r="DJ31" i="1"/>
  <c r="DJ29" i="1"/>
  <c r="DG33" i="1"/>
  <c r="DG31" i="1"/>
  <c r="DG29" i="1"/>
  <c r="DD33" i="1"/>
  <c r="DD31" i="1"/>
  <c r="DD29" i="1"/>
  <c r="DA33" i="1"/>
  <c r="DA31" i="1"/>
  <c r="DA29" i="1"/>
  <c r="CX33" i="1"/>
  <c r="CX31" i="1"/>
  <c r="CX29" i="1"/>
  <c r="CU33" i="1"/>
  <c r="CU31" i="1"/>
  <c r="CU29" i="1"/>
  <c r="CR33" i="1"/>
  <c r="CR31" i="1"/>
  <c r="CR29" i="1"/>
  <c r="CO33" i="1"/>
  <c r="CO31" i="1"/>
  <c r="CO29" i="1"/>
  <c r="CL33" i="1"/>
  <c r="CL31" i="1"/>
  <c r="CL29" i="1"/>
  <c r="CI33" i="1"/>
  <c r="CI31" i="1"/>
  <c r="CI29" i="1"/>
  <c r="DS27" i="1"/>
  <c r="DS23" i="1"/>
  <c r="DP26" i="1"/>
  <c r="DP24" i="1"/>
  <c r="DG27" i="1"/>
  <c r="DG25" i="1"/>
  <c r="DG23" i="1"/>
  <c r="DA26" i="1"/>
  <c r="DA24" i="1"/>
  <c r="CU27" i="1"/>
  <c r="CU25" i="1"/>
  <c r="CU23" i="1"/>
  <c r="CO26" i="1"/>
  <c r="CO24" i="1"/>
  <c r="DP21" i="1"/>
  <c r="DP19" i="1"/>
  <c r="DP17" i="1"/>
  <c r="DM8" i="1"/>
  <c r="DG10" i="1"/>
  <c r="DG8" i="1"/>
  <c r="DG6" i="1"/>
  <c r="DD10" i="1"/>
  <c r="DD8" i="1"/>
  <c r="DD6" i="1"/>
  <c r="DA10" i="1"/>
  <c r="DA8" i="1"/>
  <c r="DA6" i="1"/>
  <c r="CX10" i="1"/>
  <c r="CX8" i="1"/>
  <c r="CX6" i="1"/>
  <c r="CU10" i="1"/>
  <c r="CU8" i="1"/>
  <c r="CU6" i="1"/>
  <c r="CO10" i="1"/>
  <c r="CO8" i="1"/>
  <c r="CO6" i="1"/>
  <c r="CL10" i="1"/>
  <c r="CL8" i="1"/>
  <c r="CL6" i="1"/>
  <c r="CI10" i="1"/>
  <c r="CI8" i="1"/>
  <c r="CI6" i="1"/>
  <c r="DS10" i="1"/>
  <c r="DS8" i="1"/>
  <c r="DS6" i="1"/>
  <c r="CF10" i="1"/>
  <c r="CF8" i="1"/>
  <c r="CF6" i="1"/>
  <c r="FO10" i="1"/>
  <c r="FU10" i="1"/>
  <c r="GA10" i="1"/>
  <c r="EL11" i="1"/>
  <c r="EL55" i="1" s="1"/>
  <c r="ER11" i="1"/>
  <c r="EX11" i="1"/>
  <c r="FD11" i="1"/>
  <c r="FI11" i="1"/>
  <c r="FI55" i="1" s="1"/>
  <c r="FO11" i="1"/>
  <c r="FU11" i="1"/>
  <c r="GA11" i="1"/>
  <c r="EL14" i="1"/>
  <c r="ER14" i="1"/>
  <c r="EX14" i="1"/>
  <c r="FD14" i="1"/>
  <c r="FI14" i="1"/>
  <c r="FO14" i="1"/>
  <c r="FU14" i="1"/>
  <c r="GA14" i="1"/>
  <c r="EL15" i="1"/>
  <c r="ER15" i="1"/>
  <c r="EX15" i="1"/>
  <c r="FD15" i="1"/>
  <c r="FI15" i="1"/>
  <c r="FO15" i="1"/>
  <c r="FU15" i="1"/>
  <c r="GA15" i="1"/>
  <c r="EL16" i="1"/>
  <c r="ER16" i="1"/>
  <c r="EX16" i="1"/>
  <c r="FD16" i="1"/>
  <c r="FI16" i="1"/>
  <c r="FO16" i="1"/>
  <c r="FU16" i="1"/>
  <c r="GA16" i="1"/>
  <c r="ER17" i="1"/>
  <c r="ER56" i="1" s="1"/>
  <c r="FD17" i="1"/>
  <c r="FD56" i="1" s="1"/>
  <c r="FO17" i="1"/>
  <c r="EL18" i="1"/>
  <c r="ER18" i="1"/>
  <c r="EX18" i="1"/>
  <c r="FD18" i="1"/>
  <c r="FI18" i="1"/>
  <c r="FO18" i="1"/>
  <c r="FU18" i="1"/>
  <c r="GA18" i="1"/>
  <c r="EL19" i="1"/>
  <c r="ER19" i="1"/>
  <c r="EX19" i="1"/>
  <c r="FD19" i="1"/>
  <c r="FI19" i="1"/>
  <c r="FO19" i="1"/>
  <c r="FU19" i="1"/>
  <c r="GA19" i="1"/>
  <c r="EL20" i="1"/>
  <c r="ER20" i="1"/>
  <c r="EX20" i="1"/>
  <c r="FD20" i="1"/>
  <c r="FI20" i="1"/>
  <c r="FO20" i="1"/>
  <c r="FU20" i="1"/>
  <c r="GA20" i="1"/>
  <c r="EL21" i="1"/>
  <c r="ER21" i="1"/>
  <c r="EX21" i="1"/>
  <c r="FD21" i="1"/>
  <c r="FI21" i="1"/>
  <c r="FO21" i="1"/>
  <c r="FU21" i="1"/>
  <c r="GA21" i="1"/>
  <c r="EL23" i="1"/>
  <c r="EX23" i="1"/>
  <c r="FI23" i="1"/>
  <c r="FG52" i="1" s="1"/>
  <c r="CI25" i="1"/>
  <c r="CF16" i="1"/>
  <c r="CF14" i="1"/>
  <c r="CF11" i="1"/>
  <c r="DM30" i="1"/>
  <c r="DJ27" i="1"/>
  <c r="DJ25" i="1"/>
  <c r="DJ23" i="1"/>
  <c r="DD26" i="1"/>
  <c r="DD24" i="1"/>
  <c r="CX27" i="1"/>
  <c r="CX25" i="1"/>
  <c r="CX23" i="1"/>
  <c r="CR26" i="1"/>
  <c r="CR24" i="1"/>
  <c r="CL27" i="1"/>
  <c r="CL25" i="1"/>
  <c r="CL23" i="1"/>
  <c r="DS21" i="1"/>
  <c r="DS19" i="1"/>
  <c r="DS17" i="1"/>
  <c r="DM20" i="1"/>
  <c r="DM18" i="1"/>
  <c r="DJ19" i="1"/>
  <c r="DJ17" i="1"/>
  <c r="CX16" i="1"/>
  <c r="CX14" i="1"/>
  <c r="CX11" i="1"/>
  <c r="CU15" i="1"/>
  <c r="CR16" i="1"/>
  <c r="CR14" i="1"/>
  <c r="CR11" i="1"/>
  <c r="CO15" i="1"/>
  <c r="CL16" i="1"/>
  <c r="CL14" i="1"/>
  <c r="CL11" i="1"/>
  <c r="CI15" i="1"/>
  <c r="DP10" i="1"/>
  <c r="DP8" i="1"/>
  <c r="DP6" i="1"/>
  <c r="DM10" i="1"/>
  <c r="DE49" i="1"/>
  <c r="CR9" i="1"/>
  <c r="CR7" i="1"/>
  <c r="CR5" i="1"/>
  <c r="DV24" i="1"/>
  <c r="DV26" i="1"/>
  <c r="DY24" i="1"/>
  <c r="DY26" i="1"/>
  <c r="EB24" i="1"/>
  <c r="EB26" i="1"/>
  <c r="EF26" i="1"/>
  <c r="K51" i="1"/>
  <c r="K54" i="1"/>
  <c r="K48" i="1"/>
  <c r="FU23" i="1"/>
  <c r="EL24" i="1"/>
  <c r="ER24" i="1"/>
  <c r="EX24" i="1"/>
  <c r="FD24" i="1"/>
  <c r="FI24" i="1"/>
  <c r="FO24" i="1"/>
  <c r="FU24" i="1"/>
  <c r="GA24" i="1"/>
  <c r="EL25" i="1"/>
  <c r="ER25" i="1"/>
  <c r="EX25" i="1"/>
  <c r="FD25" i="1"/>
  <c r="FI25" i="1"/>
  <c r="FO25" i="1"/>
  <c r="FU25" i="1"/>
  <c r="GA25" i="1"/>
  <c r="EL26" i="1"/>
  <c r="ER26" i="1"/>
  <c r="EX26" i="1"/>
  <c r="FD26" i="1"/>
  <c r="FI26" i="1"/>
  <c r="FO26" i="1"/>
  <c r="FU26" i="1"/>
  <c r="GA26" i="1"/>
  <c r="EL27" i="1"/>
  <c r="ER27" i="1"/>
  <c r="EX27" i="1"/>
  <c r="FD27" i="1"/>
  <c r="FI27" i="1"/>
  <c r="FO27" i="1"/>
  <c r="FU27" i="1"/>
  <c r="GA27" i="1"/>
  <c r="ER29" i="1"/>
  <c r="FD29" i="1"/>
  <c r="FO29" i="1"/>
  <c r="GA29" i="1"/>
  <c r="EL30" i="1"/>
  <c r="ER30" i="1"/>
  <c r="EX30" i="1"/>
  <c r="FD30" i="1"/>
  <c r="FI30" i="1"/>
  <c r="FO30" i="1"/>
  <c r="FU30" i="1"/>
  <c r="GA30" i="1"/>
  <c r="EL31" i="1"/>
  <c r="ER31" i="1"/>
  <c r="EX31" i="1"/>
  <c r="FD31" i="1"/>
  <c r="FI31" i="1"/>
  <c r="FO31" i="1"/>
  <c r="FU31" i="1"/>
  <c r="GA31" i="1"/>
  <c r="EL32" i="1"/>
  <c r="ER32" i="1"/>
  <c r="EX32" i="1"/>
  <c r="FD32" i="1"/>
  <c r="FI32" i="1"/>
  <c r="FO32" i="1"/>
  <c r="FU32" i="1"/>
  <c r="GA32" i="1"/>
  <c r="EL33" i="1"/>
  <c r="ER33" i="1"/>
  <c r="EX33" i="1"/>
  <c r="FD33" i="1"/>
  <c r="FI33" i="1"/>
  <c r="FO33" i="1"/>
  <c r="FU33" i="1"/>
  <c r="GA33" i="1"/>
  <c r="EL34" i="1"/>
  <c r="ER34" i="1"/>
  <c r="EX34" i="1"/>
  <c r="FD34" i="1"/>
  <c r="FI34" i="1"/>
  <c r="FO34" i="1"/>
  <c r="FU34" i="1"/>
  <c r="GA34" i="1"/>
  <c r="GE6" i="1"/>
  <c r="GE8" i="1"/>
  <c r="GE10" i="1"/>
  <c r="GE15" i="1"/>
  <c r="GE17" i="1"/>
  <c r="GE19" i="1"/>
  <c r="GE24" i="1"/>
  <c r="GE26" i="1"/>
  <c r="CD44" i="1"/>
  <c r="CF17" i="1"/>
  <c r="DM32" i="1"/>
  <c r="DS25" i="1"/>
  <c r="DM26" i="1"/>
  <c r="DM24" i="1"/>
  <c r="DV23" i="1"/>
  <c r="DV25" i="1"/>
  <c r="DV27" i="1"/>
  <c r="DY23" i="1"/>
  <c r="DY25" i="1"/>
  <c r="DY27" i="1"/>
  <c r="EB23" i="1"/>
  <c r="EB25" i="1"/>
  <c r="EB27" i="1"/>
  <c r="EF23" i="1"/>
  <c r="EF25" i="1"/>
  <c r="EF27" i="1"/>
  <c r="EU15" i="1"/>
  <c r="FA15" i="1"/>
  <c r="FL15" i="1"/>
  <c r="FR15" i="1"/>
  <c r="FX15" i="1"/>
  <c r="EI16" i="1"/>
  <c r="EO16" i="1"/>
  <c r="EU16" i="1"/>
  <c r="FA16" i="1"/>
  <c r="FL16" i="1"/>
  <c r="FR16" i="1"/>
  <c r="FX16" i="1"/>
  <c r="EG44" i="1"/>
  <c r="EI17" i="1"/>
  <c r="EO17" i="1"/>
  <c r="ES51" i="1"/>
  <c r="EU17" i="1"/>
  <c r="FA17" i="1"/>
  <c r="FE44" i="1"/>
  <c r="FL17" i="1"/>
  <c r="FP51" i="1"/>
  <c r="FR17" i="1"/>
  <c r="FX17" i="1"/>
  <c r="EI18" i="1"/>
  <c r="EO18" i="1"/>
  <c r="EU18" i="1"/>
  <c r="FA18" i="1"/>
  <c r="FL18" i="1"/>
  <c r="FR18" i="1"/>
  <c r="FX18" i="1"/>
  <c r="EI19" i="1"/>
  <c r="EO19" i="1"/>
  <c r="EU19" i="1"/>
  <c r="FA19" i="1"/>
  <c r="FL19" i="1"/>
  <c r="FR19" i="1"/>
  <c r="FX19" i="1"/>
  <c r="EI20" i="1"/>
  <c r="EO20" i="1"/>
  <c r="EU20" i="1"/>
  <c r="FA20" i="1"/>
  <c r="FL20" i="1"/>
  <c r="FR20" i="1"/>
  <c r="FX20" i="1"/>
  <c r="EI21" i="1"/>
  <c r="EO21" i="1"/>
  <c r="EU21" i="1"/>
  <c r="FA21" i="1"/>
  <c r="FL21" i="1"/>
  <c r="FR21" i="1"/>
  <c r="FX21" i="1"/>
  <c r="EG45" i="1"/>
  <c r="EI23" i="1"/>
  <c r="EO23" i="1"/>
  <c r="EU23" i="1"/>
  <c r="FA23" i="1"/>
  <c r="FE45" i="1"/>
  <c r="FL23" i="1"/>
  <c r="FP45" i="1"/>
  <c r="FR23" i="1"/>
  <c r="FX23" i="1"/>
  <c r="FV52" i="1" s="1"/>
  <c r="EI24" i="1"/>
  <c r="EO24" i="1"/>
  <c r="EU24" i="1"/>
  <c r="FA24" i="1"/>
  <c r="FL24" i="1"/>
  <c r="FR24" i="1"/>
  <c r="FX24" i="1"/>
  <c r="EI25" i="1"/>
  <c r="EO25" i="1"/>
  <c r="EU25" i="1"/>
  <c r="FA25" i="1"/>
  <c r="FL25" i="1"/>
  <c r="FR25" i="1"/>
  <c r="FX25" i="1"/>
  <c r="EI26" i="1"/>
  <c r="EO26" i="1"/>
  <c r="EU26" i="1"/>
  <c r="FA26" i="1"/>
  <c r="FL26" i="1"/>
  <c r="FR26" i="1"/>
  <c r="FX26" i="1"/>
  <c r="EI27" i="1"/>
  <c r="EO27" i="1"/>
  <c r="EU27" i="1"/>
  <c r="FA27" i="1"/>
  <c r="FL27" i="1"/>
  <c r="FR27" i="1"/>
  <c r="FX27" i="1"/>
  <c r="EG46" i="1"/>
  <c r="EI29" i="1"/>
  <c r="EM53" i="1"/>
  <c r="EO29" i="1"/>
  <c r="EU29" i="1"/>
  <c r="FA29" i="1"/>
  <c r="FE46" i="1"/>
  <c r="FJ53" i="1"/>
  <c r="FL29" i="1"/>
  <c r="FR29" i="1"/>
  <c r="FX29" i="1"/>
  <c r="EI30" i="1"/>
  <c r="EO30" i="1"/>
  <c r="EU30" i="1"/>
  <c r="FA30" i="1"/>
  <c r="FL30" i="1"/>
  <c r="FR30" i="1"/>
  <c r="FX30" i="1"/>
  <c r="EI31" i="1"/>
  <c r="EO31" i="1"/>
  <c r="EU31" i="1"/>
  <c r="FA31" i="1"/>
  <c r="FL31" i="1"/>
  <c r="FR31" i="1"/>
  <c r="FX31" i="1"/>
  <c r="EI32" i="1"/>
  <c r="EO32" i="1"/>
  <c r="EU32" i="1"/>
  <c r="FA32" i="1"/>
  <c r="FL32" i="1"/>
  <c r="FR32" i="1"/>
  <c r="FX32" i="1"/>
  <c r="EI33" i="1"/>
  <c r="EO33" i="1"/>
  <c r="EU33" i="1"/>
  <c r="FA33" i="1"/>
  <c r="FL33" i="1"/>
  <c r="FR33" i="1"/>
  <c r="FX33" i="1"/>
  <c r="EI34" i="1"/>
  <c r="EO34" i="1"/>
  <c r="EU34" i="1"/>
  <c r="FA34" i="1"/>
  <c r="FL34" i="1"/>
  <c r="FR34" i="1"/>
  <c r="FX34" i="1"/>
  <c r="GE5" i="1"/>
  <c r="GE7" i="1"/>
  <c r="GE9" i="1"/>
  <c r="GE11" i="1"/>
  <c r="GE14" i="1"/>
  <c r="GE16" i="1"/>
  <c r="GE18" i="1"/>
  <c r="GE20" i="1"/>
  <c r="GE23" i="1"/>
  <c r="GE25" i="1"/>
  <c r="GE27" i="1"/>
  <c r="IG55" i="1"/>
  <c r="IG58" i="1"/>
  <c r="IG56" i="1"/>
  <c r="IG57" i="1"/>
  <c r="IM55" i="1"/>
  <c r="IM58" i="1"/>
  <c r="IM56" i="1"/>
  <c r="IM57" i="1"/>
  <c r="IS55" i="1"/>
  <c r="IS58" i="1"/>
  <c r="IS56" i="1"/>
  <c r="IY55" i="1"/>
  <c r="IY58" i="1"/>
  <c r="IY56" i="1"/>
  <c r="IY57" i="1"/>
  <c r="JE55" i="1"/>
  <c r="JE56" i="1"/>
  <c r="JK55" i="1"/>
  <c r="JK58" i="1"/>
  <c r="JK56" i="1"/>
  <c r="JK57" i="1"/>
  <c r="JQ55" i="1"/>
  <c r="JQ58" i="1"/>
  <c r="JQ56" i="1"/>
  <c r="JW55" i="1"/>
  <c r="JW58" i="1"/>
  <c r="JW56" i="1"/>
  <c r="JW57" i="1"/>
  <c r="IS23" i="1"/>
  <c r="IS57" i="1" s="1"/>
  <c r="JE23" i="1"/>
  <c r="JE57" i="1" s="1"/>
  <c r="JQ23" i="1"/>
  <c r="JQ57" i="1" s="1"/>
  <c r="EL57" i="1"/>
  <c r="ER58" i="1"/>
  <c r="FD58" i="1"/>
  <c r="GK57" i="1"/>
  <c r="GQ55" i="1"/>
  <c r="GW55" i="1"/>
  <c r="HC56" i="1"/>
  <c r="HT55" i="1"/>
  <c r="HL51" i="1"/>
  <c r="HN17" i="1"/>
  <c r="HX51" i="1"/>
  <c r="HZ17" i="1"/>
  <c r="GQ23" i="1"/>
  <c r="GQ57" i="1" s="1"/>
  <c r="HC23" i="1"/>
  <c r="HN23" i="1"/>
  <c r="HZ23" i="1"/>
  <c r="HL46" i="1"/>
  <c r="HN29" i="1"/>
  <c r="K53" i="1"/>
  <c r="CF27" i="1"/>
  <c r="CF25" i="1"/>
  <c r="CF23" i="1"/>
  <c r="CF20" i="1"/>
  <c r="CF18" i="1"/>
  <c r="CF34" i="1"/>
  <c r="CF32" i="1"/>
  <c r="CF30" i="1"/>
  <c r="DS34" i="1"/>
  <c r="DS32" i="1"/>
  <c r="DS30" i="1"/>
  <c r="DP34" i="1"/>
  <c r="DP32" i="1"/>
  <c r="DP30" i="1"/>
  <c r="DM34" i="1"/>
  <c r="DJ34" i="1"/>
  <c r="DJ32" i="1"/>
  <c r="DJ30" i="1"/>
  <c r="DG34" i="1"/>
  <c r="DG32" i="1"/>
  <c r="DG30" i="1"/>
  <c r="DD34" i="1"/>
  <c r="DD32" i="1"/>
  <c r="DD30" i="1"/>
  <c r="DA34" i="1"/>
  <c r="DA32" i="1"/>
  <c r="DA30" i="1"/>
  <c r="CX34" i="1"/>
  <c r="CX32" i="1"/>
  <c r="CX30" i="1"/>
  <c r="CU34" i="1"/>
  <c r="CU32" i="1"/>
  <c r="CU30" i="1"/>
  <c r="CR34" i="1"/>
  <c r="CR32" i="1"/>
  <c r="CR30" i="1"/>
  <c r="CO34" i="1"/>
  <c r="CO32" i="1"/>
  <c r="CO30" i="1"/>
  <c r="CL34" i="1"/>
  <c r="CL32" i="1"/>
  <c r="CL30" i="1"/>
  <c r="CI34" i="1"/>
  <c r="CI32" i="1"/>
  <c r="CI30" i="1"/>
  <c r="DS24" i="1"/>
  <c r="DP27" i="1"/>
  <c r="DP25" i="1"/>
  <c r="DP23" i="1"/>
  <c r="DG26" i="1"/>
  <c r="DG24" i="1"/>
  <c r="DA27" i="1"/>
  <c r="DA25" i="1"/>
  <c r="DA23" i="1"/>
  <c r="CU26" i="1"/>
  <c r="CU24" i="1"/>
  <c r="CO27" i="1"/>
  <c r="CO25" i="1"/>
  <c r="CO23" i="1"/>
  <c r="DP20" i="1"/>
  <c r="DP18" i="1"/>
  <c r="DJ21" i="1"/>
  <c r="DG21" i="1"/>
  <c r="DG19" i="1"/>
  <c r="DG17" i="1"/>
  <c r="DD21" i="1"/>
  <c r="DD19" i="1"/>
  <c r="DD17" i="1"/>
  <c r="CX20" i="1"/>
  <c r="CX18" i="1"/>
  <c r="CR21" i="1"/>
  <c r="CR19" i="1"/>
  <c r="CR17" i="1"/>
  <c r="CL20" i="1"/>
  <c r="CL18" i="1"/>
  <c r="CG51" i="1"/>
  <c r="CV50" i="1"/>
  <c r="CX15" i="1"/>
  <c r="CU16" i="1"/>
  <c r="CU14" i="1"/>
  <c r="CU11" i="1"/>
  <c r="CR15" i="1"/>
  <c r="CO16" i="1"/>
  <c r="CO14" i="1"/>
  <c r="CO11" i="1"/>
  <c r="CL15" i="1"/>
  <c r="CI16" i="1"/>
  <c r="CI14" i="1"/>
  <c r="CI11" i="1"/>
  <c r="DP9" i="1"/>
  <c r="DP7" i="1"/>
  <c r="DP5" i="1"/>
  <c r="DM9" i="1"/>
  <c r="DG9" i="1"/>
  <c r="DG7" i="1"/>
  <c r="DG5" i="1"/>
  <c r="DD9" i="1"/>
  <c r="DD7" i="1"/>
  <c r="DD5" i="1"/>
  <c r="DA9" i="1"/>
  <c r="DA7" i="1"/>
  <c r="DA5" i="1"/>
  <c r="CX9" i="1"/>
  <c r="CX7" i="1"/>
  <c r="CX5" i="1"/>
  <c r="CU9" i="1"/>
  <c r="CU7" i="1"/>
  <c r="CU5" i="1"/>
  <c r="CO9" i="1"/>
  <c r="CO7" i="1"/>
  <c r="CO5" i="1"/>
  <c r="CL9" i="1"/>
  <c r="CL7" i="1"/>
  <c r="CJ42" i="1"/>
  <c r="CL5" i="1"/>
  <c r="CI9" i="1"/>
  <c r="CI7" i="1"/>
  <c r="CI5" i="1"/>
  <c r="DS9" i="1"/>
  <c r="DS7" i="1"/>
  <c r="DS5" i="1"/>
  <c r="CF9" i="1"/>
  <c r="CF7" i="1"/>
  <c r="CF5" i="1"/>
  <c r="ED50" i="1"/>
  <c r="ED42" i="1"/>
  <c r="ED45" i="1"/>
  <c r="EF24" i="1"/>
  <c r="EF28" i="1"/>
  <c r="ED46" i="1"/>
  <c r="EJ42" i="1"/>
  <c r="FG42" i="1"/>
  <c r="EP50" i="1"/>
  <c r="EJ44" i="1"/>
  <c r="EL17" i="1"/>
  <c r="EL56" i="1" s="1"/>
  <c r="EV44" i="1"/>
  <c r="EX17" i="1"/>
  <c r="FG44" i="1"/>
  <c r="FI17" i="1"/>
  <c r="FI56" i="1" s="1"/>
  <c r="FS44" i="1"/>
  <c r="FU17" i="1"/>
  <c r="FY44" i="1"/>
  <c r="GA17" i="1"/>
  <c r="EM51" i="1"/>
  <c r="EO22" i="1"/>
  <c r="EY51" i="1"/>
  <c r="FA22" i="1"/>
  <c r="FJ51" i="1"/>
  <c r="FL22" i="1"/>
  <c r="FV51" i="1"/>
  <c r="FX22" i="1"/>
  <c r="EP45" i="1"/>
  <c r="ER23" i="1"/>
  <c r="EP52" i="1" s="1"/>
  <c r="FB45" i="1"/>
  <c r="FD23" i="1"/>
  <c r="FM45" i="1"/>
  <c r="FO23" i="1"/>
  <c r="FM52" i="1" s="1"/>
  <c r="FY45" i="1"/>
  <c r="GA23" i="1"/>
  <c r="EM45" i="1"/>
  <c r="EO28" i="1"/>
  <c r="EJ53" i="1"/>
  <c r="EL29" i="1"/>
  <c r="EL58" i="1" s="1"/>
  <c r="EV53" i="1"/>
  <c r="EX29" i="1"/>
  <c r="FG53" i="1"/>
  <c r="FI29" i="1"/>
  <c r="FI58" i="1" s="1"/>
  <c r="FS53" i="1"/>
  <c r="FU29" i="1"/>
  <c r="HR49" i="1"/>
  <c r="K56" i="1"/>
  <c r="CI27" i="1"/>
  <c r="CI23" i="1"/>
  <c r="CF15" i="1"/>
  <c r="DM31" i="1"/>
  <c r="DM29" i="1"/>
  <c r="CJ46" i="1"/>
  <c r="DJ26" i="1"/>
  <c r="DJ24" i="1"/>
  <c r="DD27" i="1"/>
  <c r="DD25" i="1"/>
  <c r="DD23" i="1"/>
  <c r="CX26" i="1"/>
  <c r="CX24" i="1"/>
  <c r="CR27" i="1"/>
  <c r="CR25" i="1"/>
  <c r="CR23" i="1"/>
  <c r="CL26" i="1"/>
  <c r="CL24" i="1"/>
  <c r="DS20" i="1"/>
  <c r="DS18" i="1"/>
  <c r="DM21" i="1"/>
  <c r="DM19" i="1"/>
  <c r="DM17" i="1"/>
  <c r="DJ20" i="1"/>
  <c r="DJ18" i="1"/>
  <c r="DE51" i="1"/>
  <c r="DB51" i="1"/>
  <c r="DA20" i="1"/>
  <c r="DA18" i="1"/>
  <c r="CU21" i="1"/>
  <c r="CU19" i="1"/>
  <c r="CU17" i="1"/>
  <c r="CO20" i="1"/>
  <c r="CO18" i="1"/>
  <c r="CI21" i="1"/>
  <c r="CI19" i="1"/>
  <c r="CI17" i="1"/>
  <c r="DS15" i="1"/>
  <c r="DP16" i="1"/>
  <c r="DP14" i="1"/>
  <c r="DP11" i="1"/>
  <c r="DM15" i="1"/>
  <c r="DJ16" i="1"/>
  <c r="DJ14" i="1"/>
  <c r="DJ11" i="1"/>
  <c r="DG15" i="1"/>
  <c r="DD16" i="1"/>
  <c r="DD14" i="1"/>
  <c r="DD11" i="1"/>
  <c r="DA15" i="1"/>
  <c r="DM6" i="1"/>
  <c r="DJ10" i="1"/>
  <c r="DJ8" i="1"/>
  <c r="DJ6" i="1"/>
  <c r="CR8" i="1"/>
  <c r="CR6" i="1"/>
  <c r="DV5" i="1"/>
  <c r="DV7" i="1"/>
  <c r="DV9" i="1"/>
  <c r="DV11" i="1"/>
  <c r="DV14" i="1"/>
  <c r="DV16" i="1"/>
  <c r="DV18" i="1"/>
  <c r="DV20" i="1"/>
  <c r="DV29" i="1"/>
  <c r="DV31" i="1"/>
  <c r="DV33" i="1"/>
  <c r="DY5" i="1"/>
  <c r="DY7" i="1"/>
  <c r="DY9" i="1"/>
  <c r="DY11" i="1"/>
  <c r="DY14" i="1"/>
  <c r="DY16" i="1"/>
  <c r="DY18" i="1"/>
  <c r="DY20" i="1"/>
  <c r="DY29" i="1"/>
  <c r="DY31" i="1"/>
  <c r="DY33" i="1"/>
  <c r="EB5" i="1"/>
  <c r="EB7" i="1"/>
  <c r="EB9" i="1"/>
  <c r="EB11" i="1"/>
  <c r="EB14" i="1"/>
  <c r="EB16" i="1"/>
  <c r="EB18" i="1"/>
  <c r="EB20" i="1"/>
  <c r="EB29" i="1"/>
  <c r="EB31" i="1"/>
  <c r="EB33" i="1"/>
  <c r="EG49" i="1"/>
  <c r="EY49" i="1"/>
  <c r="FJ49" i="1"/>
  <c r="EG51" i="1"/>
  <c r="FP44" i="1"/>
  <c r="EF5" i="1"/>
  <c r="EF7" i="1"/>
  <c r="EF9" i="1"/>
  <c r="EF11" i="1"/>
  <c r="EF14" i="1"/>
  <c r="EF16" i="1"/>
  <c r="EF18" i="1"/>
  <c r="EF20" i="1"/>
  <c r="EF29" i="1"/>
  <c r="EF31" i="1"/>
  <c r="EF33" i="1"/>
  <c r="EI5" i="1"/>
  <c r="EO5" i="1"/>
  <c r="EU5" i="1"/>
  <c r="FA5" i="1"/>
  <c r="FL5" i="1"/>
  <c r="FR5" i="1"/>
  <c r="FX5" i="1"/>
  <c r="EI6" i="1"/>
  <c r="EO6" i="1"/>
  <c r="EU6" i="1"/>
  <c r="FA6" i="1"/>
  <c r="FL6" i="1"/>
  <c r="FR6" i="1"/>
  <c r="FX6" i="1"/>
  <c r="EI7" i="1"/>
  <c r="EO7" i="1"/>
  <c r="EU7" i="1"/>
  <c r="FA7" i="1"/>
  <c r="FL7" i="1"/>
  <c r="FR7" i="1"/>
  <c r="FX7" i="1"/>
  <c r="EI8" i="1"/>
  <c r="EO8" i="1"/>
  <c r="EU8" i="1"/>
  <c r="FA8" i="1"/>
  <c r="FL8" i="1"/>
  <c r="FR8" i="1"/>
  <c r="FX8" i="1"/>
  <c r="EI9" i="1"/>
  <c r="EO9" i="1"/>
  <c r="EU9" i="1"/>
  <c r="FA9" i="1"/>
  <c r="FL9" i="1"/>
  <c r="FR9" i="1"/>
  <c r="FX9" i="1"/>
  <c r="EI10" i="1"/>
  <c r="EO10" i="1"/>
  <c r="EU10" i="1"/>
  <c r="FA10" i="1"/>
  <c r="FL10" i="1"/>
  <c r="FR10" i="1"/>
  <c r="FX10" i="1"/>
  <c r="EI11" i="1"/>
  <c r="EO11" i="1"/>
  <c r="EU11" i="1"/>
  <c r="FA11" i="1"/>
  <c r="FL11" i="1"/>
  <c r="FR11" i="1"/>
  <c r="FX11" i="1"/>
  <c r="GE29" i="1"/>
  <c r="GE31" i="1"/>
  <c r="GE33" i="1"/>
  <c r="GH5" i="1"/>
  <c r="GN5" i="1"/>
  <c r="GT5" i="1"/>
  <c r="GZ5" i="1"/>
  <c r="HF5" i="1"/>
  <c r="HK5" i="1"/>
  <c r="HQ5" i="1"/>
  <c r="HW5" i="1"/>
  <c r="GH6" i="1"/>
  <c r="GN6" i="1"/>
  <c r="GT6" i="1"/>
  <c r="GZ6" i="1"/>
  <c r="HF6" i="1"/>
  <c r="HK6" i="1"/>
  <c r="HQ6" i="1"/>
  <c r="HW6" i="1"/>
  <c r="GH7" i="1"/>
  <c r="GN7" i="1"/>
  <c r="GT7" i="1"/>
  <c r="GZ7" i="1"/>
  <c r="HF7" i="1"/>
  <c r="HK7" i="1"/>
  <c r="HQ7" i="1"/>
  <c r="HW7" i="1"/>
  <c r="GH8" i="1"/>
  <c r="GN8" i="1"/>
  <c r="GT8" i="1"/>
  <c r="GZ8" i="1"/>
  <c r="HF8" i="1"/>
  <c r="HK8" i="1"/>
  <c r="HQ8" i="1"/>
  <c r="HW8" i="1"/>
  <c r="ID24" i="1"/>
  <c r="ID26" i="1"/>
  <c r="GH9" i="1"/>
  <c r="GN9" i="1"/>
  <c r="GT9" i="1"/>
  <c r="GZ9" i="1"/>
  <c r="HF9" i="1"/>
  <c r="HK9" i="1"/>
  <c r="HQ9" i="1"/>
  <c r="HW9" i="1"/>
  <c r="GH10" i="1"/>
  <c r="GN10" i="1"/>
  <c r="GT10" i="1"/>
  <c r="GZ10" i="1"/>
  <c r="HF10" i="1"/>
  <c r="HK10" i="1"/>
  <c r="HQ10" i="1"/>
  <c r="HW10" i="1"/>
  <c r="GH11" i="1"/>
  <c r="GN11" i="1"/>
  <c r="GT11" i="1"/>
  <c r="GZ11" i="1"/>
  <c r="HF11" i="1"/>
  <c r="HK11" i="1"/>
  <c r="HQ11" i="1"/>
  <c r="HW11" i="1"/>
  <c r="GH14" i="1"/>
  <c r="GN14" i="1"/>
  <c r="GT14" i="1"/>
  <c r="GZ14" i="1"/>
  <c r="HF14" i="1"/>
  <c r="HK14" i="1"/>
  <c r="HQ14" i="1"/>
  <c r="HW14" i="1"/>
  <c r="GH15" i="1"/>
  <c r="GN15" i="1"/>
  <c r="GT15" i="1"/>
  <c r="GZ15" i="1"/>
  <c r="HF15" i="1"/>
  <c r="HK15" i="1"/>
  <c r="HQ15" i="1"/>
  <c r="HW15" i="1"/>
  <c r="GH16" i="1"/>
  <c r="GN16" i="1"/>
  <c r="GT16" i="1"/>
  <c r="GZ16" i="1"/>
  <c r="HF16" i="1"/>
  <c r="HK16" i="1"/>
  <c r="HQ16" i="1"/>
  <c r="HW16" i="1"/>
  <c r="GF51" i="1"/>
  <c r="GH17" i="1"/>
  <c r="GN17" i="1"/>
  <c r="GT17" i="1"/>
  <c r="GZ17" i="1"/>
  <c r="HD51" i="1"/>
  <c r="HF17" i="1"/>
  <c r="HK17" i="1"/>
  <c r="HQ17" i="1"/>
  <c r="HW17" i="1"/>
  <c r="GH18" i="1"/>
  <c r="GN18" i="1"/>
  <c r="GT18" i="1"/>
  <c r="GZ18" i="1"/>
  <c r="HF18" i="1"/>
  <c r="HK18" i="1"/>
  <c r="HQ18" i="1"/>
  <c r="HW18" i="1"/>
  <c r="GH19" i="1"/>
  <c r="GN19" i="1"/>
  <c r="GT19" i="1"/>
  <c r="GZ19" i="1"/>
  <c r="HF19" i="1"/>
  <c r="HK19" i="1"/>
  <c r="HQ19" i="1"/>
  <c r="HW19" i="1"/>
  <c r="GH20" i="1"/>
  <c r="GN20" i="1"/>
  <c r="GT20" i="1"/>
  <c r="GZ20" i="1"/>
  <c r="HF20" i="1"/>
  <c r="HK20" i="1"/>
  <c r="HQ20" i="1"/>
  <c r="HW20" i="1"/>
  <c r="GH23" i="1"/>
  <c r="GN23" i="1"/>
  <c r="GT23" i="1"/>
  <c r="GZ23" i="1"/>
  <c r="HF23" i="1"/>
  <c r="HK23" i="1"/>
  <c r="HQ23" i="1"/>
  <c r="HW23" i="1"/>
  <c r="GH24" i="1"/>
  <c r="GN24" i="1"/>
  <c r="GT24" i="1"/>
  <c r="GZ24" i="1"/>
  <c r="HF24" i="1"/>
  <c r="HK24" i="1"/>
  <c r="HQ24" i="1"/>
  <c r="HW24" i="1"/>
  <c r="GH25" i="1"/>
  <c r="GN25" i="1"/>
  <c r="GT25" i="1"/>
  <c r="GZ25" i="1"/>
  <c r="HF25" i="1"/>
  <c r="HK25" i="1"/>
  <c r="HQ25" i="1"/>
  <c r="HW25" i="1"/>
  <c r="GH26" i="1"/>
  <c r="GN26" i="1"/>
  <c r="GT26" i="1"/>
  <c r="GZ26" i="1"/>
  <c r="HF26" i="1"/>
  <c r="HK26" i="1"/>
  <c r="HQ26" i="1"/>
  <c r="HW26" i="1"/>
  <c r="GH27" i="1"/>
  <c r="GN27" i="1"/>
  <c r="GT27" i="1"/>
  <c r="GZ27" i="1"/>
  <c r="HF27" i="1"/>
  <c r="HK27" i="1"/>
  <c r="HQ27" i="1"/>
  <c r="HW27" i="1"/>
  <c r="GH29" i="1"/>
  <c r="GN29" i="1"/>
  <c r="GT29" i="1"/>
  <c r="GZ29" i="1"/>
  <c r="HF29" i="1"/>
  <c r="HI46" i="1"/>
  <c r="HK29" i="1"/>
  <c r="HQ29" i="1"/>
  <c r="HW29" i="1"/>
  <c r="GH30" i="1"/>
  <c r="GN30" i="1"/>
  <c r="GT30" i="1"/>
  <c r="GZ30" i="1"/>
  <c r="HF30" i="1"/>
  <c r="HK30" i="1"/>
  <c r="HQ30" i="1"/>
  <c r="HW30" i="1"/>
  <c r="GH31" i="1"/>
  <c r="GN31" i="1"/>
  <c r="GT31" i="1"/>
  <c r="GZ31" i="1"/>
  <c r="HF31" i="1"/>
  <c r="HK31" i="1"/>
  <c r="HQ31" i="1"/>
  <c r="HW31" i="1"/>
  <c r="GH32" i="1"/>
  <c r="GN32" i="1"/>
  <c r="GT32" i="1"/>
  <c r="GZ32" i="1"/>
  <c r="HF32" i="1"/>
  <c r="HK32" i="1"/>
  <c r="HQ32" i="1"/>
  <c r="HW32" i="1"/>
  <c r="GH33" i="1"/>
  <c r="GN33" i="1"/>
  <c r="GT33" i="1"/>
  <c r="GZ33" i="1"/>
  <c r="HF33" i="1"/>
  <c r="HK33" i="1"/>
  <c r="HQ33" i="1"/>
  <c r="HW33" i="1"/>
  <c r="GH34" i="1"/>
  <c r="GN34" i="1"/>
  <c r="GT34" i="1"/>
  <c r="GZ34" i="1"/>
  <c r="HF34" i="1"/>
  <c r="HK34" i="1"/>
  <c r="HQ34" i="1"/>
  <c r="HW34" i="1"/>
  <c r="K47" i="1"/>
  <c r="ID23" i="1"/>
  <c r="ID25" i="1"/>
  <c r="ID27" i="1"/>
  <c r="ID6" i="1"/>
  <c r="ID8" i="1"/>
  <c r="ID10" i="1"/>
  <c r="ID15" i="1"/>
  <c r="ID17" i="1"/>
  <c r="ID19" i="1"/>
  <c r="ID21" i="1"/>
  <c r="ID30" i="1"/>
  <c r="ID32" i="1"/>
  <c r="ID34" i="1"/>
  <c r="IH49" i="1"/>
  <c r="IJ5" i="1"/>
  <c r="IN58" i="1"/>
  <c r="IP5" i="1"/>
  <c r="IV5" i="1"/>
  <c r="IZ58" i="1"/>
  <c r="JB5" i="1"/>
  <c r="JF42" i="1"/>
  <c r="JH5" i="1"/>
  <c r="JN5" i="1"/>
  <c r="JT5" i="1"/>
  <c r="JX49" i="1"/>
  <c r="IJ6" i="1"/>
  <c r="IP6" i="1"/>
  <c r="IV6" i="1"/>
  <c r="JB6" i="1"/>
  <c r="JH6" i="1"/>
  <c r="JN6" i="1"/>
  <c r="JT6" i="1"/>
  <c r="IJ7" i="1"/>
  <c r="IP7" i="1"/>
  <c r="IV7" i="1"/>
  <c r="JB7" i="1"/>
  <c r="JH7" i="1"/>
  <c r="JN7" i="1"/>
  <c r="JT7" i="1"/>
  <c r="IJ8" i="1"/>
  <c r="IP8" i="1"/>
  <c r="IV8" i="1"/>
  <c r="JB8" i="1"/>
  <c r="JH8" i="1"/>
  <c r="JN8" i="1"/>
  <c r="JT8" i="1"/>
  <c r="IJ9" i="1"/>
  <c r="IP9" i="1"/>
  <c r="IV9" i="1"/>
  <c r="JB9" i="1"/>
  <c r="JH9" i="1"/>
  <c r="JN9" i="1"/>
  <c r="JT9" i="1"/>
  <c r="IJ10" i="1"/>
  <c r="IP10" i="1"/>
  <c r="IV10" i="1"/>
  <c r="JB10" i="1"/>
  <c r="JH10" i="1"/>
  <c r="JN10" i="1"/>
  <c r="JT10" i="1"/>
  <c r="IJ11" i="1"/>
  <c r="IP11" i="1"/>
  <c r="IV11" i="1"/>
  <c r="IZ50" i="1"/>
  <c r="JB11" i="1"/>
  <c r="JH11" i="1"/>
  <c r="JN11" i="1"/>
  <c r="JT11" i="1"/>
  <c r="JX43" i="1"/>
  <c r="IJ14" i="1"/>
  <c r="IP14" i="1"/>
  <c r="IV14" i="1"/>
  <c r="JB14" i="1"/>
  <c r="JH14" i="1"/>
  <c r="JN14" i="1"/>
  <c r="JT14" i="1"/>
  <c r="IJ15" i="1"/>
  <c r="IP15" i="1"/>
  <c r="IV15" i="1"/>
  <c r="JB15" i="1"/>
  <c r="JH15" i="1"/>
  <c r="JN15" i="1"/>
  <c r="JT15" i="1"/>
  <c r="IJ16" i="1"/>
  <c r="IP16" i="1"/>
  <c r="IV16" i="1"/>
  <c r="JB16" i="1"/>
  <c r="JH16" i="1"/>
  <c r="JN16" i="1"/>
  <c r="JT16" i="1"/>
  <c r="IJ17" i="1"/>
  <c r="IN44" i="1"/>
  <c r="IP17" i="1"/>
  <c r="IV17" i="1"/>
  <c r="IZ44" i="1"/>
  <c r="JB17" i="1"/>
  <c r="JH17" i="1"/>
  <c r="JL44" i="1"/>
  <c r="JN17" i="1"/>
  <c r="JT17" i="1"/>
  <c r="JX44" i="1"/>
  <c r="IJ18" i="1"/>
  <c r="IP18" i="1"/>
  <c r="IV18" i="1"/>
  <c r="JB18" i="1"/>
  <c r="JH18" i="1"/>
  <c r="JN18" i="1"/>
  <c r="JT18" i="1"/>
  <c r="IJ19" i="1"/>
  <c r="IP19" i="1"/>
  <c r="IV19" i="1"/>
  <c r="JB19" i="1"/>
  <c r="JH19" i="1"/>
  <c r="JN19" i="1"/>
  <c r="JT19" i="1"/>
  <c r="IJ20" i="1"/>
  <c r="IP20" i="1"/>
  <c r="IV20" i="1"/>
  <c r="JB20" i="1"/>
  <c r="JH20" i="1"/>
  <c r="JN20" i="1"/>
  <c r="JT20" i="1"/>
  <c r="IJ21" i="1"/>
  <c r="IP21" i="1"/>
  <c r="IV21" i="1"/>
  <c r="JB21" i="1"/>
  <c r="JH21" i="1"/>
  <c r="JN21" i="1"/>
  <c r="JT21" i="1"/>
  <c r="IJ23" i="1"/>
  <c r="IN45" i="1"/>
  <c r="IP23" i="1"/>
  <c r="IV23" i="1"/>
  <c r="IZ45" i="1"/>
  <c r="JB23" i="1"/>
  <c r="JH23" i="1"/>
  <c r="JN23" i="1"/>
  <c r="JT23" i="1"/>
  <c r="JX45" i="1"/>
  <c r="IJ24" i="1"/>
  <c r="IP24" i="1"/>
  <c r="IV24" i="1"/>
  <c r="JB24" i="1"/>
  <c r="JH24" i="1"/>
  <c r="JN24" i="1"/>
  <c r="JT24" i="1"/>
  <c r="IJ25" i="1"/>
  <c r="IP25" i="1"/>
  <c r="IV25" i="1"/>
  <c r="JB25" i="1"/>
  <c r="JH25" i="1"/>
  <c r="JN25" i="1"/>
  <c r="JT25" i="1"/>
  <c r="IJ26" i="1"/>
  <c r="IP26" i="1"/>
  <c r="IV26" i="1"/>
  <c r="JB26" i="1"/>
  <c r="JH26" i="1"/>
  <c r="JN26" i="1"/>
  <c r="JT26" i="1"/>
  <c r="IJ27" i="1"/>
  <c r="IP27" i="1"/>
  <c r="IV27" i="1"/>
  <c r="JB27" i="1"/>
  <c r="JH27" i="1"/>
  <c r="JN27" i="1"/>
  <c r="JT27" i="1"/>
  <c r="IH53" i="1"/>
  <c r="IJ29" i="1"/>
  <c r="IN53" i="1"/>
  <c r="IP29" i="1"/>
  <c r="IT53" i="1"/>
  <c r="IV29" i="1"/>
  <c r="IZ53" i="1"/>
  <c r="JB29" i="1"/>
  <c r="JF53" i="1"/>
  <c r="JH29" i="1"/>
  <c r="JL46" i="1"/>
  <c r="JN29" i="1"/>
  <c r="JR46" i="1"/>
  <c r="JT29" i="1"/>
  <c r="JX46" i="1"/>
  <c r="IJ30" i="1"/>
  <c r="IP30" i="1"/>
  <c r="IV30" i="1"/>
  <c r="JB30" i="1"/>
  <c r="JH30" i="1"/>
  <c r="JN30" i="1"/>
  <c r="JT30" i="1"/>
  <c r="IJ31" i="1"/>
  <c r="IP31" i="1"/>
  <c r="IV31" i="1"/>
  <c r="JB31" i="1"/>
  <c r="JH31" i="1"/>
  <c r="JN31" i="1"/>
  <c r="JT31" i="1"/>
  <c r="IJ32" i="1"/>
  <c r="IP32" i="1"/>
  <c r="IV32" i="1"/>
  <c r="JB32" i="1"/>
  <c r="JH32" i="1"/>
  <c r="JN32" i="1"/>
  <c r="JT32" i="1"/>
  <c r="IJ33" i="1"/>
  <c r="IP33" i="1"/>
  <c r="IV33" i="1"/>
  <c r="JB33" i="1"/>
  <c r="JH33" i="1"/>
  <c r="JN33" i="1"/>
  <c r="JT33" i="1"/>
  <c r="IJ34" i="1"/>
  <c r="IP34" i="1"/>
  <c r="IV34" i="1"/>
  <c r="JB34" i="1"/>
  <c r="JH34" i="1"/>
  <c r="JN34" i="1"/>
  <c r="JT34" i="1"/>
  <c r="DH45" i="1"/>
  <c r="IZ49" i="1"/>
  <c r="JX42" i="1"/>
  <c r="IN51" i="1"/>
  <c r="IZ46" i="1"/>
  <c r="JR53" i="1"/>
  <c r="IZ56" i="1"/>
  <c r="CD53" i="1"/>
  <c r="DQ53" i="1"/>
  <c r="IZ43" i="1"/>
  <c r="IZ51" i="1"/>
  <c r="IH46" i="1"/>
  <c r="JF46" i="1"/>
  <c r="JX53" i="1"/>
  <c r="JX56" i="1"/>
  <c r="ED49" i="1"/>
  <c r="EM44" i="1"/>
  <c r="FJ44" i="1"/>
  <c r="EY45" i="1"/>
  <c r="FJ45" i="1"/>
  <c r="FV45" i="1"/>
  <c r="GL43" i="1"/>
  <c r="HD50" i="1"/>
  <c r="HO43" i="1"/>
  <c r="GR51" i="1"/>
  <c r="GR44" i="1"/>
  <c r="HI44" i="1"/>
  <c r="GL45" i="1"/>
  <c r="GX45" i="1"/>
  <c r="HI45" i="1"/>
  <c r="HU45" i="1"/>
  <c r="GL53" i="1"/>
  <c r="GL46" i="1"/>
  <c r="GR46" i="1"/>
  <c r="GR53" i="1"/>
  <c r="HD53" i="1"/>
  <c r="HD46" i="1"/>
  <c r="K38" i="1"/>
  <c r="K55" i="1"/>
  <c r="DK53" i="1"/>
  <c r="DE44" i="1"/>
  <c r="IH58" i="1"/>
  <c r="IH42" i="1"/>
  <c r="IN42" i="1"/>
  <c r="IN57" i="1"/>
  <c r="IN56" i="1"/>
  <c r="IT58" i="1"/>
  <c r="IT42" i="1"/>
  <c r="IZ42" i="1"/>
  <c r="IZ55" i="1"/>
  <c r="JF49" i="1"/>
  <c r="JF58" i="1"/>
  <c r="JL57" i="1"/>
  <c r="JL56" i="1"/>
  <c r="JL55" i="1"/>
  <c r="JL49" i="1"/>
  <c r="JR58" i="1"/>
  <c r="JR49" i="1"/>
  <c r="IT49" i="1"/>
  <c r="JR42" i="1"/>
  <c r="JX50" i="1"/>
  <c r="JX51" i="1"/>
  <c r="IT46" i="1"/>
  <c r="JL53" i="1"/>
  <c r="JX55" i="1"/>
  <c r="JX57" i="1"/>
  <c r="JX58" i="1"/>
  <c r="EP49" i="1"/>
  <c r="EP42" i="1"/>
  <c r="FB42" i="1"/>
  <c r="FB49" i="1"/>
  <c r="FM49" i="1"/>
  <c r="FM42" i="1"/>
  <c r="K57" i="1"/>
  <c r="K39" i="1"/>
  <c r="DQ50" i="1"/>
  <c r="DN55" i="1"/>
  <c r="DK55" i="1"/>
  <c r="EG43" i="1"/>
  <c r="EM43" i="1"/>
  <c r="FE50" i="1"/>
  <c r="FJ50" i="1"/>
  <c r="GR50" i="1"/>
  <c r="K43" i="1"/>
  <c r="K41" i="1"/>
  <c r="IB49" i="1"/>
  <c r="IB51" i="1"/>
  <c r="IB45" i="1"/>
  <c r="IB46" i="1"/>
  <c r="IK42" i="1"/>
  <c r="IW42" i="1"/>
  <c r="JI42" i="1"/>
  <c r="JU42" i="1"/>
  <c r="IE50" i="1"/>
  <c r="JC50" i="1"/>
  <c r="JF50" i="1"/>
  <c r="IQ44" i="1"/>
  <c r="DK45" i="1"/>
  <c r="EG53" i="1"/>
  <c r="EM46" i="1"/>
  <c r="FE53" i="1"/>
  <c r="FJ46" i="1"/>
  <c r="GC50" i="1"/>
  <c r="GI49" i="1"/>
  <c r="GU49" i="1"/>
  <c r="HG49" i="1"/>
  <c r="K49" i="1"/>
  <c r="IE49" i="1"/>
  <c r="IE42" i="1"/>
  <c r="IH43" i="1"/>
  <c r="IH55" i="1"/>
  <c r="IH50" i="1"/>
  <c r="JU50" i="1"/>
  <c r="DK58" i="1"/>
  <c r="CV46" i="1"/>
  <c r="DE45" i="1"/>
  <c r="CM45" i="1"/>
  <c r="DN51" i="1"/>
  <c r="CY50" i="1"/>
  <c r="CS43" i="1"/>
  <c r="DH42" i="1"/>
  <c r="DE58" i="1"/>
  <c r="DB42" i="1"/>
  <c r="DW58" i="1"/>
  <c r="IB44" i="1"/>
  <c r="IB57" i="1"/>
  <c r="FS49" i="1"/>
  <c r="FS42" i="1"/>
  <c r="FY42" i="1"/>
  <c r="FY49" i="1"/>
  <c r="EJ50" i="1"/>
  <c r="EP43" i="1"/>
  <c r="FG43" i="1"/>
  <c r="FY43" i="1"/>
  <c r="CG44" i="1"/>
  <c r="DB43" i="1"/>
  <c r="IT55" i="1"/>
  <c r="IT50" i="1"/>
  <c r="JR43" i="1"/>
  <c r="IW50" i="1"/>
  <c r="CD58" i="1"/>
  <c r="CP51" i="1"/>
  <c r="CJ56" i="1"/>
  <c r="DQ42" i="1"/>
  <c r="IT43" i="1"/>
  <c r="IB53" i="1"/>
  <c r="GL44" i="1"/>
  <c r="GL51" i="1"/>
  <c r="GX44" i="1"/>
  <c r="GX51" i="1"/>
  <c r="HO44" i="1"/>
  <c r="HO51" i="1"/>
  <c r="HU51" i="1"/>
  <c r="HU44" i="1"/>
  <c r="GF53" i="1"/>
  <c r="GF46" i="1"/>
  <c r="GX46" i="1"/>
  <c r="GX53" i="1"/>
  <c r="HO46" i="1"/>
  <c r="HO53" i="1"/>
  <c r="HU53" i="1"/>
  <c r="HU46" i="1"/>
  <c r="IB56" i="1"/>
  <c r="IB42" i="1"/>
  <c r="IB43" i="1"/>
  <c r="IB50" i="1"/>
  <c r="IQ56" i="1"/>
  <c r="IQ49" i="1"/>
  <c r="JC49" i="1"/>
  <c r="JC42" i="1"/>
  <c r="JO56" i="1"/>
  <c r="JO42" i="1"/>
  <c r="JO49" i="1"/>
  <c r="JI50" i="1"/>
  <c r="CS53" i="1"/>
  <c r="CG53" i="1"/>
  <c r="CS56" i="1"/>
  <c r="CS49" i="1"/>
  <c r="CP58" i="1"/>
  <c r="CM49" i="1"/>
  <c r="IQ42" i="1"/>
  <c r="ES46" i="1"/>
  <c r="ES53" i="1"/>
  <c r="EY53" i="1"/>
  <c r="EY46" i="1"/>
  <c r="FP46" i="1"/>
  <c r="FP53" i="1"/>
  <c r="FV53" i="1"/>
  <c r="FV46" i="1"/>
  <c r="HU50" i="1"/>
  <c r="K44" i="1"/>
  <c r="CY53" i="1"/>
  <c r="CJ53" i="1"/>
  <c r="DK57" i="1"/>
  <c r="DQ56" i="1"/>
  <c r="CV56" i="1"/>
  <c r="DB57" i="1"/>
  <c r="DT51" i="1"/>
  <c r="DW43" i="1"/>
  <c r="DW44" i="1"/>
  <c r="ED53" i="1"/>
  <c r="EJ49" i="1"/>
  <c r="EV57" i="1"/>
  <c r="FG49" i="1"/>
  <c r="FS57" i="1"/>
  <c r="EY43" i="1"/>
  <c r="FE52" i="1"/>
  <c r="HG44" i="1"/>
  <c r="HL44" i="1"/>
  <c r="HR44" i="1"/>
  <c r="HX44" i="1"/>
  <c r="HX45" i="1"/>
  <c r="GO53" i="1"/>
  <c r="GU53" i="1"/>
  <c r="HL53" i="1"/>
  <c r="HR53" i="1"/>
  <c r="K52" i="1"/>
  <c r="CP46" i="1"/>
  <c r="CS44" i="1"/>
  <c r="CY43" i="1"/>
  <c r="CD49" i="1"/>
  <c r="DW53" i="1"/>
  <c r="DZ57" i="1"/>
  <c r="DZ50" i="1"/>
  <c r="DZ53" i="1"/>
  <c r="ED43" i="1"/>
  <c r="ED51" i="1"/>
  <c r="ES43" i="1"/>
  <c r="FP50" i="1"/>
  <c r="GC43" i="1"/>
  <c r="GC45" i="1"/>
  <c r="GI42" i="1"/>
  <c r="HG42" i="1"/>
  <c r="GI50" i="1"/>
  <c r="GO50" i="1"/>
  <c r="GU50" i="1"/>
  <c r="HA50" i="1"/>
  <c r="HG50" i="1"/>
  <c r="HL50" i="1"/>
  <c r="HR50" i="1"/>
  <c r="HX50" i="1"/>
  <c r="CD45" i="1"/>
  <c r="CD43" i="1"/>
  <c r="CD46" i="1"/>
  <c r="DN46" i="1"/>
  <c r="DB53" i="1"/>
  <c r="CS51" i="1"/>
  <c r="DK49" i="1"/>
  <c r="CY42" i="1"/>
  <c r="CV49" i="1"/>
  <c r="ES45" i="1"/>
  <c r="GF43" i="1"/>
  <c r="GL50" i="1"/>
  <c r="GX43" i="1"/>
  <c r="HD43" i="1"/>
  <c r="HU43" i="1"/>
  <c r="K45" i="1"/>
  <c r="JL50" i="1"/>
  <c r="DQ46" i="1"/>
  <c r="DH53" i="1"/>
  <c r="DH46" i="1"/>
  <c r="DE53" i="1"/>
  <c r="CY46" i="1"/>
  <c r="CV53" i="1"/>
  <c r="CG46" i="1"/>
  <c r="DQ45" i="1"/>
  <c r="CY45" i="1"/>
  <c r="DQ44" i="1"/>
  <c r="DN44" i="1"/>
  <c r="CV51" i="1"/>
  <c r="CP44" i="1"/>
  <c r="DE50" i="1"/>
  <c r="DE43" i="1"/>
  <c r="DK42" i="1"/>
  <c r="DK56" i="1"/>
  <c r="DH56" i="1"/>
  <c r="CV58" i="1"/>
  <c r="CV42" i="1"/>
  <c r="CV57" i="1"/>
  <c r="CV55" i="1"/>
  <c r="CS42" i="1"/>
  <c r="CS58" i="1"/>
  <c r="CS57" i="1"/>
  <c r="CS55" i="1"/>
  <c r="CJ49" i="1"/>
  <c r="CJ58" i="1"/>
  <c r="CJ57" i="1"/>
  <c r="CG49" i="1"/>
  <c r="CD56" i="1"/>
  <c r="CD42" i="1"/>
  <c r="CD55" i="1"/>
  <c r="CD57" i="1"/>
  <c r="DW50" i="1"/>
  <c r="DW46" i="1"/>
  <c r="DZ46" i="1"/>
  <c r="CM46" i="1"/>
  <c r="CP45" i="1"/>
  <c r="DQ51" i="1"/>
  <c r="CY51" i="1"/>
  <c r="DN43" i="1"/>
  <c r="CP50" i="1"/>
  <c r="CJ50" i="1"/>
  <c r="DN42" i="1"/>
  <c r="DN56" i="1"/>
  <c r="CY58" i="1"/>
  <c r="CY55" i="1"/>
  <c r="CM55" i="1"/>
  <c r="CM58" i="1"/>
  <c r="CM57" i="1"/>
  <c r="CM42" i="1"/>
  <c r="CJ55" i="1"/>
  <c r="DT46" i="1"/>
  <c r="DT53" i="1"/>
  <c r="DW55" i="1"/>
  <c r="DW42" i="1"/>
  <c r="DW49" i="1"/>
  <c r="DW57" i="1"/>
  <c r="DZ58" i="1"/>
  <c r="DZ55" i="1"/>
  <c r="DZ44" i="1"/>
  <c r="DZ51" i="1"/>
  <c r="EV43" i="1"/>
  <c r="EV50" i="1"/>
  <c r="FB43" i="1"/>
  <c r="FB50" i="1"/>
  <c r="FM50" i="1"/>
  <c r="FM43" i="1"/>
  <c r="FS43" i="1"/>
  <c r="FS50" i="1"/>
  <c r="EP51" i="1"/>
  <c r="EP44" i="1"/>
  <c r="FB56" i="1"/>
  <c r="FB44" i="1"/>
  <c r="FM51" i="1"/>
  <c r="FM44" i="1"/>
  <c r="JR55" i="1"/>
  <c r="JR50" i="1"/>
  <c r="IE44" i="1"/>
  <c r="IE56" i="1"/>
  <c r="IE51" i="1"/>
  <c r="IK44" i="1"/>
  <c r="IK51" i="1"/>
  <c r="IW44" i="1"/>
  <c r="IW51" i="1"/>
  <c r="JC44" i="1"/>
  <c r="JC56" i="1"/>
  <c r="JC51" i="1"/>
  <c r="JI51" i="1"/>
  <c r="JI44" i="1"/>
  <c r="JO44" i="1"/>
  <c r="JO51" i="1"/>
  <c r="JU44" i="1"/>
  <c r="JU51" i="1"/>
  <c r="IH56" i="1"/>
  <c r="IH51" i="1"/>
  <c r="IH44" i="1"/>
  <c r="IT56" i="1"/>
  <c r="IT44" i="1"/>
  <c r="IT51" i="1"/>
  <c r="JF56" i="1"/>
  <c r="JF44" i="1"/>
  <c r="JF51" i="1"/>
  <c r="JR56" i="1"/>
  <c r="JR44" i="1"/>
  <c r="JR51" i="1"/>
  <c r="IE52" i="1"/>
  <c r="IE45" i="1"/>
  <c r="IK45" i="1"/>
  <c r="IK57" i="1"/>
  <c r="IK52" i="1"/>
  <c r="IQ45" i="1"/>
  <c r="IQ52" i="1"/>
  <c r="IW45" i="1"/>
  <c r="IW52" i="1"/>
  <c r="JC52" i="1"/>
  <c r="JC45" i="1"/>
  <c r="JI57" i="1"/>
  <c r="JI45" i="1"/>
  <c r="JI52" i="1"/>
  <c r="JO45" i="1"/>
  <c r="JU45" i="1"/>
  <c r="JU52" i="1"/>
  <c r="JU57" i="1"/>
  <c r="IH57" i="1"/>
  <c r="IH45" i="1"/>
  <c r="IT57" i="1"/>
  <c r="IT45" i="1"/>
  <c r="JF57" i="1"/>
  <c r="JF45" i="1"/>
  <c r="JR57" i="1"/>
  <c r="JR45" i="1"/>
  <c r="IE53" i="1"/>
  <c r="IE46" i="1"/>
  <c r="IK53" i="1"/>
  <c r="IK46" i="1"/>
  <c r="IQ46" i="1"/>
  <c r="IQ53" i="1"/>
  <c r="IW53" i="1"/>
  <c r="IW46" i="1"/>
  <c r="JC53" i="1"/>
  <c r="JC46" i="1"/>
  <c r="JI46" i="1"/>
  <c r="JI53" i="1"/>
  <c r="JO53" i="1"/>
  <c r="JO46" i="1"/>
  <c r="JU46" i="1"/>
  <c r="JU53" i="1"/>
  <c r="CD51" i="1"/>
  <c r="DK46" i="1"/>
  <c r="CP53" i="1"/>
  <c r="CM53" i="1"/>
  <c r="DN45" i="1"/>
  <c r="CS45" i="1"/>
  <c r="CG45" i="1"/>
  <c r="DH51" i="1"/>
  <c r="DB44" i="1"/>
  <c r="CJ51" i="1"/>
  <c r="DQ43" i="1"/>
  <c r="DH43" i="1"/>
  <c r="CM43" i="1"/>
  <c r="DN49" i="1"/>
  <c r="DB55" i="1"/>
  <c r="DB49" i="1"/>
  <c r="DB58" i="1"/>
  <c r="DB56" i="1"/>
  <c r="CY49" i="1"/>
  <c r="DQ57" i="1"/>
  <c r="DQ55" i="1"/>
  <c r="DT44" i="1"/>
  <c r="DZ45" i="1"/>
  <c r="DT49" i="1"/>
  <c r="DT58" i="1"/>
  <c r="DT42" i="1"/>
  <c r="DT43" i="1"/>
  <c r="FG50" i="1"/>
  <c r="IW57" i="1"/>
  <c r="CY57" i="1"/>
  <c r="DN53" i="1"/>
  <c r="CS46" i="1"/>
  <c r="DK51" i="1"/>
  <c r="CM51" i="1"/>
  <c r="DK43" i="1"/>
  <c r="DB50" i="1"/>
  <c r="CV43" i="1"/>
  <c r="CM50" i="1"/>
  <c r="CG43" i="1"/>
  <c r="DH57" i="1"/>
  <c r="DH55" i="1"/>
  <c r="DH58" i="1"/>
  <c r="DE57" i="1"/>
  <c r="DE55" i="1"/>
  <c r="DE42" i="1"/>
  <c r="DE56" i="1"/>
  <c r="CP55" i="1"/>
  <c r="CP56" i="1"/>
  <c r="CP49" i="1"/>
  <c r="CP42" i="1"/>
  <c r="CP57" i="1"/>
  <c r="CG57" i="1"/>
  <c r="CG42" i="1"/>
  <c r="CG56" i="1"/>
  <c r="CG58" i="1"/>
  <c r="DQ58" i="1"/>
  <c r="DT56" i="1"/>
  <c r="DT55" i="1"/>
  <c r="FY50" i="1"/>
  <c r="IQ51" i="1"/>
  <c r="DB46" i="1"/>
  <c r="CD50" i="1"/>
  <c r="DB45" i="1"/>
  <c r="DN50" i="1"/>
  <c r="DK50" i="1"/>
  <c r="DH50" i="1"/>
  <c r="CS50" i="1"/>
  <c r="DH49" i="1"/>
  <c r="DQ49" i="1"/>
  <c r="DT57" i="1"/>
  <c r="DZ56" i="1"/>
  <c r="DZ43" i="1"/>
  <c r="FY56" i="1"/>
  <c r="GI44" i="1"/>
  <c r="GI51" i="1"/>
  <c r="GO44" i="1"/>
  <c r="GO51" i="1"/>
  <c r="GU44" i="1"/>
  <c r="GU51" i="1"/>
  <c r="HA44" i="1"/>
  <c r="HA51" i="1"/>
  <c r="GI45" i="1"/>
  <c r="GO52" i="1"/>
  <c r="GO45" i="1"/>
  <c r="GU45" i="1"/>
  <c r="HA45" i="1"/>
  <c r="HG52" i="1"/>
  <c r="HG45" i="1"/>
  <c r="HL45" i="1"/>
  <c r="HR45" i="1"/>
  <c r="GI46" i="1"/>
  <c r="GI53" i="1"/>
  <c r="HA53" i="1"/>
  <c r="HA46" i="1"/>
  <c r="HG46" i="1"/>
  <c r="HG53" i="1"/>
  <c r="HX53" i="1"/>
  <c r="HX46" i="1"/>
  <c r="IK55" i="1"/>
  <c r="JI55" i="1"/>
  <c r="JO50" i="1"/>
  <c r="EP46" i="1"/>
  <c r="EP53" i="1"/>
  <c r="FB46" i="1"/>
  <c r="FB53" i="1"/>
  <c r="FM46" i="1"/>
  <c r="FM53" i="1"/>
  <c r="FY46" i="1"/>
  <c r="FY53" i="1"/>
  <c r="GC49" i="1"/>
  <c r="GC42" i="1"/>
  <c r="GC51" i="1"/>
  <c r="GC44" i="1"/>
  <c r="GC53" i="1"/>
  <c r="GC46" i="1"/>
  <c r="GO49" i="1"/>
  <c r="GO42" i="1"/>
  <c r="GU55" i="1"/>
  <c r="GU42" i="1"/>
  <c r="HA49" i="1"/>
  <c r="HA42" i="1"/>
  <c r="HL49" i="1"/>
  <c r="HL42" i="1"/>
  <c r="HR55" i="1"/>
  <c r="HR42" i="1"/>
  <c r="HX49" i="1"/>
  <c r="HX42" i="1"/>
  <c r="DN58" i="1"/>
  <c r="DE46" i="1"/>
  <c r="CG50" i="1"/>
  <c r="DZ42" i="1"/>
  <c r="DZ49" i="1"/>
  <c r="EJ43" i="1"/>
  <c r="IN55" i="1"/>
  <c r="IN50" i="1"/>
  <c r="IN43" i="1"/>
  <c r="EV49" i="1"/>
  <c r="ED44" i="1"/>
  <c r="JL43" i="1"/>
  <c r="GI55" i="1"/>
  <c r="HG55" i="1"/>
  <c r="K50" i="1"/>
  <c r="K42" i="1"/>
  <c r="HI50" i="1"/>
  <c r="K59" i="1"/>
  <c r="K46" i="1"/>
  <c r="IB58" i="1"/>
  <c r="IB55" i="1"/>
  <c r="IE57" i="1"/>
  <c r="IE58" i="1"/>
  <c r="IK58" i="1"/>
  <c r="IK56" i="1"/>
  <c r="IK49" i="1"/>
  <c r="IQ57" i="1"/>
  <c r="IQ58" i="1"/>
  <c r="IW55" i="1"/>
  <c r="IW58" i="1"/>
  <c r="IW56" i="1"/>
  <c r="IW49" i="1"/>
  <c r="JC57" i="1"/>
  <c r="JC58" i="1"/>
  <c r="JI58" i="1"/>
  <c r="JI56" i="1"/>
  <c r="JI49" i="1"/>
  <c r="JO57" i="1"/>
  <c r="JO58" i="1"/>
  <c r="JU58" i="1"/>
  <c r="JU56" i="1"/>
  <c r="JU49" i="1"/>
  <c r="IK50" i="1"/>
  <c r="IQ50" i="1"/>
  <c r="JU55" i="1"/>
  <c r="K58" i="1"/>
  <c r="GR55" i="1"/>
  <c r="FV55" i="1"/>
  <c r="FJ55" i="1"/>
  <c r="EG50" i="1"/>
  <c r="EM50" i="1"/>
  <c r="ES50" i="1"/>
  <c r="EY50" i="1"/>
  <c r="FE43" i="1"/>
  <c r="FJ43" i="1"/>
  <c r="FP43" i="1"/>
  <c r="FV43" i="1"/>
  <c r="GF50" i="1"/>
  <c r="GR43" i="1"/>
  <c r="GX50" i="1"/>
  <c r="HI43" i="1"/>
  <c r="HI55" i="1"/>
  <c r="HU55" i="1"/>
  <c r="HD55" i="1"/>
  <c r="FE55" i="1"/>
  <c r="ES55" i="1"/>
  <c r="EG55" i="1"/>
  <c r="GX55" i="1"/>
  <c r="GF55" i="1"/>
  <c r="EY55" i="1"/>
  <c r="EM55" i="1"/>
  <c r="CP43" i="1"/>
  <c r="DT50" i="1"/>
  <c r="GI43" i="1"/>
  <c r="GU43" i="1"/>
  <c r="HG43" i="1"/>
  <c r="HR43" i="1"/>
  <c r="IK43" i="1"/>
  <c r="IW43" i="1"/>
  <c r="JI43" i="1"/>
  <c r="JU43" i="1"/>
  <c r="IE55" i="1"/>
  <c r="IQ55" i="1"/>
  <c r="JC55" i="1"/>
  <c r="JO55" i="1"/>
  <c r="CJ43" i="1"/>
  <c r="GO43" i="1"/>
  <c r="HA43" i="1"/>
  <c r="HL43" i="1"/>
  <c r="HX43" i="1"/>
  <c r="IE43" i="1"/>
  <c r="IQ43" i="1"/>
  <c r="JC43" i="1"/>
  <c r="JO43" i="1"/>
  <c r="CG55" i="1"/>
  <c r="FY57" i="1"/>
  <c r="FM57" i="1"/>
  <c r="FB57" i="1"/>
  <c r="EP57" i="1"/>
  <c r="ED57" i="1"/>
  <c r="DN57" i="1"/>
  <c r="CV45" i="1"/>
  <c r="CJ45" i="1"/>
  <c r="DW45" i="1"/>
  <c r="EJ45" i="1"/>
  <c r="EV45" i="1"/>
  <c r="FG45" i="1"/>
  <c r="FS45" i="1"/>
  <c r="FG57" i="1"/>
  <c r="EJ57" i="1"/>
  <c r="DT45" i="1"/>
  <c r="EP56" i="1"/>
  <c r="ED56" i="1"/>
  <c r="FG56" i="1"/>
  <c r="FM56" i="1"/>
  <c r="EV56" i="1"/>
  <c r="EJ56" i="1"/>
  <c r="DH44" i="1"/>
  <c r="CV44" i="1"/>
  <c r="CJ44" i="1"/>
  <c r="DW51" i="1"/>
  <c r="EJ51" i="1"/>
  <c r="EV51" i="1"/>
  <c r="FG51" i="1"/>
  <c r="FS51" i="1"/>
  <c r="CM56" i="1"/>
  <c r="CY56" i="1"/>
  <c r="DW56" i="1"/>
  <c r="FB51" i="1"/>
  <c r="FY51" i="1"/>
  <c r="DK44" i="1"/>
  <c r="CY44" i="1"/>
  <c r="CM44" i="1"/>
  <c r="CP52" i="1" l="1"/>
  <c r="HN58" i="1"/>
  <c r="HC57" i="1"/>
  <c r="HN56" i="1"/>
  <c r="HT58" i="1"/>
  <c r="GW56" i="1"/>
  <c r="GQ56" i="1"/>
  <c r="GK55" i="1"/>
  <c r="EY52" i="1"/>
  <c r="FP52" i="1"/>
  <c r="DQ52" i="1"/>
  <c r="GC52" i="1"/>
  <c r="GA58" i="1"/>
  <c r="FS52" i="1"/>
  <c r="CY52" i="1"/>
  <c r="GA55" i="1"/>
  <c r="FD55" i="1"/>
  <c r="FU58" i="1"/>
  <c r="EX58" i="1"/>
  <c r="HX52" i="1"/>
  <c r="HZ56" i="1"/>
  <c r="HZ58" i="1"/>
  <c r="HT56" i="1"/>
  <c r="HC55" i="1"/>
  <c r="GW57" i="1"/>
  <c r="GK58" i="1"/>
  <c r="EX57" i="1"/>
  <c r="HU52" i="1"/>
  <c r="DB52" i="1"/>
  <c r="CG52" i="1"/>
  <c r="CS52" i="1"/>
  <c r="HN57" i="1"/>
  <c r="GX52" i="1"/>
  <c r="DW52" i="1"/>
  <c r="CJ52" i="1"/>
  <c r="ER55" i="1"/>
  <c r="HD52" i="1"/>
  <c r="FU56" i="1"/>
  <c r="EX56" i="1"/>
  <c r="IB52" i="1"/>
  <c r="HO52" i="1"/>
  <c r="CR55" i="1"/>
  <c r="GA56" i="1"/>
  <c r="FU57" i="1"/>
  <c r="CV52" i="1"/>
  <c r="FO55" i="1"/>
  <c r="IT52" i="1"/>
  <c r="FI57" i="1"/>
  <c r="IZ52" i="1"/>
  <c r="ID56" i="1"/>
  <c r="HI52" i="1"/>
  <c r="GL52" i="1"/>
  <c r="CR56" i="1"/>
  <c r="DM55" i="1"/>
  <c r="DH52" i="1"/>
  <c r="HZ57" i="1"/>
  <c r="FO56" i="1"/>
  <c r="DZ52" i="1"/>
  <c r="DT52" i="1"/>
  <c r="EV52" i="1"/>
  <c r="GR52" i="1"/>
  <c r="JL52" i="1"/>
  <c r="IN52" i="1"/>
  <c r="JF52" i="1"/>
  <c r="JR52" i="1"/>
  <c r="IH52" i="1"/>
  <c r="ID55" i="1"/>
  <c r="GF52" i="1"/>
  <c r="DJ55" i="1"/>
  <c r="FY52" i="1"/>
  <c r="FB52" i="1"/>
  <c r="CM52" i="1"/>
  <c r="DE52" i="1"/>
  <c r="DN52" i="1"/>
  <c r="CD52" i="1"/>
  <c r="FO58" i="1"/>
  <c r="ED52" i="1"/>
  <c r="EJ52" i="1"/>
  <c r="HA52" i="1"/>
  <c r="JO52" i="1"/>
  <c r="DJ56" i="1"/>
  <c r="FJ52" i="1"/>
  <c r="EG52" i="1"/>
  <c r="EM52" i="1"/>
  <c r="ES52" i="1"/>
  <c r="JH55" i="1"/>
  <c r="JH58" i="1"/>
  <c r="JH56" i="1"/>
  <c r="JH57" i="1"/>
  <c r="IV55" i="1"/>
  <c r="IV58" i="1"/>
  <c r="IV56" i="1"/>
  <c r="IV57" i="1"/>
  <c r="HF57" i="1"/>
  <c r="HF56" i="1"/>
  <c r="HF58" i="1"/>
  <c r="HF55" i="1"/>
  <c r="EI55" i="1"/>
  <c r="EI58" i="1"/>
  <c r="EI56" i="1"/>
  <c r="EI57" i="1"/>
  <c r="EB55" i="1"/>
  <c r="EB58" i="1"/>
  <c r="EB56" i="1"/>
  <c r="EB57" i="1"/>
  <c r="JN55" i="1"/>
  <c r="JN58" i="1"/>
  <c r="JN56" i="1"/>
  <c r="JN57" i="1"/>
  <c r="IJ55" i="1"/>
  <c r="IJ58" i="1"/>
  <c r="IJ56" i="1"/>
  <c r="IJ57" i="1"/>
  <c r="HK57" i="1"/>
  <c r="HK56" i="1"/>
  <c r="HK55" i="1"/>
  <c r="HK58" i="1"/>
  <c r="GN58" i="1"/>
  <c r="GN57" i="1"/>
  <c r="GN55" i="1"/>
  <c r="GN56" i="1"/>
  <c r="FR55" i="1"/>
  <c r="FR58" i="1"/>
  <c r="FR56" i="1"/>
  <c r="FR57" i="1"/>
  <c r="EO55" i="1"/>
  <c r="EO58" i="1"/>
  <c r="EO56" i="1"/>
  <c r="EO57" i="1"/>
  <c r="EF55" i="1"/>
  <c r="EF58" i="1"/>
  <c r="EF56" i="1"/>
  <c r="EF57" i="1"/>
  <c r="DY55" i="1"/>
  <c r="DY58" i="1"/>
  <c r="DY56" i="1"/>
  <c r="DY57" i="1"/>
  <c r="CF55" i="1"/>
  <c r="CF58" i="1"/>
  <c r="CF56" i="1"/>
  <c r="CF57" i="1"/>
  <c r="CU55" i="1"/>
  <c r="CU58" i="1"/>
  <c r="CU56" i="1"/>
  <c r="CU57" i="1"/>
  <c r="DG55" i="1"/>
  <c r="DG58" i="1"/>
  <c r="DG56" i="1"/>
  <c r="DG57" i="1"/>
  <c r="GA57" i="1"/>
  <c r="FO57" i="1"/>
  <c r="FD57" i="1"/>
  <c r="ER57" i="1"/>
  <c r="CR57" i="1"/>
  <c r="DJ57" i="1"/>
  <c r="DM57" i="1"/>
  <c r="ID58" i="1"/>
  <c r="GE57" i="1"/>
  <c r="GE56" i="1"/>
  <c r="GE58" i="1"/>
  <c r="GE55" i="1"/>
  <c r="GH58" i="1"/>
  <c r="FL55" i="1"/>
  <c r="FL58" i="1"/>
  <c r="FL56" i="1"/>
  <c r="FL57" i="1"/>
  <c r="CL55" i="1"/>
  <c r="CL58" i="1"/>
  <c r="CL56" i="1"/>
  <c r="CL57" i="1"/>
  <c r="DD55" i="1"/>
  <c r="DD58" i="1"/>
  <c r="DD56" i="1"/>
  <c r="DD57" i="1"/>
  <c r="IP55" i="1"/>
  <c r="IP58" i="1"/>
  <c r="IP56" i="1"/>
  <c r="IP57" i="1"/>
  <c r="HW57" i="1"/>
  <c r="HW56" i="1"/>
  <c r="HW55" i="1"/>
  <c r="HW58" i="1"/>
  <c r="GZ58" i="1"/>
  <c r="GZ57" i="1"/>
  <c r="GZ55" i="1"/>
  <c r="GZ56" i="1"/>
  <c r="FA55" i="1"/>
  <c r="FA58" i="1"/>
  <c r="FA56" i="1"/>
  <c r="FA57" i="1"/>
  <c r="CI55" i="1"/>
  <c r="CI58" i="1"/>
  <c r="CI56" i="1"/>
  <c r="CI57" i="1"/>
  <c r="DA55" i="1"/>
  <c r="DA58" i="1"/>
  <c r="DA56" i="1"/>
  <c r="DA57" i="1"/>
  <c r="CR58" i="1"/>
  <c r="DJ58" i="1"/>
  <c r="DM58" i="1"/>
  <c r="ID57" i="1"/>
  <c r="GH56" i="1"/>
  <c r="GH57" i="1"/>
  <c r="GH55" i="1"/>
  <c r="CO55" i="1"/>
  <c r="CO58" i="1"/>
  <c r="CO56" i="1"/>
  <c r="CO57" i="1"/>
  <c r="DM56" i="1"/>
  <c r="JT55" i="1"/>
  <c r="JT58" i="1"/>
  <c r="JT56" i="1"/>
  <c r="JT57" i="1"/>
  <c r="JB55" i="1"/>
  <c r="JB58" i="1"/>
  <c r="JB56" i="1"/>
  <c r="JB57" i="1"/>
  <c r="HQ57" i="1"/>
  <c r="HQ56" i="1"/>
  <c r="HQ55" i="1"/>
  <c r="HQ58" i="1"/>
  <c r="GT58" i="1"/>
  <c r="GT57" i="1"/>
  <c r="GT55" i="1"/>
  <c r="GT56" i="1"/>
  <c r="FX55" i="1"/>
  <c r="FX58" i="1"/>
  <c r="FX56" i="1"/>
  <c r="FX57" i="1"/>
  <c r="EU55" i="1"/>
  <c r="EU58" i="1"/>
  <c r="EU56" i="1"/>
  <c r="EU57" i="1"/>
  <c r="DV55" i="1"/>
  <c r="DV58" i="1"/>
  <c r="DV56" i="1"/>
  <c r="DV57" i="1"/>
  <c r="DS55" i="1"/>
  <c r="DS58" i="1"/>
  <c r="DS56" i="1"/>
  <c r="DS57" i="1"/>
  <c r="CX55" i="1"/>
  <c r="CX58" i="1"/>
  <c r="CX56" i="1"/>
  <c r="CX57" i="1"/>
</calcChain>
</file>

<file path=xl/sharedStrings.xml><?xml version="1.0" encoding="utf-8"?>
<sst xmlns="http://schemas.openxmlformats.org/spreadsheetml/2006/main" count="694" uniqueCount="137">
  <si>
    <t>Inverse logs</t>
  </si>
  <si>
    <t>Gck P3</t>
  </si>
  <si>
    <t>Gckr</t>
  </si>
  <si>
    <t>G6pc P3</t>
  </si>
  <si>
    <t>Gpd2</t>
  </si>
  <si>
    <t>ChREB-B</t>
  </si>
  <si>
    <t>Pklr Ro</t>
  </si>
  <si>
    <t>Vehicle (81)</t>
  </si>
  <si>
    <t>0.3 mg/kg (83)</t>
  </si>
  <si>
    <t>1 mg/kg (84)</t>
  </si>
  <si>
    <t>3 mg/kg (86)</t>
  </si>
  <si>
    <t>9 mg/kg (85)</t>
  </si>
  <si>
    <t>Vehicle (89)</t>
  </si>
  <si>
    <t>3 mg/kg (90)</t>
  </si>
  <si>
    <t>Avg</t>
  </si>
  <si>
    <t>StdDev</t>
  </si>
  <si>
    <t>Ttest</t>
  </si>
  <si>
    <t>TotAvg</t>
  </si>
  <si>
    <t>TtStDv</t>
  </si>
  <si>
    <t>Gck</t>
  </si>
  <si>
    <t>G6pc</t>
  </si>
  <si>
    <t>Pklr</t>
  </si>
  <si>
    <t>N=12</t>
  </si>
  <si>
    <t>N=6</t>
  </si>
  <si>
    <t>Fasn</t>
  </si>
  <si>
    <t>Pcsk9</t>
  </si>
  <si>
    <t>Scd1</t>
  </si>
  <si>
    <t>Albumin</t>
  </si>
  <si>
    <t>TBP</t>
  </si>
  <si>
    <t>FGF21A</t>
  </si>
  <si>
    <t>Gapdh (Ro)</t>
  </si>
  <si>
    <t>Txnip1</t>
  </si>
  <si>
    <t>Gapdh</t>
  </si>
  <si>
    <t>Gck / Gapdh</t>
  </si>
  <si>
    <t>Gckr / Gapdh</t>
  </si>
  <si>
    <t>G6pc / Gapdh</t>
  </si>
  <si>
    <t>Gpd2 / Gapdh</t>
  </si>
  <si>
    <t>Pklr / Gapdh</t>
  </si>
  <si>
    <t>Fasn / Gapdh</t>
  </si>
  <si>
    <t>Pcsk9 / Gapdh</t>
  </si>
  <si>
    <t>Scd1 / Gapdh</t>
  </si>
  <si>
    <t>Albumin / Gapdh</t>
  </si>
  <si>
    <t>TBP / Gapdh</t>
  </si>
  <si>
    <t>FGF21A / Gapdh</t>
  </si>
  <si>
    <t>Gapdh  / Gapdh</t>
  </si>
  <si>
    <t>Txnip1 / Gapdh</t>
  </si>
  <si>
    <t>/ Gap</t>
  </si>
  <si>
    <t>Ttest of unratioed (left) versus ratioed to Gapdh (right)</t>
  </si>
  <si>
    <t>253.3111676833*</t>
  </si>
  <si>
    <t>272.669873947112*</t>
  </si>
  <si>
    <t>111.195740496433*</t>
  </si>
  <si>
    <t>176.192522767957*</t>
  </si>
  <si>
    <t>352.801578780347*</t>
  </si>
  <si>
    <t>82.9406065316449*</t>
  </si>
  <si>
    <t>4.72637021576714*</t>
  </si>
  <si>
    <t>Acaca</t>
  </si>
  <si>
    <t>Acly</t>
  </si>
  <si>
    <t>Rplpo</t>
  </si>
  <si>
    <t>Ratioed to GAPDH</t>
  </si>
  <si>
    <t>Ratioed to Albumin</t>
  </si>
  <si>
    <t>Gck / Albumin</t>
  </si>
  <si>
    <t>Gckr / Albumin</t>
  </si>
  <si>
    <t>G6pc / Albumin</t>
  </si>
  <si>
    <t>Gpd2 / Albumin</t>
  </si>
  <si>
    <t>Pklr / Albumin</t>
  </si>
  <si>
    <t>Fasn / Albumin</t>
  </si>
  <si>
    <t>Pcsk9 / Albumin</t>
  </si>
  <si>
    <t>Scd1 / Albumin</t>
  </si>
  <si>
    <t>Albumin / Albumin</t>
  </si>
  <si>
    <t>TBP / Albumin</t>
  </si>
  <si>
    <t>FGF21A / Albumin</t>
  </si>
  <si>
    <t>Gapdh / Albumin</t>
  </si>
  <si>
    <t>Txnip1 / Albumin</t>
  </si>
  <si>
    <t>Acaca / Albumin</t>
  </si>
  <si>
    <t>Acly / Albumin</t>
  </si>
  <si>
    <t>Rplpo / Albumin</t>
  </si>
  <si>
    <t>Acaca / Gapdh</t>
  </si>
  <si>
    <t>Acly / Gapdh</t>
  </si>
  <si>
    <t>Rplpo / Gapdh</t>
  </si>
  <si>
    <t>Ratioed to TBP</t>
  </si>
  <si>
    <t>Gck / TBP</t>
  </si>
  <si>
    <t>Gckr / TBP</t>
  </si>
  <si>
    <t>G6pc / TBP</t>
  </si>
  <si>
    <t>Gpd2 / TBP</t>
  </si>
  <si>
    <t>ChREB-β / TBP</t>
  </si>
  <si>
    <t>ChREB-β</t>
  </si>
  <si>
    <t>ChREB-β / Gapdh</t>
  </si>
  <si>
    <t>ChREB-β / Albumin</t>
  </si>
  <si>
    <t>Ratioed to Rplpo</t>
  </si>
  <si>
    <t>Pklr / TBP</t>
  </si>
  <si>
    <t>Fasn / TBP</t>
  </si>
  <si>
    <t>Pcsk9 / TBP</t>
  </si>
  <si>
    <t>Scd1 / TBP</t>
  </si>
  <si>
    <t>Albumin / TBP</t>
  </si>
  <si>
    <t>TBP / TBP</t>
  </si>
  <si>
    <t>FGF21A / TBP</t>
  </si>
  <si>
    <t>Gapdh / TBP</t>
  </si>
  <si>
    <t>Txnip1 / TBP</t>
  </si>
  <si>
    <t>Acaca / TBP</t>
  </si>
  <si>
    <t>Acly / TBP</t>
  </si>
  <si>
    <t>Rplpo / TBP</t>
  </si>
  <si>
    <t>Gck / Rplpo</t>
  </si>
  <si>
    <t>Gckr / Rplpo</t>
  </si>
  <si>
    <t>G6pc / Rplpo</t>
  </si>
  <si>
    <t>Gpd2 / Rplpo</t>
  </si>
  <si>
    <t>ChREB-B / Rplpo</t>
  </si>
  <si>
    <t>Pklr / Rplpo</t>
  </si>
  <si>
    <t>Fasn / Rplpo</t>
  </si>
  <si>
    <t>Pcsk9 / Rplpo</t>
  </si>
  <si>
    <t>Scd1 / Rplpo</t>
  </si>
  <si>
    <t>Albumin / Rplpo</t>
  </si>
  <si>
    <t>TBP / Rplpo</t>
  </si>
  <si>
    <t>FGF21A / Rplpo</t>
  </si>
  <si>
    <t>Gapdh / Rplpo</t>
  </si>
  <si>
    <t>Txnip1 / Rplpo</t>
  </si>
  <si>
    <t>Acaca / Rplpo</t>
  </si>
  <si>
    <t>Acly / Rplpo</t>
  </si>
  <si>
    <t>Rplpo / Rplpo</t>
  </si>
  <si>
    <t>260/280</t>
  </si>
  <si>
    <t>Data set including outliers</t>
  </si>
  <si>
    <t>Mouse Wt</t>
  </si>
  <si>
    <t>Liver Wt.</t>
  </si>
  <si>
    <t>Yield (pre-dilution)</t>
  </si>
  <si>
    <t>Yield (post-dilution)</t>
  </si>
  <si>
    <t>A/B</t>
  </si>
  <si>
    <t>Pre-d</t>
  </si>
  <si>
    <t>Post-d</t>
  </si>
  <si>
    <t>Pre-Post</t>
  </si>
  <si>
    <t>Ttest of unratioed (left) versus ratioed to Albumin (right)</t>
  </si>
  <si>
    <t>Ttest of unratioed (left) versus ratioed to Rplpo (right)</t>
  </si>
  <si>
    <t>ChREBP-B</t>
  </si>
  <si>
    <t>2 extractions</t>
  </si>
  <si>
    <t>3 extractions</t>
  </si>
  <si>
    <t>GckP3</t>
  </si>
  <si>
    <t>G6pcP3</t>
  </si>
  <si>
    <t>GckrP3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</si>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</sst>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61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0" fontId="10" fillId="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2" fontId="10" fillId="6" borderId="0" xfId="1" applyNumberForma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2" fontId="3" fillId="7" borderId="0" xfId="0" applyNumberFormat="1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10" fillId="7" borderId="0" xfId="1" applyNumberForma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0" fillId="9" borderId="0" xfId="0" applyNumberFormat="1" applyFill="1" applyAlignment="1">
      <alignment horizontal="center" vertical="center"/>
    </xf>
    <xf numFmtId="164" fontId="4" fillId="9" borderId="0" xfId="0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" fontId="1" fillId="7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13" fillId="10" borderId="0" xfId="62" applyNumberFormat="1" applyAlignment="1">
      <alignment horizontal="center" vertical="center"/>
    </xf>
    <xf numFmtId="2" fontId="13" fillId="11" borderId="0" xfId="62" applyNumberForma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2" fontId="0" fillId="7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3" fillId="10" borderId="10" xfId="62" applyNumberFormat="1" applyBorder="1" applyAlignment="1">
      <alignment horizontal="center" vertical="center"/>
    </xf>
    <xf numFmtId="2" fontId="13" fillId="11" borderId="10" xfId="62" applyNumberFormat="1" applyFill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13" fillId="10" borderId="13" xfId="62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14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/>
    <xf numFmtId="0" fontId="0" fillId="0" borderId="12" xfId="0" applyBorder="1"/>
    <xf numFmtId="0" fontId="5" fillId="0" borderId="12" xfId="0" applyFon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2" fontId="10" fillId="0" borderId="0" xfId="1" applyNumberFormat="1" applyFill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63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Good" xfId="62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</cellStyles>
  <dxfs count="155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 val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 val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 val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 val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 val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130"/>
  <sheetViews>
    <sheetView tabSelected="1" topLeftCell="AQ1" zoomScale="75" zoomScaleNormal="75" workbookViewId="0">
      <selection activeCell="BQ58" sqref="BQ58"/>
    </sheetView>
  </sheetViews>
  <sheetFormatPr defaultColWidth="8.85546875" defaultRowHeight="15" x14ac:dyDescent="0.25"/>
  <cols>
    <col min="1" max="12" width="8.85546875" style="19"/>
    <col min="13" max="15" width="8.85546875" style="1"/>
    <col min="16" max="16" width="8.85546875" style="42"/>
    <col min="17" max="20" width="8.85546875" style="74"/>
    <col min="21" max="22" width="8.85546875" style="1"/>
    <col min="23" max="23" width="8.85546875" style="48"/>
    <col min="24" max="27" width="8.85546875" style="74"/>
    <col min="28" max="29" width="8.85546875" style="1"/>
    <col min="30" max="30" width="8.85546875" style="48"/>
    <col min="31" max="34" width="8.85546875" style="74"/>
    <col min="35" max="36" width="8.85546875" style="1"/>
    <col min="37" max="37" width="8.85546875" style="48"/>
    <col min="38" max="39" width="8.85546875" style="1"/>
    <col min="40" max="40" width="8.85546875" style="48"/>
    <col min="41" max="42" width="8.85546875" style="1"/>
    <col min="43" max="43" width="8.85546875" style="48"/>
    <col min="44" max="45" width="8.85546875" style="1"/>
    <col min="46" max="46" width="8.85546875" style="48"/>
    <col min="47" max="48" width="8.85546875" style="1"/>
    <col min="49" max="49" width="8.85546875" style="48"/>
    <col min="50" max="51" width="8.85546875" style="1"/>
    <col min="52" max="52" width="8.85546875" style="48"/>
    <col min="53" max="54" width="8.85546875" style="1"/>
    <col min="55" max="55" width="8.85546875" style="48"/>
    <col min="56" max="57" width="8.85546875" style="1"/>
    <col min="58" max="58" width="8.85546875" style="48"/>
    <col min="59" max="62" width="8.85546875" style="74"/>
    <col min="63" max="64" width="8.85546875" style="1"/>
    <col min="65" max="65" width="8.85546875" style="48"/>
    <col min="66" max="67" width="8.85546875" style="1"/>
    <col min="68" max="68" width="8.85546875" style="48"/>
    <col min="69" max="69" width="8.85546875" style="1"/>
    <col min="70" max="70" width="8.42578125" style="1" customWidth="1"/>
    <col min="71" max="71" width="12" style="48" customWidth="1"/>
    <col min="72" max="72" width="11.7109375" style="19" customWidth="1"/>
    <col min="73" max="73" width="8.85546875" style="19"/>
    <col min="74" max="74" width="8.85546875" style="48"/>
    <col min="75" max="76" width="8.85546875" style="19"/>
    <col min="77" max="77" width="8.85546875" style="48"/>
    <col min="78" max="79" width="8.85546875" style="19"/>
    <col min="80" max="83" width="8.85546875" style="1"/>
    <col min="84" max="84" width="8.85546875" style="60"/>
    <col min="85" max="86" width="8.85546875" style="1"/>
    <col min="87" max="87" width="8.85546875" style="60"/>
    <col min="88" max="89" width="8.85546875" style="1"/>
    <col min="90" max="90" width="8.85546875" style="60"/>
    <col min="91" max="91" width="8.85546875" style="1"/>
    <col min="92" max="92" width="8.85546875" style="1" customWidth="1"/>
    <col min="93" max="93" width="8.85546875" style="60" customWidth="1"/>
    <col min="94" max="95" width="8.85546875" style="1"/>
    <col min="96" max="96" width="8.85546875" style="60"/>
    <col min="97" max="98" width="8.85546875" style="1"/>
    <col min="99" max="99" width="8.85546875" style="60"/>
    <col min="100" max="101" width="8.85546875" style="1"/>
    <col min="102" max="102" width="8.85546875" style="60"/>
    <col min="103" max="104" width="8.85546875" style="1"/>
    <col min="105" max="105" width="8.85546875" style="60"/>
    <col min="106" max="107" width="8.85546875" style="1"/>
    <col min="108" max="108" width="8.85546875" style="60"/>
    <col min="109" max="110" width="8.85546875" style="1"/>
    <col min="111" max="111" width="8.85546875" style="60"/>
    <col min="112" max="113" width="8.85546875" style="1"/>
    <col min="114" max="114" width="8.85546875" style="60"/>
    <col min="115" max="116" width="8.85546875" style="1"/>
    <col min="117" max="117" width="8.85546875" style="60"/>
    <col min="118" max="119" width="8.85546875" style="1"/>
    <col min="120" max="120" width="8.85546875" style="60"/>
    <col min="121" max="122" width="8.85546875" style="1"/>
    <col min="123" max="123" width="8.85546875" style="60"/>
    <col min="124" max="125" width="8.85546875" style="1"/>
    <col min="126" max="126" width="8.85546875" style="60"/>
    <col min="127" max="128" width="8.85546875" style="1"/>
    <col min="129" max="129" width="8.85546875" style="60"/>
    <col min="130" max="135" width="8.85546875" style="1"/>
    <col min="136" max="136" width="8.85546875" style="60"/>
    <col min="137" max="138" width="8.85546875" style="1"/>
    <col min="139" max="139" width="8.85546875" style="60"/>
    <col min="140" max="141" width="8.85546875" style="1"/>
    <col min="142" max="142" width="8.85546875" style="60"/>
    <col min="143" max="144" width="8.85546875" style="1"/>
    <col min="145" max="145" width="8.85546875" style="60"/>
    <col min="146" max="147" width="8.85546875" style="1"/>
    <col min="148" max="148" width="8.85546875" style="60"/>
    <col min="149" max="150" width="8.85546875" style="1"/>
    <col min="151" max="151" width="8.85546875" style="60"/>
    <col min="152" max="153" width="8.85546875" style="1"/>
    <col min="154" max="154" width="8.85546875" style="60"/>
    <col min="155" max="156" width="8.85546875" style="1"/>
    <col min="157" max="157" width="8.85546875" style="60"/>
    <col min="158" max="159" width="8.85546875" style="1"/>
    <col min="160" max="160" width="8.85546875" style="60"/>
    <col min="161" max="164" width="8.85546875" style="1"/>
    <col min="165" max="165" width="8.85546875" style="60"/>
    <col min="166" max="167" width="8.85546875" style="1"/>
    <col min="168" max="168" width="8.85546875" style="60"/>
    <col min="169" max="169" width="8.85546875" style="1"/>
    <col min="170" max="170" width="8.85546875" style="1" customWidth="1"/>
    <col min="171" max="171" width="8.85546875" style="60" customWidth="1"/>
    <col min="172" max="173" width="8.85546875" style="1"/>
    <col min="174" max="174" width="8.85546875" style="60"/>
    <col min="175" max="176" width="8.85546875" style="1"/>
    <col min="177" max="177" width="8.85546875" style="60"/>
    <col min="178" max="179" width="8.85546875" style="1"/>
    <col min="180" max="180" width="8.85546875" style="60"/>
    <col min="181" max="186" width="8.85546875" style="1"/>
    <col min="187" max="187" width="8.85546875" style="60"/>
    <col min="188" max="189" width="8.85546875" style="1"/>
    <col min="190" max="190" width="8.85546875" style="60"/>
    <col min="191" max="192" width="8.85546875" style="1"/>
    <col min="193" max="193" width="8.85546875" style="60"/>
    <col min="194" max="195" width="8.85546875" style="1"/>
    <col min="196" max="196" width="8.85546875" style="60"/>
    <col min="197" max="198" width="8.85546875" style="1"/>
    <col min="199" max="199" width="8.85546875" style="60"/>
    <col min="200" max="201" width="8.85546875" style="1"/>
    <col min="202" max="202" width="8.85546875" style="60"/>
    <col min="203" max="204" width="8.85546875" style="1"/>
    <col min="205" max="205" width="8.85546875" style="60"/>
    <col min="206" max="207" width="8.85546875" style="1"/>
    <col min="208" max="208" width="8.85546875" style="60"/>
    <col min="209" max="210" width="8.85546875" style="1"/>
    <col min="211" max="211" width="8.85546875" style="60"/>
    <col min="212" max="213" width="8.85546875" style="1"/>
    <col min="214" max="214" width="8.85546875" style="65"/>
    <col min="215" max="218" width="8.85546875" style="1"/>
    <col min="219" max="219" width="8.85546875" style="60"/>
    <col min="220" max="221" width="8.85546875" style="1"/>
    <col min="222" max="222" width="8.85546875" style="60"/>
    <col min="223" max="224" width="8.85546875" style="1"/>
    <col min="225" max="225" width="8.85546875" style="60"/>
    <col min="226" max="227" width="8.85546875" style="1"/>
    <col min="228" max="228" width="8.85546875" style="60"/>
    <col min="229" max="230" width="8.85546875" style="1"/>
    <col min="231" max="231" width="8.85546875" style="60"/>
    <col min="232" max="237" width="8.85546875" style="1"/>
    <col min="238" max="238" width="8.85546875" style="65"/>
    <col min="239" max="240" width="8.85546875" style="1"/>
    <col min="241" max="241" width="8.85546875" style="65"/>
    <col min="242" max="243" width="8.85546875" style="1"/>
    <col min="244" max="244" width="8.85546875" style="65"/>
    <col min="245" max="246" width="8.85546875" style="1"/>
    <col min="247" max="247" width="8.85546875" style="65"/>
    <col min="248" max="249" width="8.85546875" style="1"/>
    <col min="250" max="250" width="8.85546875" style="65"/>
    <col min="251" max="252" width="8.85546875" style="1"/>
    <col min="253" max="253" width="8.85546875" style="65"/>
    <col min="254" max="255" width="8.85546875" style="1"/>
    <col min="256" max="256" width="8.85546875" style="65"/>
    <col min="257" max="258" width="8.85546875" style="1"/>
    <col min="259" max="259" width="8.85546875" style="65"/>
    <col min="260" max="261" width="8.85546875" style="1"/>
    <col min="262" max="262" width="8.85546875" style="65"/>
    <col min="263" max="264" width="8.85546875" style="1"/>
    <col min="265" max="265" width="8.85546875" style="65"/>
    <col min="266" max="267" width="8.85546875" style="1"/>
    <col min="268" max="268" width="8.85546875" style="65"/>
    <col min="269" max="270" width="8.85546875" style="1"/>
    <col min="271" max="271" width="8.85546875" style="65"/>
    <col min="272" max="273" width="8.85546875" style="1"/>
    <col min="274" max="274" width="8.85546875" style="65"/>
    <col min="275" max="276" width="8.85546875" style="1"/>
    <col min="277" max="277" width="8.85546875" style="65"/>
    <col min="278" max="279" width="8.85546875" style="1"/>
    <col min="280" max="280" width="8.85546875" style="65"/>
    <col min="281" max="282" width="8.85546875" style="1"/>
    <col min="283" max="283" width="8.85546875" style="65"/>
    <col min="284" max="16384" width="8.85546875" style="1"/>
  </cols>
  <sheetData>
    <row r="1" spans="1:285" x14ac:dyDescent="0.25">
      <c r="M1" s="2" t="s">
        <v>0</v>
      </c>
    </row>
    <row r="2" spans="1:285" s="74" customFormat="1" x14ac:dyDescent="0.25">
      <c r="M2" s="2"/>
      <c r="N2" s="13">
        <f>AVERAGE(N5:N10)</f>
        <v>21.795554295421699</v>
      </c>
      <c r="O2" s="13">
        <f t="shared" ref="O2:AA2" si="0">AVERAGE(O5:O10)</f>
        <v>21.280013482001042</v>
      </c>
      <c r="P2" s="13">
        <f t="shared" si="0"/>
        <v>21.537783888711374</v>
      </c>
      <c r="Q2" s="13">
        <f t="shared" si="0"/>
        <v>27.345332655311168</v>
      </c>
      <c r="R2" s="13">
        <f t="shared" si="0"/>
        <v>27.067687393851468</v>
      </c>
      <c r="S2" s="13">
        <f t="shared" si="0"/>
        <v>35.731097541629644</v>
      </c>
      <c r="T2" s="13">
        <f t="shared" si="0"/>
        <v>30.048039196930755</v>
      </c>
      <c r="U2" s="13">
        <f t="shared" si="0"/>
        <v>34.093257608469123</v>
      </c>
      <c r="V2" s="13">
        <f t="shared" si="0"/>
        <v>62.034102334581149</v>
      </c>
      <c r="W2" s="13">
        <f>AVERAGE(W5:W10)</f>
        <v>48.06367997152514</v>
      </c>
      <c r="X2" s="13">
        <f t="shared" si="0"/>
        <v>18.166065559260442</v>
      </c>
      <c r="Y2" s="13">
        <f t="shared" si="0"/>
        <v>19.520093548392566</v>
      </c>
      <c r="Z2" s="13" t="e">
        <f t="shared" si="0"/>
        <v>#DIV/0!</v>
      </c>
      <c r="AA2" s="13">
        <f t="shared" si="0"/>
        <v>18.843079553826502</v>
      </c>
    </row>
    <row r="3" spans="1:285" ht="15.75" thickBot="1" x14ac:dyDescent="0.3">
      <c r="N3" s="155" t="s">
        <v>131</v>
      </c>
      <c r="O3" s="155"/>
      <c r="P3" s="155"/>
      <c r="Q3" s="156" t="s">
        <v>132</v>
      </c>
      <c r="R3" s="156"/>
      <c r="S3" s="156"/>
      <c r="T3" s="156"/>
      <c r="U3" s="155" t="s">
        <v>131</v>
      </c>
      <c r="V3" s="155"/>
      <c r="W3" s="155"/>
      <c r="X3" s="156" t="s">
        <v>132</v>
      </c>
      <c r="Y3" s="156"/>
      <c r="Z3" s="156"/>
      <c r="AA3" s="156"/>
      <c r="AB3" s="155" t="s">
        <v>131</v>
      </c>
      <c r="AC3" s="155"/>
      <c r="AD3" s="155"/>
      <c r="AE3" s="156" t="s">
        <v>132</v>
      </c>
      <c r="AF3" s="156"/>
      <c r="AG3" s="156"/>
      <c r="AH3" s="156"/>
      <c r="AI3" s="155">
        <v>42982</v>
      </c>
      <c r="AJ3" s="156"/>
      <c r="AK3" s="156"/>
      <c r="AL3" s="156"/>
      <c r="AM3" s="156"/>
      <c r="AN3" s="156"/>
      <c r="AO3" s="156"/>
      <c r="AP3" s="156"/>
      <c r="AQ3" s="49"/>
      <c r="AR3" s="155"/>
      <c r="AS3" s="156"/>
      <c r="AT3" s="156"/>
      <c r="AU3" s="156"/>
      <c r="AV3" s="156"/>
      <c r="AW3" s="156"/>
      <c r="AX3" s="156"/>
      <c r="AY3" s="156"/>
      <c r="AZ3" s="49"/>
      <c r="BA3" s="76"/>
      <c r="BB3" s="77"/>
      <c r="BC3" s="77"/>
      <c r="BD3" s="155" t="s">
        <v>131</v>
      </c>
      <c r="BE3" s="155"/>
      <c r="BF3" s="155"/>
      <c r="BG3" s="156" t="s">
        <v>132</v>
      </c>
      <c r="BH3" s="156"/>
      <c r="BI3" s="156"/>
      <c r="BJ3" s="156"/>
      <c r="BK3" s="77"/>
      <c r="BL3" s="77"/>
      <c r="BM3" s="77"/>
      <c r="BN3" s="77"/>
      <c r="BO3" s="77"/>
      <c r="BP3" s="77"/>
      <c r="BQ3" s="77"/>
      <c r="BR3" s="77"/>
      <c r="BS3" s="50"/>
      <c r="BT3" s="157">
        <v>42986</v>
      </c>
      <c r="BU3" s="158"/>
      <c r="BV3" s="158"/>
      <c r="BW3" s="158"/>
      <c r="BX3" s="158"/>
      <c r="BY3" s="158"/>
      <c r="BZ3" s="158"/>
      <c r="CA3" s="158"/>
      <c r="CD3" s="153" t="s">
        <v>58</v>
      </c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C3" s="19"/>
      <c r="ED3" s="153" t="s">
        <v>59</v>
      </c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B3" s="19"/>
      <c r="GC3" s="153" t="s">
        <v>79</v>
      </c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IA3" s="19"/>
      <c r="IB3" s="153" t="s">
        <v>88</v>
      </c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  <c r="IZ3" s="153"/>
      <c r="JA3" s="153"/>
      <c r="JB3" s="153"/>
      <c r="JC3" s="153"/>
      <c r="JD3" s="153"/>
      <c r="JE3" s="153"/>
      <c r="JF3" s="153"/>
      <c r="JG3" s="153"/>
      <c r="JH3" s="153"/>
      <c r="JI3" s="153"/>
      <c r="JJ3" s="153"/>
      <c r="JK3" s="153"/>
      <c r="JL3" s="153"/>
      <c r="JM3" s="153"/>
      <c r="JN3" s="153"/>
      <c r="JO3" s="153"/>
      <c r="JP3" s="153"/>
      <c r="JQ3" s="153"/>
      <c r="JR3" s="153"/>
      <c r="JS3" s="153"/>
      <c r="JT3" s="153"/>
      <c r="JU3" s="153"/>
      <c r="JV3" s="153"/>
      <c r="JW3" s="153"/>
      <c r="JX3" s="153"/>
      <c r="JY3" s="153"/>
    </row>
    <row r="4" spans="1:285" ht="15.75" thickBot="1" x14ac:dyDescent="0.3">
      <c r="B4" s="27" t="s">
        <v>120</v>
      </c>
      <c r="C4" s="141" t="s">
        <v>121</v>
      </c>
      <c r="D4" s="142"/>
      <c r="E4" s="141" t="s">
        <v>122</v>
      </c>
      <c r="F4" s="142"/>
      <c r="G4" s="141" t="s">
        <v>118</v>
      </c>
      <c r="H4" s="142"/>
      <c r="I4" s="141" t="s">
        <v>123</v>
      </c>
      <c r="J4" s="142"/>
      <c r="K4" s="141" t="s">
        <v>118</v>
      </c>
      <c r="L4" s="142"/>
      <c r="N4" s="145" t="s">
        <v>1</v>
      </c>
      <c r="O4" s="145"/>
      <c r="P4" s="41"/>
      <c r="Q4" s="145" t="s">
        <v>133</v>
      </c>
      <c r="R4" s="145"/>
      <c r="S4" s="145"/>
      <c r="T4" s="73"/>
      <c r="U4" s="144" t="s">
        <v>2</v>
      </c>
      <c r="V4" s="144"/>
      <c r="W4" s="88"/>
      <c r="X4" s="144" t="s">
        <v>135</v>
      </c>
      <c r="Y4" s="144"/>
      <c r="Z4" s="144"/>
      <c r="AA4" s="88"/>
      <c r="AB4" s="144" t="s">
        <v>3</v>
      </c>
      <c r="AC4" s="144"/>
      <c r="AD4" s="88"/>
      <c r="AE4" s="144" t="s">
        <v>134</v>
      </c>
      <c r="AF4" s="144"/>
      <c r="AG4" s="144"/>
      <c r="AH4" s="88"/>
      <c r="AI4" s="144" t="s">
        <v>4</v>
      </c>
      <c r="AJ4" s="144"/>
      <c r="AK4" s="88"/>
      <c r="AL4" s="144" t="s">
        <v>85</v>
      </c>
      <c r="AM4" s="144"/>
      <c r="AN4" s="88"/>
      <c r="AO4" s="144" t="s">
        <v>6</v>
      </c>
      <c r="AP4" s="144"/>
      <c r="AQ4" s="88"/>
      <c r="AR4" s="144" t="s">
        <v>24</v>
      </c>
      <c r="AS4" s="144"/>
      <c r="AT4" s="88"/>
      <c r="AU4" s="145" t="s">
        <v>25</v>
      </c>
      <c r="AV4" s="145"/>
      <c r="AW4" s="46"/>
      <c r="AX4" s="146" t="s">
        <v>26</v>
      </c>
      <c r="AY4" s="146"/>
      <c r="AZ4" s="45"/>
      <c r="BA4" s="147" t="s">
        <v>27</v>
      </c>
      <c r="BB4" s="147"/>
      <c r="BC4" s="43"/>
      <c r="BD4" s="147" t="s">
        <v>28</v>
      </c>
      <c r="BE4" s="147"/>
      <c r="BF4" s="43"/>
      <c r="BG4" s="147" t="s">
        <v>28</v>
      </c>
      <c r="BH4" s="147"/>
      <c r="BI4" s="147"/>
      <c r="BJ4" s="71"/>
      <c r="BK4" s="148" t="s">
        <v>29</v>
      </c>
      <c r="BL4" s="148"/>
      <c r="BM4" s="51"/>
      <c r="BN4" s="147" t="s">
        <v>30</v>
      </c>
      <c r="BO4" s="147"/>
      <c r="BP4" s="43"/>
      <c r="BQ4" s="154" t="s">
        <v>31</v>
      </c>
      <c r="BR4" s="154"/>
      <c r="BS4" s="44"/>
      <c r="BT4" s="148" t="s">
        <v>55</v>
      </c>
      <c r="BU4" s="148"/>
      <c r="BV4" s="51"/>
      <c r="BW4" s="148" t="s">
        <v>56</v>
      </c>
      <c r="BX4" s="148"/>
      <c r="BY4" s="51"/>
      <c r="BZ4" s="159" t="s">
        <v>57</v>
      </c>
      <c r="CA4" s="159"/>
      <c r="CD4" s="145" t="s">
        <v>33</v>
      </c>
      <c r="CE4" s="145"/>
      <c r="CF4" s="55"/>
      <c r="CG4" s="146" t="s">
        <v>34</v>
      </c>
      <c r="CH4" s="146"/>
      <c r="CI4" s="56"/>
      <c r="CJ4" s="146" t="s">
        <v>35</v>
      </c>
      <c r="CK4" s="146"/>
      <c r="CL4" s="56"/>
      <c r="CM4" s="146" t="s">
        <v>36</v>
      </c>
      <c r="CN4" s="146"/>
      <c r="CO4" s="56"/>
      <c r="CP4" s="146" t="s">
        <v>86</v>
      </c>
      <c r="CQ4" s="146"/>
      <c r="CR4" s="56"/>
      <c r="CS4" s="146" t="s">
        <v>37</v>
      </c>
      <c r="CT4" s="146"/>
      <c r="CU4" s="56"/>
      <c r="CV4" s="146" t="s">
        <v>38</v>
      </c>
      <c r="CW4" s="146"/>
      <c r="CX4" s="56"/>
      <c r="CY4" s="145" t="s">
        <v>39</v>
      </c>
      <c r="CZ4" s="145"/>
      <c r="DA4" s="55"/>
      <c r="DB4" s="146" t="s">
        <v>40</v>
      </c>
      <c r="DC4" s="146"/>
      <c r="DD4" s="56"/>
      <c r="DE4" s="147" t="s">
        <v>41</v>
      </c>
      <c r="DF4" s="147"/>
      <c r="DG4" s="57"/>
      <c r="DH4" s="147" t="s">
        <v>42</v>
      </c>
      <c r="DI4" s="147"/>
      <c r="DJ4" s="57"/>
      <c r="DK4" s="148" t="s">
        <v>43</v>
      </c>
      <c r="DL4" s="148"/>
      <c r="DM4" s="54"/>
      <c r="DN4" s="147" t="s">
        <v>44</v>
      </c>
      <c r="DO4" s="147"/>
      <c r="DP4" s="57"/>
      <c r="DQ4" s="154" t="s">
        <v>45</v>
      </c>
      <c r="DR4" s="154"/>
      <c r="DS4" s="58"/>
      <c r="DT4" s="148" t="s">
        <v>76</v>
      </c>
      <c r="DU4" s="148"/>
      <c r="DV4" s="54"/>
      <c r="DW4" s="148" t="s">
        <v>77</v>
      </c>
      <c r="DX4" s="148"/>
      <c r="DY4" s="54"/>
      <c r="DZ4" s="159" t="s">
        <v>78</v>
      </c>
      <c r="EA4" s="159"/>
      <c r="EC4" s="19"/>
      <c r="ED4" s="145" t="s">
        <v>60</v>
      </c>
      <c r="EE4" s="145"/>
      <c r="EF4" s="55"/>
      <c r="EG4" s="146" t="s">
        <v>61</v>
      </c>
      <c r="EH4" s="146"/>
      <c r="EI4" s="56"/>
      <c r="EJ4" s="146" t="s">
        <v>62</v>
      </c>
      <c r="EK4" s="146"/>
      <c r="EL4" s="56"/>
      <c r="EM4" s="146" t="s">
        <v>63</v>
      </c>
      <c r="EN4" s="146"/>
      <c r="EO4" s="56"/>
      <c r="EP4" s="146" t="s">
        <v>87</v>
      </c>
      <c r="EQ4" s="146"/>
      <c r="ER4" s="56"/>
      <c r="ES4" s="146" t="s">
        <v>64</v>
      </c>
      <c r="ET4" s="146"/>
      <c r="EU4" s="56"/>
      <c r="EV4" s="146" t="s">
        <v>65</v>
      </c>
      <c r="EW4" s="146"/>
      <c r="EX4" s="56"/>
      <c r="EY4" s="145" t="s">
        <v>66</v>
      </c>
      <c r="EZ4" s="145"/>
      <c r="FA4" s="55"/>
      <c r="FB4" s="146" t="s">
        <v>67</v>
      </c>
      <c r="FC4" s="146"/>
      <c r="FD4" s="56"/>
      <c r="FE4" s="147" t="s">
        <v>68</v>
      </c>
      <c r="FF4" s="147"/>
      <c r="FG4" s="147" t="s">
        <v>69</v>
      </c>
      <c r="FH4" s="147"/>
      <c r="FI4" s="57"/>
      <c r="FJ4" s="148" t="s">
        <v>70</v>
      </c>
      <c r="FK4" s="148"/>
      <c r="FL4" s="54"/>
      <c r="FM4" s="147" t="s">
        <v>71</v>
      </c>
      <c r="FN4" s="147"/>
      <c r="FO4" s="57"/>
      <c r="FP4" s="154" t="s">
        <v>72</v>
      </c>
      <c r="FQ4" s="154"/>
      <c r="FR4" s="58"/>
      <c r="FS4" s="148" t="s">
        <v>73</v>
      </c>
      <c r="FT4" s="148"/>
      <c r="FU4" s="54"/>
      <c r="FV4" s="148" t="s">
        <v>74</v>
      </c>
      <c r="FW4" s="148"/>
      <c r="FX4" s="54"/>
      <c r="FY4" s="159" t="s">
        <v>75</v>
      </c>
      <c r="FZ4" s="159"/>
      <c r="GB4" s="19"/>
      <c r="GC4" s="145" t="s">
        <v>80</v>
      </c>
      <c r="GD4" s="145"/>
      <c r="GE4" s="55"/>
      <c r="GF4" s="146" t="s">
        <v>81</v>
      </c>
      <c r="GG4" s="146"/>
      <c r="GH4" s="56"/>
      <c r="GI4" s="146" t="s">
        <v>82</v>
      </c>
      <c r="GJ4" s="146"/>
      <c r="GK4" s="56"/>
      <c r="GL4" s="146" t="s">
        <v>83</v>
      </c>
      <c r="GM4" s="146"/>
      <c r="GN4" s="56"/>
      <c r="GO4" s="146" t="s">
        <v>84</v>
      </c>
      <c r="GP4" s="146"/>
      <c r="GQ4" s="56"/>
      <c r="GR4" s="146" t="s">
        <v>89</v>
      </c>
      <c r="GS4" s="146"/>
      <c r="GT4" s="56"/>
      <c r="GU4" s="146" t="s">
        <v>90</v>
      </c>
      <c r="GV4" s="146"/>
      <c r="GW4" s="56"/>
      <c r="GX4" s="145" t="s">
        <v>91</v>
      </c>
      <c r="GY4" s="145"/>
      <c r="GZ4" s="55"/>
      <c r="HA4" s="146" t="s">
        <v>92</v>
      </c>
      <c r="HB4" s="146"/>
      <c r="HC4" s="56"/>
      <c r="HD4" s="147" t="s">
        <v>93</v>
      </c>
      <c r="HE4" s="147"/>
      <c r="HF4" s="61"/>
      <c r="HG4" s="147" t="s">
        <v>94</v>
      </c>
      <c r="HH4" s="147"/>
      <c r="HI4" s="148" t="s">
        <v>95</v>
      </c>
      <c r="HJ4" s="148"/>
      <c r="HK4" s="54"/>
      <c r="HL4" s="147" t="s">
        <v>96</v>
      </c>
      <c r="HM4" s="147"/>
      <c r="HN4" s="57"/>
      <c r="HO4" s="154" t="s">
        <v>97</v>
      </c>
      <c r="HP4" s="154"/>
      <c r="HQ4" s="58"/>
      <c r="HR4" s="148" t="s">
        <v>98</v>
      </c>
      <c r="HS4" s="148"/>
      <c r="HT4" s="54"/>
      <c r="HU4" s="148" t="s">
        <v>99</v>
      </c>
      <c r="HV4" s="148"/>
      <c r="HW4" s="54"/>
      <c r="HX4" s="159" t="s">
        <v>100</v>
      </c>
      <c r="HY4" s="159"/>
      <c r="IA4" s="19"/>
      <c r="IB4" s="145" t="s">
        <v>101</v>
      </c>
      <c r="IC4" s="145"/>
      <c r="ID4" s="64"/>
      <c r="IE4" s="146" t="s">
        <v>102</v>
      </c>
      <c r="IF4" s="146"/>
      <c r="IG4" s="63"/>
      <c r="IH4" s="146" t="s">
        <v>103</v>
      </c>
      <c r="II4" s="146"/>
      <c r="IJ4" s="63"/>
      <c r="IK4" s="146" t="s">
        <v>104</v>
      </c>
      <c r="IL4" s="146"/>
      <c r="IM4" s="63"/>
      <c r="IN4" s="146" t="s">
        <v>105</v>
      </c>
      <c r="IO4" s="146"/>
      <c r="IP4" s="63"/>
      <c r="IQ4" s="146" t="s">
        <v>106</v>
      </c>
      <c r="IR4" s="146"/>
      <c r="IS4" s="63"/>
      <c r="IT4" s="146" t="s">
        <v>107</v>
      </c>
      <c r="IU4" s="146"/>
      <c r="IV4" s="63"/>
      <c r="IW4" s="145" t="s">
        <v>108</v>
      </c>
      <c r="IX4" s="145"/>
      <c r="IY4" s="64"/>
      <c r="IZ4" s="146" t="s">
        <v>109</v>
      </c>
      <c r="JA4" s="146"/>
      <c r="JB4" s="63"/>
      <c r="JC4" s="147" t="s">
        <v>110</v>
      </c>
      <c r="JD4" s="147"/>
      <c r="JE4" s="61"/>
      <c r="JF4" s="147" t="s">
        <v>111</v>
      </c>
      <c r="JG4" s="147"/>
      <c r="JH4" s="61"/>
      <c r="JI4" s="148" t="s">
        <v>112</v>
      </c>
      <c r="JJ4" s="148"/>
      <c r="JK4" s="66"/>
      <c r="JL4" s="147" t="s">
        <v>113</v>
      </c>
      <c r="JM4" s="147"/>
      <c r="JN4" s="61"/>
      <c r="JO4" s="154" t="s">
        <v>114</v>
      </c>
      <c r="JP4" s="154"/>
      <c r="JQ4" s="62"/>
      <c r="JR4" s="148" t="s">
        <v>115</v>
      </c>
      <c r="JS4" s="148"/>
      <c r="JT4" s="66"/>
      <c r="JU4" s="148" t="s">
        <v>116</v>
      </c>
      <c r="JV4" s="148"/>
      <c r="JW4" s="66"/>
      <c r="JX4" s="159" t="s">
        <v>117</v>
      </c>
      <c r="JY4" s="159"/>
    </row>
    <row r="5" spans="1:285" s="25" customFormat="1" x14ac:dyDescent="0.25">
      <c r="A5" s="25">
        <v>1</v>
      </c>
      <c r="B5" s="25">
        <v>20.6</v>
      </c>
      <c r="C5" s="25">
        <v>23.7</v>
      </c>
      <c r="D5" s="25">
        <v>24.9</v>
      </c>
      <c r="E5" s="25">
        <v>11286.5</v>
      </c>
      <c r="F5" s="25">
        <v>9579.9</v>
      </c>
      <c r="G5" s="25">
        <v>2.0499999999999998</v>
      </c>
      <c r="H5" s="25">
        <v>2.0299999999999998</v>
      </c>
      <c r="I5" s="25">
        <v>1737.8</v>
      </c>
      <c r="J5" s="25">
        <v>1607.9</v>
      </c>
      <c r="K5" s="25">
        <v>2.0499999999999998</v>
      </c>
      <c r="L5" s="25">
        <v>2.0499999999999998</v>
      </c>
      <c r="M5" s="150" t="s">
        <v>7</v>
      </c>
      <c r="N5" s="23">
        <v>42.858071026640211</v>
      </c>
      <c r="O5" s="23">
        <v>35.635376007862931</v>
      </c>
      <c r="P5" s="53">
        <f>AVERAGE(N5:O5)</f>
        <v>39.246723517251567</v>
      </c>
      <c r="Q5" s="78">
        <v>33.770678419319417</v>
      </c>
      <c r="R5" s="78">
        <v>39.581884510490269</v>
      </c>
      <c r="S5" s="78">
        <v>47.067587498170084</v>
      </c>
      <c r="T5" s="53">
        <f>AVERAGE(Q5:S5)</f>
        <v>40.140050142659923</v>
      </c>
      <c r="U5" s="23">
        <v>37.087047644362499</v>
      </c>
      <c r="V5" s="23">
        <v>105.53092689907128</v>
      </c>
      <c r="W5" s="53">
        <f>AVERAGE(U5:V5)</f>
        <v>71.308987271716887</v>
      </c>
      <c r="X5" s="78">
        <v>13.945147072291778</v>
      </c>
      <c r="Y5" s="78">
        <v>17.468742129246227</v>
      </c>
      <c r="Z5" s="78"/>
      <c r="AA5" s="53">
        <f>AVERAGE(X5:Z5)</f>
        <v>15.706944600769003</v>
      </c>
      <c r="AB5" s="23">
        <v>19.950609172745168</v>
      </c>
      <c r="AC5" s="23">
        <v>33.049674294389163</v>
      </c>
      <c r="AD5" s="53">
        <f>AVERAGE(AB5:AC5)</f>
        <v>26.500141733567165</v>
      </c>
      <c r="AE5" s="78">
        <v>19.98955291118688</v>
      </c>
      <c r="AF5" s="78">
        <v>32.265727271132199</v>
      </c>
      <c r="AG5" s="78">
        <v>33.38829175733342</v>
      </c>
      <c r="AH5" s="53">
        <f>AVERAGE(AE5:AG5)</f>
        <v>28.547857313217502</v>
      </c>
      <c r="AI5" s="23">
        <v>21.238204533907389</v>
      </c>
      <c r="AJ5" s="23">
        <v>29.911930245290065</v>
      </c>
      <c r="AK5" s="53">
        <f>AVERAGE(AI5:AJ5)</f>
        <v>25.575067389598729</v>
      </c>
      <c r="AL5" s="23">
        <v>101.91318498659743</v>
      </c>
      <c r="AM5" s="23">
        <v>127.96357507106954</v>
      </c>
      <c r="AN5" s="53">
        <f>AVERAGE(AL5:AM5)</f>
        <v>114.93838002883348</v>
      </c>
      <c r="AO5" s="24">
        <v>37.370538950286516</v>
      </c>
      <c r="AP5" s="24">
        <v>73.031734530359671</v>
      </c>
      <c r="AQ5" s="53">
        <f>AVERAGE(AO5:AP5)</f>
        <v>55.201136740323093</v>
      </c>
      <c r="AR5" s="24">
        <v>196.3499071867038</v>
      </c>
      <c r="AS5" s="24">
        <v>384.41944067413749</v>
      </c>
      <c r="AT5" s="53">
        <f>AVERAGE(AR5:AS5)</f>
        <v>290.38467393042066</v>
      </c>
      <c r="AU5" s="24">
        <v>343.6862730937134</v>
      </c>
      <c r="AV5" s="24">
        <v>656.57384415435979</v>
      </c>
      <c r="AW5" s="53">
        <f>AVERAGE(AU5:AV5)</f>
        <v>500.13005862403656</v>
      </c>
      <c r="AX5" s="24">
        <v>32.493613371670911</v>
      </c>
      <c r="AY5" s="24">
        <v>61.882422157668351</v>
      </c>
      <c r="AZ5" s="53">
        <f>AVERAGE(AX5:AY5)</f>
        <v>47.188017764669631</v>
      </c>
      <c r="BA5" s="24">
        <v>31.180887344593614</v>
      </c>
      <c r="BB5" s="24">
        <v>49.488920488235451</v>
      </c>
      <c r="BC5" s="53">
        <f>AVERAGE(BA5:BB5)</f>
        <v>40.334903916414532</v>
      </c>
      <c r="BD5" s="24">
        <v>26.984459004199707</v>
      </c>
      <c r="BE5" s="24">
        <v>39.83819203580876</v>
      </c>
      <c r="BF5" s="53">
        <f>AVERAGE(BD5:BE5)</f>
        <v>33.411325520004233</v>
      </c>
      <c r="BG5" s="78">
        <v>32.35424998062264</v>
      </c>
      <c r="BH5" s="78">
        <v>41.211368205449169</v>
      </c>
      <c r="BI5" s="78">
        <v>48.314039282054225</v>
      </c>
      <c r="BJ5" s="53">
        <f>AVERAGE(BG5:BI5)</f>
        <v>40.626552489375349</v>
      </c>
      <c r="BK5" s="24">
        <v>11.665954625439724</v>
      </c>
      <c r="BL5" s="24">
        <v>11.485344722450659</v>
      </c>
      <c r="BM5" s="53">
        <f>AVERAGE(BK5:BL5)</f>
        <v>11.575649673945192</v>
      </c>
      <c r="BN5" s="24">
        <v>32.0160475729014</v>
      </c>
      <c r="BO5" s="24">
        <v>34.978819903771083</v>
      </c>
      <c r="BP5" s="53">
        <f>AVERAGE(BN5:BO5)</f>
        <v>33.497433738336241</v>
      </c>
      <c r="BQ5" s="24">
        <v>4.0414106742182305</v>
      </c>
      <c r="BR5" s="24">
        <v>4.9291029398330153</v>
      </c>
      <c r="BS5" s="53">
        <f>AVERAGE(BQ5:BR5)</f>
        <v>4.4852568070256229</v>
      </c>
      <c r="BT5" s="24">
        <v>23.812908974343877</v>
      </c>
      <c r="BU5" s="24">
        <v>28.194995142909121</v>
      </c>
      <c r="BV5" s="53">
        <f>AVERAGE(BT5:BU5)</f>
        <v>26.003952058626499</v>
      </c>
      <c r="BW5" s="24">
        <v>59.570165305114458</v>
      </c>
      <c r="BX5" s="24">
        <v>74.958651198326692</v>
      </c>
      <c r="BY5" s="53">
        <f>AVERAGE(BW5:BX5)</f>
        <v>67.264408251720567</v>
      </c>
      <c r="BZ5" s="24">
        <v>32.005308292478212</v>
      </c>
      <c r="CA5" s="24">
        <v>37.446074004622481</v>
      </c>
      <c r="CB5" s="53">
        <f>AVERAGE(BZ5:CA5)</f>
        <v>34.725691148550347</v>
      </c>
      <c r="CD5" s="23">
        <f t="shared" ref="CD5:CD21" si="1">N5/$BN5</f>
        <v>1.3386434077801526</v>
      </c>
      <c r="CE5" s="23">
        <f t="shared" ref="CE5:CE11" si="2">O5/$BO5</f>
        <v>1.0187701044774544</v>
      </c>
      <c r="CF5" s="53">
        <f>AVERAGE(CD5:CE5)</f>
        <v>1.1787067561288036</v>
      </c>
      <c r="CG5" s="23">
        <f t="shared" ref="CG5:CG21" si="3">U5/$BN5</f>
        <v>1.1583893221021206</v>
      </c>
      <c r="CH5" s="23">
        <f t="shared" ref="CH5:CH11" si="4">V5/$BO5</f>
        <v>3.0169950612797529</v>
      </c>
      <c r="CI5" s="53">
        <f>AVERAGE(CG5:CH5)</f>
        <v>2.0876921916909366</v>
      </c>
      <c r="CJ5" s="23">
        <f t="shared" ref="CJ5:CJ21" si="5">AB5/$BN5</f>
        <v>0.62314403823011244</v>
      </c>
      <c r="CK5" s="23">
        <f t="shared" ref="CK5:CK11" si="6">AC5/$BO5</f>
        <v>0.94484817913557062</v>
      </c>
      <c r="CL5" s="53">
        <f>AVERAGE(CJ5:CK5)</f>
        <v>0.78399610868284153</v>
      </c>
      <c r="CM5" s="23">
        <f t="shared" ref="CM5:CM21" si="7">AI5/$BN5</f>
        <v>0.66336122488409688</v>
      </c>
      <c r="CN5" s="23">
        <f t="shared" ref="CN5:CN34" si="8">AJ5/$BO5</f>
        <v>0.85514406511081997</v>
      </c>
      <c r="CO5" s="53">
        <f>AVERAGE(CM5:CN5)</f>
        <v>0.75925264499745837</v>
      </c>
      <c r="CP5" s="23">
        <f t="shared" ref="CP5:CP34" si="9">AL5/$BN5</f>
        <v>3.1831907031790347</v>
      </c>
      <c r="CQ5" s="23">
        <f t="shared" ref="CQ5:CQ34" si="10">AM5/$BO5</f>
        <v>3.6583159587174561</v>
      </c>
      <c r="CR5" s="53">
        <f>AVERAGE(CP5:CQ5)</f>
        <v>3.4207533309482452</v>
      </c>
      <c r="CS5" s="23">
        <f t="shared" ref="CS5:CS34" si="11">AO5/$BN5</f>
        <v>1.1672439849170262</v>
      </c>
      <c r="CT5" s="23">
        <f t="shared" ref="CT5:CT34" si="12">AP5/$BO5</f>
        <v>2.0878844606900557</v>
      </c>
      <c r="CU5" s="53">
        <f>AVERAGE(CS5:CT5)</f>
        <v>1.627564222803541</v>
      </c>
      <c r="CV5" s="23">
        <f t="shared" ref="CV5:CV34" si="13">AR5/$BN5</f>
        <v>6.1328590526238376</v>
      </c>
      <c r="CW5" s="23">
        <f t="shared" ref="CW5:CW34" si="14">AS5/$BO5</f>
        <v>10.990063179138101</v>
      </c>
      <c r="CX5" s="53">
        <f>AVERAGE(CV5:CW5)</f>
        <v>8.5614611158809701</v>
      </c>
      <c r="CY5" s="23">
        <f t="shared" ref="CY5:CY34" si="15">AU5/$BN5</f>
        <v>10.734812668900823</v>
      </c>
      <c r="CZ5" s="23">
        <f t="shared" ref="CZ5:CZ34" si="16">AV5/$BO5</f>
        <v>18.770611643292582</v>
      </c>
      <c r="DA5" s="53">
        <f>AVERAGE(CY5:CZ5)</f>
        <v>14.752712156096703</v>
      </c>
      <c r="DB5" s="23">
        <f t="shared" ref="DB5:DB34" si="17">AX5/$BN5</f>
        <v>1.014916450810553</v>
      </c>
      <c r="DC5" s="23">
        <f t="shared" ref="DC5:DC34" si="18">AY5/$BO5</f>
        <v>1.7691397916770994</v>
      </c>
      <c r="DD5" s="53">
        <f>AVERAGE(DB5:DC5)</f>
        <v>1.3920281212438264</v>
      </c>
      <c r="DE5" s="23">
        <f t="shared" ref="DE5:DE34" si="19">BA5/$BN5</f>
        <v>0.97391432448349213</v>
      </c>
      <c r="DF5" s="23">
        <f t="shared" ref="DF5:DF34" si="20">BB5/$BO5</f>
        <v>1.4148253321404942</v>
      </c>
      <c r="DG5" s="53">
        <f>AVERAGE(DE5:DF5)</f>
        <v>1.1943698283119932</v>
      </c>
      <c r="DH5" s="23">
        <f t="shared" ref="DH5:DH34" si="21">BD5/$BN5</f>
        <v>0.84284167003298482</v>
      </c>
      <c r="DI5" s="23">
        <f t="shared" ref="DI5:DI34" si="22">BE5/$BO5</f>
        <v>1.1389232725805534</v>
      </c>
      <c r="DJ5" s="53">
        <f>AVERAGE(DH5:DI5)</f>
        <v>0.9908824713067691</v>
      </c>
      <c r="DK5" s="23">
        <f t="shared" ref="DK5:DK34" si="23">BK5/$BN5</f>
        <v>0.36437835116517842</v>
      </c>
      <c r="DL5" s="23">
        <f t="shared" ref="DL5:DL34" si="24">BL5/$BO5</f>
        <v>0.32835140676693952</v>
      </c>
      <c r="DM5" s="53">
        <f>AVERAGE(DK5:DL5)</f>
        <v>0.34636487896605894</v>
      </c>
      <c r="DN5" s="23">
        <f t="shared" ref="DN5:DN34" si="25">BN5/$BN5</f>
        <v>1</v>
      </c>
      <c r="DO5" s="23">
        <f t="shared" ref="DO5:DO34" si="26">BO5/$BO5</f>
        <v>1</v>
      </c>
      <c r="DP5" s="53">
        <f>AVERAGE(DN5:DO5)</f>
        <v>1</v>
      </c>
      <c r="DQ5" s="23">
        <f t="shared" ref="DQ5:DQ34" si="27">BQ5/$BN5</f>
        <v>0.12623078051767103</v>
      </c>
      <c r="DR5" s="23">
        <f t="shared" ref="DR5:DR34" si="28">BR5/$BO5</f>
        <v>0.14091678774164723</v>
      </c>
      <c r="DS5" s="53">
        <f>AVERAGE(DQ5:DR5)</f>
        <v>0.13357378412965915</v>
      </c>
      <c r="DT5" s="23">
        <f t="shared" ref="DT5:DT34" si="29">BT5/$BN5</f>
        <v>0.74378040949999358</v>
      </c>
      <c r="DU5" s="23">
        <f t="shared" ref="DU5:DU34" si="30">BU5/$BO5</f>
        <v>0.80605907290398338</v>
      </c>
      <c r="DV5" s="53">
        <f>AVERAGE(DT5:DU5)</f>
        <v>0.77491974120198848</v>
      </c>
      <c r="DW5" s="23">
        <f t="shared" ref="DW5:DW34" si="31">BW5/$BN5</f>
        <v>1.8606345823753414</v>
      </c>
      <c r="DX5" s="23">
        <f t="shared" ref="DX5:DX34" si="32">BX5/$BO5</f>
        <v>2.1429725589526067</v>
      </c>
      <c r="DY5" s="53">
        <f>AVERAGE(DW5:DX5)</f>
        <v>2.0018035706639741</v>
      </c>
      <c r="DZ5" s="23">
        <f t="shared" ref="DZ5:DZ34" si="33">BZ5/$BN5</f>
        <v>0.99966456570259854</v>
      </c>
      <c r="EA5" s="23">
        <f t="shared" ref="EA5:EA34" si="34">CA5/$BO5</f>
        <v>1.0705356586539789</v>
      </c>
      <c r="EB5" s="53">
        <f>AVERAGE(DZ5:EA5)</f>
        <v>1.0351001121782888</v>
      </c>
      <c r="ED5" s="23">
        <f t="shared" ref="ED5:ED21" si="35">N5/$BA5</f>
        <v>1.3744981197294655</v>
      </c>
      <c r="EE5" s="23">
        <f t="shared" ref="EE5:EE11" si="36">O5/$BB5</f>
        <v>0.72006775771829989</v>
      </c>
      <c r="EF5" s="53">
        <f>AVERAGE(ED5:EE5)</f>
        <v>1.0472829387238827</v>
      </c>
      <c r="EG5" s="23">
        <f t="shared" ref="EG5:EG21" si="37">U5/$BA5</f>
        <v>1.1894160430553924</v>
      </c>
      <c r="EH5" s="23">
        <f t="shared" ref="EH5:EH11" si="38">V5/$BB5</f>
        <v>2.1324152124950508</v>
      </c>
      <c r="EI5" s="53">
        <f>AVERAGE(EG5:EH5)</f>
        <v>1.6609156277752217</v>
      </c>
      <c r="EJ5" s="23">
        <f t="shared" ref="EJ5:EJ21" si="39">AB5/$BA5</f>
        <v>0.6398345548111658</v>
      </c>
      <c r="EK5" s="23">
        <f t="shared" ref="EK5:EK11" si="40">AC5/$BB5</f>
        <v>0.66781966485297983</v>
      </c>
      <c r="EL5" s="53">
        <f>AVERAGE(EJ5:EK5)</f>
        <v>0.65382710983207282</v>
      </c>
      <c r="EM5" s="23">
        <f t="shared" ref="EM5:EM21" si="41">AI5/$BA5</f>
        <v>0.68112893322100521</v>
      </c>
      <c r="EN5" s="23">
        <f t="shared" ref="EN5:EN34" si="42">AJ5/$BB5</f>
        <v>0.60441670479356602</v>
      </c>
      <c r="EO5" s="53">
        <f>AVERAGE(EM5:EN5)</f>
        <v>0.64277281900728567</v>
      </c>
      <c r="EP5" s="23">
        <f t="shared" ref="EP5:EP34" si="43">AL5/$BA5</f>
        <v>3.2684504408200534</v>
      </c>
      <c r="EQ5" s="23">
        <f t="shared" ref="EQ5:EQ34" si="44">AM5/$BB5</f>
        <v>2.5857014824457356</v>
      </c>
      <c r="ER5" s="53">
        <f>AVERAGE(EP5:EQ5)</f>
        <v>2.9270759616328945</v>
      </c>
      <c r="ES5" s="23">
        <f t="shared" ref="ES5:ES34" si="45">AO5/$BA5</f>
        <v>1.1985078723799087</v>
      </c>
      <c r="ET5" s="23">
        <f t="shared" ref="ET5:ET34" si="46">AP5/$BB5</f>
        <v>1.4757188843454534</v>
      </c>
      <c r="EU5" s="53">
        <f>AVERAGE(ES5:ET5)</f>
        <v>1.3371133783626812</v>
      </c>
      <c r="EV5" s="23">
        <f t="shared" ref="EV5:EV34" si="47">AR5/$BA5</f>
        <v>6.2971237802425302</v>
      </c>
      <c r="EW5" s="23">
        <f t="shared" ref="EW5:EW34" si="48">AS5/$BB5</f>
        <v>7.7677879590346288</v>
      </c>
      <c r="EX5" s="53">
        <f>AVERAGE(EV5:EW5)</f>
        <v>7.0324558696385795</v>
      </c>
      <c r="EY5" s="23">
        <f t="shared" ref="EY5:EY34" si="49">AU5/$BA5</f>
        <v>11.022337796082779</v>
      </c>
      <c r="EZ5" s="23">
        <f t="shared" ref="EZ5:EZ34" si="50">AV5/$BB5</f>
        <v>13.267087616316891</v>
      </c>
      <c r="FA5" s="53">
        <f>AVERAGE(EY5:EZ5)</f>
        <v>12.144712706199835</v>
      </c>
      <c r="FB5" s="23">
        <f t="shared" ref="FB5:FB34" si="51">AX5/$BA5</f>
        <v>1.0421003421926318</v>
      </c>
      <c r="FC5" s="23">
        <f t="shared" ref="FC5:FC34" si="52">AY5/$BB5</f>
        <v>1.2504298244367462</v>
      </c>
      <c r="FD5" s="53">
        <f>AVERAGE(FB5:FC5)</f>
        <v>1.146265083314689</v>
      </c>
      <c r="FE5" s="23">
        <f t="shared" ref="FE5:FE34" si="53">BA5/$BA5</f>
        <v>1</v>
      </c>
      <c r="FF5" s="23">
        <f t="shared" ref="FF5:FF34" si="54">BB5/$BB5</f>
        <v>1</v>
      </c>
      <c r="FG5" s="23">
        <f t="shared" ref="FG5:FG34" si="55">BD5/$BA5</f>
        <v>0.86541664789659944</v>
      </c>
      <c r="FH5" s="23">
        <f t="shared" ref="FH5:FH34" si="56">BE5/$BB5</f>
        <v>0.80499214051919221</v>
      </c>
      <c r="FI5" s="53">
        <f>AVERAGE(FG5:FH5)</f>
        <v>0.83520439420789583</v>
      </c>
      <c r="FJ5" s="23">
        <f t="shared" ref="FJ5:FJ34" si="57">BK5/$BA5</f>
        <v>0.37413799346099941</v>
      </c>
      <c r="FK5" s="23">
        <f t="shared" ref="FK5:FK34" si="58">BL5/$BB5</f>
        <v>0.23207911203439899</v>
      </c>
      <c r="FL5" s="53">
        <f>AVERAGE(FJ5:FK5)</f>
        <v>0.30310855274769921</v>
      </c>
      <c r="FM5" s="23">
        <f t="shared" ref="FM5:FM34" si="59">BN5/$BA5</f>
        <v>1.0267843637378906</v>
      </c>
      <c r="FN5" s="23">
        <f t="shared" ref="FN5:FN34" si="60">BO5/$BB5</f>
        <v>0.70680102856731897</v>
      </c>
      <c r="FO5" s="53">
        <f>AVERAGE(FM5:FN5)</f>
        <v>0.86679269615260479</v>
      </c>
      <c r="FP5" s="23">
        <f t="shared" ref="FP5:FP34" si="61">BQ5/$BA5</f>
        <v>0.12961179165797415</v>
      </c>
      <c r="FQ5" s="23">
        <f t="shared" ref="FQ5:FQ34" si="62">BR5/$BB5</f>
        <v>9.960013051819884E-2</v>
      </c>
      <c r="FR5" s="53">
        <f>AVERAGE(FP5:FQ5)</f>
        <v>0.11460596108808649</v>
      </c>
      <c r="FS5" s="23">
        <f t="shared" ref="FS5:FS34" si="63">BT5/$BA5</f>
        <v>0.7637020945291586</v>
      </c>
      <c r="FT5" s="23">
        <f t="shared" ref="FT5:FT34" si="64">BU5/$BB5</f>
        <v>0.56972338181455506</v>
      </c>
      <c r="FU5" s="53">
        <f>AVERAGE(FS5:FT5)</f>
        <v>0.66671273817185683</v>
      </c>
      <c r="FV5" s="23">
        <f t="shared" ref="FV5:FV34" si="65">BW5/$BA5</f>
        <v>1.9104704958129808</v>
      </c>
      <c r="FW5" s="23">
        <f t="shared" ref="FW5:FW34" si="66">BX5/$BB5</f>
        <v>1.514655208859242</v>
      </c>
      <c r="FX5" s="53">
        <f>AVERAGE(FV5:FW5)</f>
        <v>1.7125628523361114</v>
      </c>
      <c r="FY5" s="23">
        <f t="shared" ref="FY5:FY34" si="67">BZ5/$BA5</f>
        <v>1.0264399450462574</v>
      </c>
      <c r="FZ5" s="23">
        <f t="shared" ref="FZ5:FZ34" si="68">CA5/$BB5</f>
        <v>0.75665570465462451</v>
      </c>
      <c r="GA5" s="53">
        <f>AVERAGE(FY5:FZ5)</f>
        <v>0.89154782485044093</v>
      </c>
      <c r="GC5" s="23">
        <f t="shared" ref="GC5:GC20" si="69">N5/$BD5</f>
        <v>1.5882501487233829</v>
      </c>
      <c r="GD5" s="23">
        <f t="shared" ref="GD5:GD11" si="70">O5/$BE5</f>
        <v>0.89450284229344279</v>
      </c>
      <c r="GE5" s="53">
        <f>AVERAGE(GC5:GD5)</f>
        <v>1.2413764955084128</v>
      </c>
      <c r="GF5" s="23">
        <f t="shared" ref="GF5:GF20" si="71">U5/$BD5</f>
        <v>1.3743854430652283</v>
      </c>
      <c r="GG5" s="23">
        <f t="shared" ref="GG5:GG11" si="72">V5/$BE5</f>
        <v>2.6489888598411864</v>
      </c>
      <c r="GH5" s="53">
        <f>AVERAGE(GF5:GG5)</f>
        <v>2.0116871514532075</v>
      </c>
      <c r="GI5" s="23">
        <f t="shared" ref="GI5:GI20" si="73">AB5/$BD5</f>
        <v>0.73933700763243648</v>
      </c>
      <c r="GJ5" s="23">
        <f t="shared" ref="GJ5:GJ11" si="74">AC5/$BE5</f>
        <v>0.82959774541681752</v>
      </c>
      <c r="GK5" s="53">
        <f>AVERAGE(GI5:GJ5)</f>
        <v>0.78446737652462706</v>
      </c>
      <c r="GL5" s="23">
        <f t="shared" ref="GL5:GL20" si="75">AI5/$BD5</f>
        <v>0.78705318978609118</v>
      </c>
      <c r="GM5" s="23">
        <f t="shared" ref="GM5:GM34" si="76">AJ5/$BE5</f>
        <v>0.75083553536775904</v>
      </c>
      <c r="GN5" s="53">
        <f>AVERAGE(GL5:GM5)</f>
        <v>0.76894436257692511</v>
      </c>
      <c r="GO5" s="23">
        <f t="shared" ref="GO5:GO20" si="77">AL5/$BD5</f>
        <v>3.7767362677434537</v>
      </c>
      <c r="GP5" s="23">
        <f t="shared" ref="GP5:GP34" si="78">AM5/$BE5</f>
        <v>3.2120828916143793</v>
      </c>
      <c r="GQ5" s="53">
        <f>AVERAGE(GO5:GP5)</f>
        <v>3.4944095796789165</v>
      </c>
      <c r="GR5" s="23">
        <f t="shared" ref="GR5:GR20" si="79">AO5/$BD5</f>
        <v>1.3848911680782772</v>
      </c>
      <c r="GS5" s="23">
        <f t="shared" ref="GS5:GS34" si="80">AP5/$BE5</f>
        <v>1.8332090589029424</v>
      </c>
      <c r="GT5" s="53">
        <f>AVERAGE(GR5:GS5)</f>
        <v>1.6090501134906097</v>
      </c>
      <c r="GU5" s="23">
        <f t="shared" ref="GU5:GU20" si="81">AR5/$BD5</f>
        <v>7.2764070295478236</v>
      </c>
      <c r="GV5" s="23">
        <f t="shared" ref="GV5:GV34" si="82">AS5/$BE5</f>
        <v>9.6495202475202717</v>
      </c>
      <c r="GW5" s="53">
        <f>AVERAGE(GU5:GV5)</f>
        <v>8.4629636385340472</v>
      </c>
      <c r="GX5" s="23">
        <f t="shared" ref="GX5:GX20" si="83">AU5/$BD5</f>
        <v>12.736452231272231</v>
      </c>
      <c r="GY5" s="23">
        <f t="shared" ref="GY5:GY34" si="84">AV5/$BE5</f>
        <v>16.481015091352415</v>
      </c>
      <c r="GZ5" s="53">
        <f>AVERAGE(GX5:GY5)</f>
        <v>14.608733661312323</v>
      </c>
      <c r="HA5" s="23">
        <f t="shared" ref="HA5:HA20" si="85">AX5/$BD5</f>
        <v>1.2041602674566791</v>
      </c>
      <c r="HB5" s="23">
        <f t="shared" ref="HB5:HB34" si="86">AY5/$BE5</f>
        <v>1.5533441402673349</v>
      </c>
      <c r="HC5" s="53">
        <f>AVERAGE(HA5:HB5)</f>
        <v>1.378752203862007</v>
      </c>
      <c r="HD5" s="23">
        <f t="shared" ref="HD5:HD20" si="87">BA5/$BD5</f>
        <v>1.1555127838486885</v>
      </c>
      <c r="HE5" s="23">
        <f t="shared" ref="HE5:HE34" si="88">BB5/$BE5</f>
        <v>1.2422481533236269</v>
      </c>
      <c r="HF5" s="53">
        <f>AVERAGE(HD5:HE5)</f>
        <v>1.1988804685861578</v>
      </c>
      <c r="HG5" s="23">
        <f t="shared" ref="HG5:HG20" si="89">BD5/$BD5</f>
        <v>1</v>
      </c>
      <c r="HH5" s="23">
        <f t="shared" ref="HH5:HH34" si="90">BE5/$BE5</f>
        <v>1</v>
      </c>
      <c r="HI5" s="23">
        <f t="shared" ref="HI5:HI20" si="91">BK5/$BD5</f>
        <v>0.43232123436768183</v>
      </c>
      <c r="HJ5" s="23">
        <f t="shared" ref="HJ5:HJ34" si="92">BL5/$BE5</f>
        <v>0.28829984834971928</v>
      </c>
      <c r="HK5" s="53">
        <f>AVERAGE(HI5:HJ5)</f>
        <v>0.36031054135870055</v>
      </c>
      <c r="HL5" s="23">
        <f t="shared" ref="HL5:HL20" si="93">BN5/$BD5</f>
        <v>1.1864624585550745</v>
      </c>
      <c r="HM5" s="23">
        <f t="shared" ref="HM5:HM34" si="94">BO5/$BE5</f>
        <v>0.8780222725049921</v>
      </c>
      <c r="HN5" s="53">
        <f>AVERAGE(HL5:HM5)</f>
        <v>1.0322423655300332</v>
      </c>
      <c r="HO5" s="23">
        <f t="shared" ref="HO5:HO20" si="95">BQ5/$BD5</f>
        <v>0.14976808219832194</v>
      </c>
      <c r="HP5" s="23">
        <f t="shared" ref="HP5:HP34" si="96">BR5/$BE5</f>
        <v>0.12372807820702471</v>
      </c>
      <c r="HQ5" s="53">
        <f>AVERAGE(HO5:HP5)</f>
        <v>0.13674808020267332</v>
      </c>
      <c r="HR5" s="23">
        <f t="shared" ref="HR5:HR20" si="97">BT5/$BD5</f>
        <v>0.88246753328046235</v>
      </c>
      <c r="HS5" s="23">
        <f t="shared" ref="HS5:HS34" si="98">BU5/$BE5</f>
        <v>0.70773781896442256</v>
      </c>
      <c r="HT5" s="53">
        <f>AVERAGE(HR5:HS5)</f>
        <v>0.79510267612244245</v>
      </c>
      <c r="HU5" s="23">
        <f t="shared" ref="HU5:HU20" si="99">BW5/$BD5</f>
        <v>2.2075730810776415</v>
      </c>
      <c r="HV5" s="23">
        <f t="shared" ref="HV5:HV34" si="100">BX5/$BE5</f>
        <v>1.8815776361274059</v>
      </c>
      <c r="HW5" s="53">
        <f>AVERAGE(HU5:HV5)</f>
        <v>2.0445753586025237</v>
      </c>
      <c r="HX5" s="23">
        <f t="shared" ref="HX5:HX20" si="101">BZ5/$BD5</f>
        <v>1.1860644783538958</v>
      </c>
      <c r="HY5" s="23">
        <f t="shared" ref="HY5:HY34" si="102">CA5/$BE5</f>
        <v>0.939954151808995</v>
      </c>
      <c r="HZ5" s="53">
        <f>AVERAGE(HX5:HY5)</f>
        <v>1.0630093150814455</v>
      </c>
      <c r="IB5" s="23">
        <f t="shared" ref="IB5:IB21" si="103">N5/$BZ5</f>
        <v>1.3390925853606785</v>
      </c>
      <c r="IC5" s="23">
        <f t="shared" ref="IC5:IC11" si="104">O5/$CA5</f>
        <v>0.95164518457833436</v>
      </c>
      <c r="ID5" s="53">
        <f>AVERAGE(IB5:IC5)</f>
        <v>1.1453688849695065</v>
      </c>
      <c r="IE5" s="23">
        <f t="shared" ref="IE5:IE21" si="105">U5/$BZ5</f>
        <v>1.1587780159917591</v>
      </c>
      <c r="IF5" s="23">
        <f t="shared" ref="IF5:IF11" si="106">V5/$CA5</f>
        <v>2.8182107124513012</v>
      </c>
      <c r="IG5" s="53">
        <f>AVERAGE(IE5:IF5)</f>
        <v>1.98849436422153</v>
      </c>
      <c r="IH5" s="23">
        <f t="shared" ref="IH5:IH21" si="107">AB5/$BZ5</f>
        <v>0.62335313225006173</v>
      </c>
      <c r="II5" s="23">
        <f t="shared" ref="II5:II11" si="108">AC5/$CA5</f>
        <v>0.88259384122109541</v>
      </c>
      <c r="IJ5" s="53">
        <f>AVERAGE(IH5:II5)</f>
        <v>0.75297348673557862</v>
      </c>
      <c r="IK5" s="23">
        <f t="shared" ref="IK5:IK21" si="109">AI5/$BZ5</f>
        <v>0.663583813654397</v>
      </c>
      <c r="IL5" s="23">
        <f t="shared" ref="IL5:IL34" si="110">AJ5/$CA5</f>
        <v>0.7988001690537071</v>
      </c>
      <c r="IM5" s="53">
        <f>AVERAGE(IK5:IL5)</f>
        <v>0.73119199135405211</v>
      </c>
      <c r="IN5" s="23">
        <f t="shared" ref="IN5:IN34" si="111">AL5/$BZ5</f>
        <v>3.1842588127966494</v>
      </c>
      <c r="IO5" s="23">
        <f t="shared" ref="IO5:IO34" si="112">AM5/$CA5</f>
        <v>3.417276135684431</v>
      </c>
      <c r="IP5" s="53">
        <f>AVERAGE(IN5:IO5)</f>
        <v>3.3007674742405402</v>
      </c>
      <c r="IQ5" s="23">
        <f t="shared" ref="IQ5:IQ34" si="113">AO5/$BZ5</f>
        <v>1.1676356499608918</v>
      </c>
      <c r="IR5" s="23">
        <f t="shared" ref="IR5:IR34" si="114">AP5/$CA5</f>
        <v>1.950317529184618</v>
      </c>
      <c r="IS5" s="53">
        <f>AVERAGE(IQ5:IR5)</f>
        <v>1.558976589572755</v>
      </c>
      <c r="IT5" s="23">
        <f t="shared" ref="IT5:IT34" si="115">AR5/$BZ5</f>
        <v>6.1349169141685582</v>
      </c>
      <c r="IU5" s="23">
        <f t="shared" ref="IU5:IU34" si="116">AS5/$CA5</f>
        <v>10.265947790058934</v>
      </c>
      <c r="IV5" s="53">
        <f>AVERAGE(IT5:IU5)</f>
        <v>8.2004323521137472</v>
      </c>
      <c r="IW5" s="23">
        <f t="shared" ref="IW5:IW34" si="117">AU5/$BZ5</f>
        <v>10.738414701491424</v>
      </c>
      <c r="IX5" s="23">
        <f t="shared" ref="IX5:IX34" si="118">AV5/$CA5</f>
        <v>17.533849985803851</v>
      </c>
      <c r="IY5" s="53">
        <f>AVERAGE(IW5:IX5)</f>
        <v>14.136132343647638</v>
      </c>
      <c r="IZ5" s="23">
        <f t="shared" ref="IZ5:IZ34" si="119">AX5/$BZ5</f>
        <v>1.0152570028299792</v>
      </c>
      <c r="JA5" s="23">
        <f t="shared" ref="JA5:JA34" si="120">AY5/$CA5</f>
        <v>1.6525743700135123</v>
      </c>
      <c r="JB5" s="53">
        <f>AVERAGE(IZ5:JA5)</f>
        <v>1.3339156864217458</v>
      </c>
      <c r="JC5" s="23">
        <f t="shared" ref="JC5:JC34" si="121">BA5/$BZ5</f>
        <v>0.97424111836853167</v>
      </c>
      <c r="JD5" s="23">
        <f t="shared" ref="JD5:JD34" si="122">BB5/$CA5</f>
        <v>1.3216050494940099</v>
      </c>
      <c r="JE5" s="53">
        <f>AVERAGE(JC5:JD5)</f>
        <v>1.1479230839312708</v>
      </c>
      <c r="JF5" s="23">
        <f t="shared" ref="JF5:JF34" si="123">BD5/$BZ5</f>
        <v>0.84312448290152886</v>
      </c>
      <c r="JG5" s="23">
        <f t="shared" ref="JG5:JG34" si="124">BE5/$CA5</f>
        <v>1.0638816777131559</v>
      </c>
      <c r="JH5" s="53">
        <f>AVERAGE(JF5:JG5)</f>
        <v>0.95350308030734232</v>
      </c>
      <c r="JI5" s="23">
        <f t="shared" ref="JI5:JI34" si="125">BK5/$BZ5</f>
        <v>0.36450061717360244</v>
      </c>
      <c r="JJ5" s="23">
        <f t="shared" ref="JJ5:JJ34" si="126">BL5/$CA5</f>
        <v>0.30671692634674774</v>
      </c>
      <c r="JK5" s="53">
        <f>AVERAGE(JI5:JJ5)</f>
        <v>0.33560877176017512</v>
      </c>
      <c r="JL5" s="23">
        <f t="shared" ref="JL5:JL34" si="127">BN5/$BZ5</f>
        <v>1.0003355468513238</v>
      </c>
      <c r="JM5" s="23">
        <f t="shared" ref="JM5:JM34" si="128">BO5/$CA5</f>
        <v>0.9341118083421287</v>
      </c>
      <c r="JN5" s="53">
        <f>AVERAGE(JL5:JM5)</f>
        <v>0.96722367759672623</v>
      </c>
      <c r="JO5" s="23">
        <f t="shared" ref="JO5:JO34" si="129">BQ5/$BZ5</f>
        <v>0.12627313685861385</v>
      </c>
      <c r="JP5" s="23">
        <f t="shared" ref="JP5:JP34" si="130">BR5/$CA5</f>
        <v>0.13163203542311402</v>
      </c>
      <c r="JQ5" s="53">
        <f>AVERAGE(JO5:JP5)</f>
        <v>0.12895258614086394</v>
      </c>
      <c r="JR5" s="23">
        <f t="shared" ref="JR5:JR34" si="131">BT5/$BZ5</f>
        <v>0.74402998267447751</v>
      </c>
      <c r="JS5" s="23">
        <f t="shared" ref="JS5:JS34" si="132">BU5/$CA5</f>
        <v>0.75294929822091972</v>
      </c>
      <c r="JT5" s="53">
        <f>AVERAGE(JR5:JS5)</f>
        <v>0.74848964044769861</v>
      </c>
      <c r="JU5" s="23">
        <f t="shared" ref="JU5:JU34" si="133">BW5/$BZ5</f>
        <v>1.8612589124509216</v>
      </c>
      <c r="JV5" s="23">
        <f t="shared" ref="JV5:JV34" si="134">BX5/$CA5</f>
        <v>2.0017759722707784</v>
      </c>
      <c r="JW5" s="53">
        <f>AVERAGE(JU5:JV5)</f>
        <v>1.9315174423608501</v>
      </c>
      <c r="JX5" s="23">
        <f t="shared" ref="JX5:JX34" si="135">BZ5/$BZ5</f>
        <v>1</v>
      </c>
      <c r="JY5" s="23">
        <f t="shared" ref="JY5:JY34" si="136">CA5/$CA5</f>
        <v>1</v>
      </c>
    </row>
    <row r="6" spans="1:285" s="25" customFormat="1" x14ac:dyDescent="0.25">
      <c r="A6" s="25">
        <v>2</v>
      </c>
      <c r="B6" s="25">
        <v>22.1</v>
      </c>
      <c r="C6" s="25">
        <v>19.7</v>
      </c>
      <c r="D6" s="25">
        <v>24.1</v>
      </c>
      <c r="E6" s="25">
        <v>7542.6</v>
      </c>
      <c r="F6" s="25">
        <v>8790.2000000000007</v>
      </c>
      <c r="G6" s="25">
        <v>2.0499999999999998</v>
      </c>
      <c r="H6" s="25">
        <v>2.04</v>
      </c>
      <c r="I6" s="25">
        <v>1142.5999999999999</v>
      </c>
      <c r="J6" s="25">
        <v>1360.6</v>
      </c>
      <c r="K6" s="25">
        <v>2.0299999999999998</v>
      </c>
      <c r="L6" s="25">
        <v>2.0499999999999998</v>
      </c>
      <c r="M6" s="150"/>
      <c r="N6" s="23">
        <v>23.325462867564411</v>
      </c>
      <c r="O6" s="23">
        <v>19.661476449738078</v>
      </c>
      <c r="P6" s="53">
        <f t="shared" ref="P6:P34" si="137">AVERAGE(N6:O6)</f>
        <v>21.493469658651243</v>
      </c>
      <c r="Q6" s="78">
        <v>29.021342449385862</v>
      </c>
      <c r="R6" s="78">
        <v>24.05599015012336</v>
      </c>
      <c r="S6" s="78">
        <v>32.339508669780145</v>
      </c>
      <c r="T6" s="53">
        <f t="shared" ref="T6:T34" si="138">AVERAGE(Q6:S6)</f>
        <v>28.472280423096453</v>
      </c>
      <c r="U6" s="23">
        <v>34.589564668642396</v>
      </c>
      <c r="V6" s="23">
        <v>76.730822013721948</v>
      </c>
      <c r="W6" s="53">
        <f t="shared" ref="W6:W34" si="139">AVERAGE(U6:V6)</f>
        <v>55.660193341182172</v>
      </c>
      <c r="X6" s="78">
        <v>17.819456173367008</v>
      </c>
      <c r="Y6" s="78">
        <v>17.584873069685514</v>
      </c>
      <c r="Z6" s="78"/>
      <c r="AA6" s="53">
        <f t="shared" ref="AA6:AA34" si="140">AVERAGE(X6:Z6)</f>
        <v>17.702164621526261</v>
      </c>
      <c r="AB6" s="23">
        <v>16.41324927957811</v>
      </c>
      <c r="AC6" s="23">
        <v>22.979218114096323</v>
      </c>
      <c r="AD6" s="53">
        <f t="shared" ref="AD6:AD34" si="141">AVERAGE(AB6:AC6)</f>
        <v>19.696233696837218</v>
      </c>
      <c r="AE6" s="78">
        <v>17.673933319919524</v>
      </c>
      <c r="AF6" s="78">
        <v>25.570711827361581</v>
      </c>
      <c r="AG6" s="78">
        <v>25.051352219867724</v>
      </c>
      <c r="AH6" s="53">
        <f t="shared" ref="AH6:AH34" si="142">AVERAGE(AE6:AG6)</f>
        <v>22.765332455716276</v>
      </c>
      <c r="AI6" s="23">
        <v>16.821205154734969</v>
      </c>
      <c r="AJ6" s="23">
        <v>34.353261466339212</v>
      </c>
      <c r="AK6" s="53">
        <f t="shared" ref="AK6:AK34" si="143">AVERAGE(AI6:AJ6)</f>
        <v>25.587233310537091</v>
      </c>
      <c r="AL6" s="23">
        <v>122.10505990725838</v>
      </c>
      <c r="AM6" s="23">
        <v>107.52033465474713</v>
      </c>
      <c r="AN6" s="53">
        <f t="shared" ref="AN6:AN34" si="144">AVERAGE(AL6:AM6)</f>
        <v>114.81269728100276</v>
      </c>
      <c r="AO6" s="24">
        <v>56.257662696075514</v>
      </c>
      <c r="AP6" s="24">
        <v>68.540122380927599</v>
      </c>
      <c r="AQ6" s="53">
        <f t="shared" ref="AQ6:AQ34" si="145">AVERAGE(AO6:AP6)</f>
        <v>62.398892538501556</v>
      </c>
      <c r="AR6" s="24">
        <v>65.277111098402671</v>
      </c>
      <c r="AS6" s="24">
        <v>80.911172022194918</v>
      </c>
      <c r="AT6" s="53">
        <f t="shared" ref="AT6:AT34" si="146">AVERAGE(AR6:AS6)</f>
        <v>73.094141560298795</v>
      </c>
      <c r="AU6" s="24">
        <v>174.68778997242276</v>
      </c>
      <c r="AV6" s="24">
        <v>232.72896586846463</v>
      </c>
      <c r="AW6" s="53">
        <f t="shared" ref="AW6:AW34" si="147">AVERAGE(AU6:AV6)</f>
        <v>203.7083779204437</v>
      </c>
      <c r="AX6" s="24">
        <v>52.415751364927893</v>
      </c>
      <c r="AY6" s="24">
        <v>65.259097066548819</v>
      </c>
      <c r="AZ6" s="53">
        <f t="shared" ref="AZ6:AZ34" si="148">AVERAGE(AX6:AY6)</f>
        <v>58.837424215738352</v>
      </c>
      <c r="BA6" s="24">
        <v>30.560881912038376</v>
      </c>
      <c r="BB6" s="24">
        <v>42.426265989940418</v>
      </c>
      <c r="BC6" s="53">
        <f t="shared" ref="BC6:BC34" si="149">AVERAGE(BA6:BB6)</f>
        <v>36.493573950989401</v>
      </c>
      <c r="BD6" s="24">
        <v>37.764003213776725</v>
      </c>
      <c r="BE6" s="24">
        <v>53.663263147304384</v>
      </c>
      <c r="BF6" s="53">
        <f t="shared" ref="BF6:BF34" si="150">AVERAGE(BD6:BE6)</f>
        <v>45.713633180540555</v>
      </c>
      <c r="BG6" s="78">
        <v>32.578702599638895</v>
      </c>
      <c r="BH6" s="78">
        <v>37.669096446044946</v>
      </c>
      <c r="BI6" s="78">
        <v>43.857015010741151</v>
      </c>
      <c r="BJ6" s="53">
        <f t="shared" ref="BJ6:BJ34" si="151">AVERAGE(BG6:BI6)</f>
        <v>38.034938018808333</v>
      </c>
      <c r="BK6" s="24">
        <v>16.315846835469767</v>
      </c>
      <c r="BL6" s="24">
        <v>17.231635066839271</v>
      </c>
      <c r="BM6" s="53">
        <f t="shared" ref="BM6:BM34" si="152">AVERAGE(BK6:BL6)</f>
        <v>16.773740951154519</v>
      </c>
      <c r="BN6" s="24">
        <v>38.476832797894431</v>
      </c>
      <c r="BO6" s="24">
        <v>41.752263718281583</v>
      </c>
      <c r="BP6" s="53">
        <f t="shared" ref="BP6:BP34" si="153">AVERAGE(BN6:BO6)</f>
        <v>40.114548258088007</v>
      </c>
      <c r="BQ6" s="24">
        <v>3.9053943831681761</v>
      </c>
      <c r="BR6" s="24">
        <v>4.9970664293309781</v>
      </c>
      <c r="BS6" s="53">
        <f t="shared" ref="BS6:BS34" si="154">AVERAGE(BQ6:BR6)</f>
        <v>4.4512304062495769</v>
      </c>
      <c r="BT6" s="24">
        <v>23.652555432525549</v>
      </c>
      <c r="BU6" s="24">
        <v>26.711419072607224</v>
      </c>
      <c r="BV6" s="53">
        <f t="shared" ref="BV6:BV34" si="155">AVERAGE(BT6:BU6)</f>
        <v>25.181987252566387</v>
      </c>
      <c r="BW6" s="24">
        <v>47.340827746349348</v>
      </c>
      <c r="BX6" s="24">
        <v>65.481711679542499</v>
      </c>
      <c r="BY6" s="53">
        <f t="shared" ref="BY6:BY34" si="156">AVERAGE(BW6:BX6)</f>
        <v>56.411269712945924</v>
      </c>
      <c r="BZ6" s="24">
        <v>32.639616657650926</v>
      </c>
      <c r="CA6" s="24">
        <v>38.188212082686015</v>
      </c>
      <c r="CB6" s="53">
        <f t="shared" ref="CB6:CB34" si="157">AVERAGE(BZ6:CA6)</f>
        <v>35.41391437016847</v>
      </c>
      <c r="CD6" s="23">
        <f t="shared" si="1"/>
        <v>0.6062209691240712</v>
      </c>
      <c r="CE6" s="23">
        <f t="shared" si="2"/>
        <v>0.47090803464936765</v>
      </c>
      <c r="CF6" s="53">
        <f t="shared" ref="CF6:CF34" si="158">AVERAGE(CD6:CE6)</f>
        <v>0.53856450188671945</v>
      </c>
      <c r="CG6" s="23">
        <f t="shared" si="3"/>
        <v>0.89897120301791689</v>
      </c>
      <c r="CH6" s="23">
        <f t="shared" si="4"/>
        <v>1.8377643552803271</v>
      </c>
      <c r="CI6" s="53">
        <f t="shared" ref="CI6:CI34" si="159">AVERAGE(CG6:CH6)</f>
        <v>1.368367779149122</v>
      </c>
      <c r="CJ6" s="23">
        <f t="shared" si="5"/>
        <v>0.42657485260783451</v>
      </c>
      <c r="CK6" s="23">
        <f t="shared" si="6"/>
        <v>0.55037059233831864</v>
      </c>
      <c r="CL6" s="53">
        <f t="shared" ref="CL6:CL34" si="160">AVERAGE(CJ6:CK6)</f>
        <v>0.4884727224730766</v>
      </c>
      <c r="CM6" s="23">
        <f t="shared" si="7"/>
        <v>0.43717748919436727</v>
      </c>
      <c r="CN6" s="23">
        <f t="shared" si="8"/>
        <v>0.82278799775106193</v>
      </c>
      <c r="CO6" s="53">
        <f t="shared" ref="CO6:CO34" si="161">AVERAGE(CM6:CN6)</f>
        <v>0.62998274347271455</v>
      </c>
      <c r="CP6" s="23">
        <f t="shared" si="9"/>
        <v>3.1734696186828648</v>
      </c>
      <c r="CQ6" s="23">
        <f t="shared" si="10"/>
        <v>2.5751977277262799</v>
      </c>
      <c r="CR6" s="53">
        <f t="shared" ref="CR6:CR34" si="162">AVERAGE(CP6:CQ6)</f>
        <v>2.8743336732045721</v>
      </c>
      <c r="CS6" s="23">
        <f t="shared" si="11"/>
        <v>1.4621178149349678</v>
      </c>
      <c r="CT6" s="23">
        <f t="shared" si="12"/>
        <v>1.6415905696369877</v>
      </c>
      <c r="CU6" s="53">
        <f t="shared" ref="CU6:CU34" si="163">AVERAGE(CS6:CT6)</f>
        <v>1.5518541922859779</v>
      </c>
      <c r="CV6" s="23">
        <f t="shared" si="13"/>
        <v>1.6965302586437112</v>
      </c>
      <c r="CW6" s="23">
        <f t="shared" si="14"/>
        <v>1.937887070462416</v>
      </c>
      <c r="CX6" s="53">
        <f t="shared" ref="CX6:CX34" si="164">AVERAGE(CV6:CW6)</f>
        <v>1.8172086645530636</v>
      </c>
      <c r="CY6" s="23">
        <f t="shared" si="15"/>
        <v>4.5400771651346057</v>
      </c>
      <c r="CZ6" s="23">
        <f t="shared" si="16"/>
        <v>5.5740442587442818</v>
      </c>
      <c r="DA6" s="53">
        <f t="shared" ref="DA6:DA34" si="165">AVERAGE(CY6:CZ6)</f>
        <v>5.0570607119394442</v>
      </c>
      <c r="DB6" s="23">
        <f t="shared" si="17"/>
        <v>1.3622678259473644</v>
      </c>
      <c r="DC6" s="23">
        <f t="shared" si="18"/>
        <v>1.5630073977994772</v>
      </c>
      <c r="DD6" s="53">
        <f t="shared" ref="DD6:DD34" si="166">AVERAGE(DB6:DC6)</f>
        <v>1.4626376118734208</v>
      </c>
      <c r="DE6" s="23">
        <f t="shared" si="19"/>
        <v>0.79426708722529682</v>
      </c>
      <c r="DF6" s="23">
        <f t="shared" si="20"/>
        <v>1.0161428917053836</v>
      </c>
      <c r="DG6" s="53">
        <f t="shared" ref="DG6:DG34" si="167">AVERAGE(DE6:DF6)</f>
        <v>0.90520498946534023</v>
      </c>
      <c r="DH6" s="23">
        <f t="shared" si="21"/>
        <v>0.9814737978081004</v>
      </c>
      <c r="DI6" s="23">
        <f t="shared" si="22"/>
        <v>1.285277931500693</v>
      </c>
      <c r="DJ6" s="53">
        <f t="shared" ref="DJ6:DJ34" si="168">AVERAGE(DH6:DI6)</f>
        <v>1.1333758646543968</v>
      </c>
      <c r="DK6" s="23">
        <f t="shared" si="23"/>
        <v>0.42404339570180577</v>
      </c>
      <c r="DL6" s="23">
        <f t="shared" si="24"/>
        <v>0.41271139651511285</v>
      </c>
      <c r="DM6" s="53">
        <f t="shared" ref="DM6:DM34" si="169">AVERAGE(DK6:DL6)</f>
        <v>0.41837739610845931</v>
      </c>
      <c r="DN6" s="23">
        <f t="shared" si="25"/>
        <v>1</v>
      </c>
      <c r="DO6" s="23">
        <f t="shared" si="26"/>
        <v>1</v>
      </c>
      <c r="DP6" s="53">
        <f t="shared" ref="DP6:DP34" si="170">AVERAGE(DN6:DO6)</f>
        <v>1</v>
      </c>
      <c r="DQ6" s="23">
        <f t="shared" si="27"/>
        <v>0.10149989225157563</v>
      </c>
      <c r="DR6" s="23">
        <f t="shared" si="28"/>
        <v>0.1196837245292396</v>
      </c>
      <c r="DS6" s="53">
        <f t="shared" ref="DS6:DS34" si="171">AVERAGE(DQ6:DR6)</f>
        <v>0.11059180839040761</v>
      </c>
      <c r="DT6" s="23">
        <f t="shared" si="29"/>
        <v>0.61472199535664196</v>
      </c>
      <c r="DU6" s="23">
        <f t="shared" si="30"/>
        <v>0.63975978051967042</v>
      </c>
      <c r="DV6" s="53">
        <f t="shared" ref="DV6:DV34" si="172">AVERAGE(DT6:DU6)</f>
        <v>0.62724088793815613</v>
      </c>
      <c r="DW6" s="23">
        <f t="shared" si="31"/>
        <v>1.2303722604980101</v>
      </c>
      <c r="DX6" s="23">
        <f t="shared" si="32"/>
        <v>1.5683391952439403</v>
      </c>
      <c r="DY6" s="53">
        <f t="shared" ref="DY6:DY34" si="173">AVERAGE(DW6:DX6)</f>
        <v>1.3993557278709752</v>
      </c>
      <c r="DZ6" s="23">
        <f t="shared" si="33"/>
        <v>0.84829270717513594</v>
      </c>
      <c r="EA6" s="23">
        <f t="shared" si="34"/>
        <v>0.9146381221472546</v>
      </c>
      <c r="EB6" s="53">
        <f t="shared" ref="EB6:EB34" si="174">AVERAGE(DZ6:EA6)</f>
        <v>0.88146541466119532</v>
      </c>
      <c r="ED6" s="23">
        <f t="shared" si="35"/>
        <v>0.76324573795680195</v>
      </c>
      <c r="EE6" s="23">
        <f t="shared" si="36"/>
        <v>0.46342698304866048</v>
      </c>
      <c r="EF6" s="53">
        <f t="shared" ref="EF6:EF34" si="175">AVERAGE(ED6:EE6)</f>
        <v>0.61333636050273121</v>
      </c>
      <c r="EG6" s="23">
        <f t="shared" si="37"/>
        <v>1.1318248199839109</v>
      </c>
      <c r="EH6" s="23">
        <f t="shared" si="38"/>
        <v>1.8085688246030276</v>
      </c>
      <c r="EI6" s="53">
        <f t="shared" ref="EI6:EI34" si="176">AVERAGE(EG6:EH6)</f>
        <v>1.4701968222934694</v>
      </c>
      <c r="EJ6" s="23">
        <f t="shared" si="39"/>
        <v>0.53706726549382378</v>
      </c>
      <c r="EK6" s="23">
        <f t="shared" si="40"/>
        <v>0.54162716369017405</v>
      </c>
      <c r="EL6" s="53">
        <f t="shared" ref="EL6:EL34" si="177">AVERAGE(EJ6:EK6)</f>
        <v>0.53934721459199886</v>
      </c>
      <c r="EM6" s="23">
        <f t="shared" si="41"/>
        <v>0.55041622172915272</v>
      </c>
      <c r="EN6" s="23">
        <f t="shared" si="42"/>
        <v>0.8097168267055278</v>
      </c>
      <c r="EO6" s="53">
        <f t="shared" ref="EO6:EO34" si="178">AVERAGE(EM6:EN6)</f>
        <v>0.68006652421734026</v>
      </c>
      <c r="EP6" s="23">
        <f t="shared" si="43"/>
        <v>3.9954691182900524</v>
      </c>
      <c r="EQ6" s="23">
        <f t="shared" si="44"/>
        <v>2.5342870070215699</v>
      </c>
      <c r="ER6" s="53">
        <f t="shared" ref="ER6:ER34" si="179">AVERAGE(EP6:EQ6)</f>
        <v>3.2648780626558112</v>
      </c>
      <c r="ES6" s="23">
        <f t="shared" si="45"/>
        <v>1.8408389803016385</v>
      </c>
      <c r="ET6" s="23">
        <f t="shared" si="46"/>
        <v>1.615511541769407</v>
      </c>
      <c r="EU6" s="53">
        <f t="shared" ref="EU6:EU34" si="180">AVERAGE(ES6:ET6)</f>
        <v>1.7281752610355228</v>
      </c>
      <c r="EV6" s="23">
        <f t="shared" si="47"/>
        <v>2.1359694817147625</v>
      </c>
      <c r="EW6" s="23">
        <f t="shared" si="48"/>
        <v>1.9071009464132327</v>
      </c>
      <c r="EX6" s="53">
        <f t="shared" ref="EX6:EX34" si="181">AVERAGE(EV6:EW6)</f>
        <v>2.0215352140639977</v>
      </c>
      <c r="EY6" s="23">
        <f t="shared" si="49"/>
        <v>5.7160585376827981</v>
      </c>
      <c r="EZ6" s="23">
        <f t="shared" si="50"/>
        <v>5.4854925466136093</v>
      </c>
      <c r="FA6" s="53">
        <f t="shared" ref="FA6:FA34" si="182">AVERAGE(EY6:EZ6)</f>
        <v>5.6007755421482042</v>
      </c>
      <c r="FB6" s="23">
        <f t="shared" si="51"/>
        <v>1.7151256143652245</v>
      </c>
      <c r="FC6" s="23">
        <f t="shared" si="52"/>
        <v>1.5381767766699581</v>
      </c>
      <c r="FD6" s="53">
        <f t="shared" ref="FD6:FD34" si="183">AVERAGE(FB6:FC6)</f>
        <v>1.6266511955175913</v>
      </c>
      <c r="FE6" s="23">
        <f t="shared" si="53"/>
        <v>1</v>
      </c>
      <c r="FF6" s="23">
        <f t="shared" si="54"/>
        <v>1</v>
      </c>
      <c r="FG6" s="23">
        <f t="shared" si="55"/>
        <v>1.2356974292322676</v>
      </c>
      <c r="FH6" s="23">
        <f t="shared" si="56"/>
        <v>1.2648594424979172</v>
      </c>
      <c r="FI6" s="53">
        <f t="shared" ref="FI6:FI34" si="184">AVERAGE(FG6:FH6)</f>
        <v>1.2502784358650922</v>
      </c>
      <c r="FJ6" s="23">
        <f t="shared" si="57"/>
        <v>0.5338801047178785</v>
      </c>
      <c r="FK6" s="23">
        <f t="shared" si="58"/>
        <v>0.40615488223557122</v>
      </c>
      <c r="FL6" s="53">
        <f t="shared" ref="FL6:FL34" si="185">AVERAGE(FJ6:FK6)</f>
        <v>0.47001749347672483</v>
      </c>
      <c r="FM6" s="23">
        <f t="shared" si="59"/>
        <v>1.2590223315099374</v>
      </c>
      <c r="FN6" s="23">
        <f t="shared" si="60"/>
        <v>0.98411356135327477</v>
      </c>
      <c r="FO6" s="53">
        <f t="shared" ref="FO6:FO34" si="186">AVERAGE(FM6:FN6)</f>
        <v>1.1215679464316062</v>
      </c>
      <c r="FP6" s="23">
        <f t="shared" si="61"/>
        <v>0.12779063099058618</v>
      </c>
      <c r="FQ6" s="23">
        <f t="shared" si="62"/>
        <v>0.11778237638249427</v>
      </c>
      <c r="FR6" s="53">
        <f t="shared" ref="FR6:FR34" si="187">AVERAGE(FP6:FQ6)</f>
        <v>0.12278650368654023</v>
      </c>
      <c r="FS6" s="23">
        <f t="shared" si="63"/>
        <v>0.77394871982436031</v>
      </c>
      <c r="FT6" s="23">
        <f t="shared" si="64"/>
        <v>0.62959627601780221</v>
      </c>
      <c r="FU6" s="53">
        <f t="shared" ref="FU6:FU34" si="188">AVERAGE(FS6:FT6)</f>
        <v>0.70177249792108132</v>
      </c>
      <c r="FV6" s="23">
        <f t="shared" si="65"/>
        <v>1.5490661520373568</v>
      </c>
      <c r="FW6" s="23">
        <f t="shared" si="66"/>
        <v>1.5434238708414429</v>
      </c>
      <c r="FX6" s="53">
        <f t="shared" ref="FX6:FX34" si="189">AVERAGE(FV6:FW6)</f>
        <v>1.5462450114394</v>
      </c>
      <c r="FY6" s="23">
        <f t="shared" si="67"/>
        <v>1.0680194619905163</v>
      </c>
      <c r="FZ6" s="23">
        <f t="shared" si="68"/>
        <v>0.90010777973580613</v>
      </c>
      <c r="GA6" s="53">
        <f t="shared" ref="GA6:GA34" si="190">AVERAGE(FY6:FZ6)</f>
        <v>0.98406362086316124</v>
      </c>
      <c r="GC6" s="23">
        <f t="shared" si="69"/>
        <v>0.61766393609073267</v>
      </c>
      <c r="GD6" s="23">
        <f t="shared" si="70"/>
        <v>0.3663861512813299</v>
      </c>
      <c r="GE6" s="53">
        <f t="shared" ref="GE6:GE34" si="191">AVERAGE(GC6:GD6)</f>
        <v>0.49202504368603128</v>
      </c>
      <c r="GF6" s="23">
        <f t="shared" si="71"/>
        <v>0.91594009440248492</v>
      </c>
      <c r="GG6" s="23">
        <f t="shared" si="72"/>
        <v>1.4298575508369229</v>
      </c>
      <c r="GH6" s="53">
        <f t="shared" ref="GH6:GH34" si="192">AVERAGE(GF6:GG6)</f>
        <v>1.1728988226197039</v>
      </c>
      <c r="GI6" s="23">
        <f t="shared" si="73"/>
        <v>0.43462683727318335</v>
      </c>
      <c r="GJ6" s="23">
        <f t="shared" si="74"/>
        <v>0.428211345460281</v>
      </c>
      <c r="GK6" s="53">
        <f t="shared" ref="GK6:GK34" si="193">AVERAGE(GI6:GJ6)</f>
        <v>0.43141909136673218</v>
      </c>
      <c r="GL6" s="23">
        <f t="shared" si="75"/>
        <v>0.44542960817772642</v>
      </c>
      <c r="GM6" s="23">
        <f t="shared" si="76"/>
        <v>0.6401634833878872</v>
      </c>
      <c r="GN6" s="53">
        <f t="shared" ref="GN6:GN34" si="194">AVERAGE(GL6:GM6)</f>
        <v>0.54279654578280678</v>
      </c>
      <c r="GO6" s="23">
        <f t="shared" si="77"/>
        <v>3.23337171687119</v>
      </c>
      <c r="GP6" s="23">
        <f t="shared" si="78"/>
        <v>2.0036115649472594</v>
      </c>
      <c r="GQ6" s="53">
        <f t="shared" ref="GQ6:GQ34" si="195">AVERAGE(GO6:GP6)</f>
        <v>2.6184916409092249</v>
      </c>
      <c r="GR6" s="23">
        <f t="shared" si="79"/>
        <v>1.4897166059860967</v>
      </c>
      <c r="GS6" s="23">
        <f t="shared" si="80"/>
        <v>1.2772261387233681</v>
      </c>
      <c r="GT6" s="53">
        <f t="shared" ref="GT6:GT34" si="196">AVERAGE(GR6:GS6)</f>
        <v>1.3834713723547325</v>
      </c>
      <c r="GU6" s="23">
        <f t="shared" si="81"/>
        <v>1.7285537957636032</v>
      </c>
      <c r="GV6" s="23">
        <f t="shared" si="82"/>
        <v>1.5077572118582441</v>
      </c>
      <c r="GW6" s="53">
        <f t="shared" ref="GW6:GW34" si="197">AVERAGE(GU6:GV6)</f>
        <v>1.6181555038109237</v>
      </c>
      <c r="GX6" s="23">
        <f t="shared" si="83"/>
        <v>4.6257752120065154</v>
      </c>
      <c r="GY6" s="23">
        <f t="shared" si="84"/>
        <v>4.3368396221010475</v>
      </c>
      <c r="GZ6" s="53">
        <f t="shared" ref="GZ6:GZ34" si="198">AVERAGE(GX6:GY6)</f>
        <v>4.481307417053781</v>
      </c>
      <c r="HA6" s="23">
        <f t="shared" si="85"/>
        <v>1.3879818584965602</v>
      </c>
      <c r="HB6" s="23">
        <f t="shared" si="86"/>
        <v>1.2160851435257327</v>
      </c>
      <c r="HC6" s="53">
        <f t="shared" ref="HC6:HC34" si="199">AVERAGE(HA6:HB6)</f>
        <v>1.3020335010111466</v>
      </c>
      <c r="HD6" s="23">
        <f t="shared" si="87"/>
        <v>0.80925959409116432</v>
      </c>
      <c r="HE6" s="23">
        <f t="shared" si="88"/>
        <v>0.79060167983973173</v>
      </c>
      <c r="HF6" s="53">
        <f t="shared" ref="HF6:HF34" si="200">AVERAGE(HD6:HE6)</f>
        <v>0.79993063696544797</v>
      </c>
      <c r="HG6" s="23">
        <f t="shared" si="89"/>
        <v>1</v>
      </c>
      <c r="HH6" s="23">
        <f t="shared" si="90"/>
        <v>1</v>
      </c>
      <c r="HI6" s="23">
        <f t="shared" si="91"/>
        <v>0.43204759683733862</v>
      </c>
      <c r="HJ6" s="23">
        <f t="shared" si="92"/>
        <v>0.32110673217055102</v>
      </c>
      <c r="HK6" s="53">
        <f t="shared" ref="HK6:HK34" si="201">AVERAGE(HI6:HJ6)</f>
        <v>0.37657716450394485</v>
      </c>
      <c r="HL6" s="23">
        <f t="shared" si="93"/>
        <v>1.0188759009494432</v>
      </c>
      <c r="HM6" s="23">
        <f t="shared" si="94"/>
        <v>0.77804183475895994</v>
      </c>
      <c r="HN6" s="53">
        <f t="shared" ref="HN6:HN34" si="202">AVERAGE(HL6:HM6)</f>
        <v>0.89845886785420159</v>
      </c>
      <c r="HO6" s="23">
        <f t="shared" si="95"/>
        <v>0.10341579416409553</v>
      </c>
      <c r="HP6" s="23">
        <f t="shared" si="96"/>
        <v>9.3118944623515526E-2</v>
      </c>
      <c r="HQ6" s="53">
        <f t="shared" ref="HQ6:HQ34" si="203">AVERAGE(HO6:HP6)</f>
        <v>9.8267369393805537E-2</v>
      </c>
      <c r="HR6" s="23">
        <f t="shared" si="97"/>
        <v>0.62632542685243808</v>
      </c>
      <c r="HS6" s="23">
        <f t="shared" si="98"/>
        <v>0.49775987344051392</v>
      </c>
      <c r="HT6" s="53">
        <f t="shared" ref="HT6:HT34" si="204">AVERAGE(HR6:HS6)</f>
        <v>0.56204265014647603</v>
      </c>
      <c r="HU6" s="23">
        <f t="shared" si="99"/>
        <v>1.2535966454181131</v>
      </c>
      <c r="HV6" s="23">
        <f t="shared" si="100"/>
        <v>1.2202335049919859</v>
      </c>
      <c r="HW6" s="53">
        <f t="shared" ref="HW6:HW34" si="205">AVERAGE(HU6:HV6)</f>
        <v>1.2369150752050495</v>
      </c>
      <c r="HX6" s="23">
        <f t="shared" si="101"/>
        <v>0.86430499629190882</v>
      </c>
      <c r="HY6" s="23">
        <f t="shared" si="102"/>
        <v>0.71162672269593963</v>
      </c>
      <c r="HZ6" s="53">
        <f t="shared" ref="HZ6:HZ34" si="206">AVERAGE(HX6:HY6)</f>
        <v>0.78796585949392428</v>
      </c>
      <c r="IB6" s="23">
        <f t="shared" si="103"/>
        <v>0.71463654466961335</v>
      </c>
      <c r="IC6" s="23">
        <f t="shared" si="104"/>
        <v>0.51485721319360511</v>
      </c>
      <c r="ID6" s="53">
        <f t="shared" ref="ID6:ID34" si="207">AVERAGE(IB6:IC6)</f>
        <v>0.61474687893160929</v>
      </c>
      <c r="IE6" s="23">
        <f t="shared" si="105"/>
        <v>1.0597417558987903</v>
      </c>
      <c r="IF6" s="23">
        <f t="shared" si="106"/>
        <v>2.0092802943374926</v>
      </c>
      <c r="IG6" s="53">
        <f t="shared" ref="IG6:IG34" si="208">AVERAGE(IE6:IF6)</f>
        <v>1.5345110251181415</v>
      </c>
      <c r="IH6" s="23">
        <f t="shared" si="107"/>
        <v>0.50286280784890114</v>
      </c>
      <c r="II6" s="23">
        <f t="shared" si="108"/>
        <v>0.60173589861555132</v>
      </c>
      <c r="IJ6" s="53">
        <f t="shared" ref="IJ6:IJ34" si="209">AVERAGE(IH6:II6)</f>
        <v>0.55229935323222623</v>
      </c>
      <c r="IK6" s="23">
        <f t="shared" si="109"/>
        <v>0.51536160277764709</v>
      </c>
      <c r="IL6" s="23">
        <f t="shared" si="110"/>
        <v>0.89957763385090461</v>
      </c>
      <c r="IM6" s="53">
        <f t="shared" ref="IM6:IM34" si="210">AVERAGE(IK6:IL6)</f>
        <v>0.70746961831427591</v>
      </c>
      <c r="IN6" s="23">
        <f t="shared" si="111"/>
        <v>3.7410077816779812</v>
      </c>
      <c r="IO6" s="23">
        <f t="shared" si="112"/>
        <v>2.8155372768419107</v>
      </c>
      <c r="IP6" s="53">
        <f t="shared" ref="IP6:IP34" si="211">AVERAGE(IN6:IO6)</f>
        <v>3.2782725292599459</v>
      </c>
      <c r="IQ6" s="23">
        <f t="shared" si="113"/>
        <v>1.7236005951340845</v>
      </c>
      <c r="IR6" s="23">
        <f t="shared" si="114"/>
        <v>1.7947978876969395</v>
      </c>
      <c r="IS6" s="53">
        <f t="shared" ref="IS6:IS34" si="212">AVERAGE(IQ6:IR6)</f>
        <v>1.759199241415512</v>
      </c>
      <c r="IT6" s="23">
        <f t="shared" si="115"/>
        <v>1.9999349803362754</v>
      </c>
      <c r="IU6" s="23">
        <f t="shared" si="116"/>
        <v>2.1187473204297742</v>
      </c>
      <c r="IV6" s="53">
        <f t="shared" ref="IV6:IV34" si="213">AVERAGE(IT6:IU6)</f>
        <v>2.059341150383025</v>
      </c>
      <c r="IW6" s="23">
        <f t="shared" si="117"/>
        <v>5.3520172067178633</v>
      </c>
      <c r="IX6" s="23">
        <f t="shared" si="118"/>
        <v>6.0942618985291688</v>
      </c>
      <c r="IY6" s="53">
        <f t="shared" ref="IY6:IY34" si="214">AVERAGE(IW6:IX6)</f>
        <v>5.7231395526235165</v>
      </c>
      <c r="IZ6" s="23">
        <f t="shared" si="119"/>
        <v>1.6058935959543912</v>
      </c>
      <c r="JA6" s="23">
        <f t="shared" si="120"/>
        <v>1.7088806599598925</v>
      </c>
      <c r="JB6" s="53">
        <f t="shared" ref="JB6:JB34" si="215">AVERAGE(IZ6:JA6)</f>
        <v>1.6573871279571417</v>
      </c>
      <c r="JC6" s="23">
        <f t="shared" si="121"/>
        <v>0.93631252574391732</v>
      </c>
      <c r="JD6" s="23">
        <f t="shared" si="122"/>
        <v>1.1109780656417763</v>
      </c>
      <c r="JE6" s="53">
        <f t="shared" ref="JE6:JE34" si="216">AVERAGE(JC6:JD6)</f>
        <v>1.0236452956928468</v>
      </c>
      <c r="JF6" s="23">
        <f t="shared" si="123"/>
        <v>1.1569989810197299</v>
      </c>
      <c r="JG6" s="23">
        <f t="shared" si="124"/>
        <v>1.4052310967350716</v>
      </c>
      <c r="JH6" s="53">
        <f t="shared" ref="JH6:JH34" si="217">AVERAGE(JF6:JG6)</f>
        <v>1.2811150388774006</v>
      </c>
      <c r="JI6" s="23">
        <f t="shared" si="125"/>
        <v>0.4998786292928239</v>
      </c>
      <c r="JJ6" s="23">
        <f t="shared" si="126"/>
        <v>0.45122916541703839</v>
      </c>
      <c r="JK6" s="53">
        <f t="shared" ref="JK6:JK34" si="218">AVERAGE(JI6:JJ6)</f>
        <v>0.47555389735493114</v>
      </c>
      <c r="JL6" s="23">
        <f t="shared" si="127"/>
        <v>1.1788383791840651</v>
      </c>
      <c r="JM6" s="23">
        <f t="shared" si="128"/>
        <v>1.0933285807641007</v>
      </c>
      <c r="JN6" s="53">
        <f t="shared" ref="JN6:JN34" si="219">AVERAGE(JL6:JM6)</f>
        <v>1.1360834799740829</v>
      </c>
      <c r="JO6" s="23">
        <f t="shared" si="129"/>
        <v>0.11965196846920467</v>
      </c>
      <c r="JP6" s="23">
        <f t="shared" si="130"/>
        <v>0.13085363668011513</v>
      </c>
      <c r="JQ6" s="53">
        <f t="shared" ref="JQ6:JQ34" si="220">AVERAGE(JO6:JP6)</f>
        <v>0.1252528025746599</v>
      </c>
      <c r="JR6" s="23">
        <f t="shared" si="131"/>
        <v>0.72465788065501824</v>
      </c>
      <c r="JS6" s="23">
        <f t="shared" si="132"/>
        <v>0.69946765286552381</v>
      </c>
      <c r="JT6" s="53">
        <f t="shared" ref="JT6:JT34" si="221">AVERAGE(JR6:JS6)</f>
        <v>0.71206276676027103</v>
      </c>
      <c r="JU6" s="23">
        <f t="shared" si="133"/>
        <v>1.4504100413585086</v>
      </c>
      <c r="JV6" s="23">
        <f t="shared" si="134"/>
        <v>1.714710066492769</v>
      </c>
      <c r="JW6" s="53">
        <f t="shared" ref="JW6:JW34" si="222">AVERAGE(JU6:JV6)</f>
        <v>1.5825600539256388</v>
      </c>
      <c r="JX6" s="23">
        <f t="shared" si="135"/>
        <v>1</v>
      </c>
      <c r="JY6" s="23">
        <f t="shared" si="136"/>
        <v>1</v>
      </c>
    </row>
    <row r="7" spans="1:285" s="25" customFormat="1" x14ac:dyDescent="0.25">
      <c r="A7" s="25">
        <v>3</v>
      </c>
      <c r="B7" s="25">
        <v>22.8</v>
      </c>
      <c r="C7" s="25">
        <v>23.1</v>
      </c>
      <c r="D7" s="25">
        <v>24.4</v>
      </c>
      <c r="E7" s="25">
        <v>6908.8</v>
      </c>
      <c r="F7" s="25">
        <v>10129.6</v>
      </c>
      <c r="G7" s="25">
        <v>2.0499999999999998</v>
      </c>
      <c r="H7" s="25">
        <v>2.0299999999999998</v>
      </c>
      <c r="I7" s="25">
        <v>1079.4000000000001</v>
      </c>
      <c r="J7" s="25">
        <v>1495.6</v>
      </c>
      <c r="K7" s="25">
        <v>2.0299999999999998</v>
      </c>
      <c r="L7" s="25">
        <v>2.04</v>
      </c>
      <c r="M7" s="150"/>
      <c r="N7" s="23">
        <v>28.439285208271013</v>
      </c>
      <c r="O7" s="23">
        <v>19.932109248220144</v>
      </c>
      <c r="P7" s="53">
        <f t="shared" si="137"/>
        <v>24.18569722824558</v>
      </c>
      <c r="Q7" s="78">
        <v>32.809696021757482</v>
      </c>
      <c r="R7" s="78">
        <v>35.520620826388992</v>
      </c>
      <c r="S7" s="78">
        <v>42.238259987148695</v>
      </c>
      <c r="T7" s="53">
        <f t="shared" si="138"/>
        <v>36.856192278431728</v>
      </c>
      <c r="U7" s="23">
        <v>64.779798150686133</v>
      </c>
      <c r="V7" s="23">
        <v>36.355627362261721</v>
      </c>
      <c r="W7" s="53">
        <f t="shared" si="139"/>
        <v>50.567712756473924</v>
      </c>
      <c r="X7" s="78">
        <v>20.479725400757388</v>
      </c>
      <c r="Y7" s="78">
        <v>18.298052178130792</v>
      </c>
      <c r="Z7" s="78"/>
      <c r="AA7" s="53">
        <f t="shared" si="140"/>
        <v>19.388888789444088</v>
      </c>
      <c r="AB7" s="23">
        <v>44.439686232984961</v>
      </c>
      <c r="AC7" s="23">
        <v>23.926111881699281</v>
      </c>
      <c r="AD7" s="53">
        <f t="shared" si="141"/>
        <v>34.182899057342119</v>
      </c>
      <c r="AE7" s="78">
        <v>54.635343033985826</v>
      </c>
      <c r="AF7" s="78">
        <v>27.568862586777897</v>
      </c>
      <c r="AG7" s="78">
        <v>62.644744066960982</v>
      </c>
      <c r="AH7" s="53">
        <f t="shared" si="142"/>
        <v>48.282983229241573</v>
      </c>
      <c r="AI7" s="23">
        <v>36.681538644623828</v>
      </c>
      <c r="AJ7" s="23">
        <v>22.677614500046687</v>
      </c>
      <c r="AK7" s="53">
        <f t="shared" si="143"/>
        <v>29.679576572335257</v>
      </c>
      <c r="AL7" s="23">
        <v>124.58227246620507</v>
      </c>
      <c r="AM7" s="23">
        <v>140.53735412754546</v>
      </c>
      <c r="AN7" s="53">
        <f t="shared" si="144"/>
        <v>132.55981329687526</v>
      </c>
      <c r="AO7" s="24">
        <v>71.000225985190227</v>
      </c>
      <c r="AP7" s="24">
        <v>50.968293090555626</v>
      </c>
      <c r="AQ7" s="53">
        <f t="shared" si="145"/>
        <v>60.98425953787293</v>
      </c>
      <c r="AR7" s="24">
        <v>89.769391663314252</v>
      </c>
      <c r="AS7" s="24">
        <v>121.75299863902728</v>
      </c>
      <c r="AT7" s="53">
        <f t="shared" si="146"/>
        <v>105.76119515117077</v>
      </c>
      <c r="AU7" s="24">
        <v>164.70472580027004</v>
      </c>
      <c r="AV7" s="24">
        <v>267.63758580775948</v>
      </c>
      <c r="AW7" s="53">
        <f t="shared" si="147"/>
        <v>216.17115580401475</v>
      </c>
      <c r="AX7" s="24">
        <v>62.294760970109863</v>
      </c>
      <c r="AY7" s="24">
        <v>33.814527705313573</v>
      </c>
      <c r="AZ7" s="53">
        <f t="shared" si="148"/>
        <v>48.054644337711721</v>
      </c>
      <c r="BA7" s="24">
        <v>42.998159731094084</v>
      </c>
      <c r="BB7" s="24">
        <v>19.910584893004906</v>
      </c>
      <c r="BC7" s="53">
        <f t="shared" si="149"/>
        <v>31.454372312049493</v>
      </c>
      <c r="BD7" s="24">
        <v>57.482204294669572</v>
      </c>
      <c r="BE7" s="24">
        <v>37.764003213776725</v>
      </c>
      <c r="BF7" s="53">
        <f t="shared" si="150"/>
        <v>47.623103754223152</v>
      </c>
      <c r="BG7" s="78">
        <v>41.785146596543427</v>
      </c>
      <c r="BH7" s="78">
        <v>39.811156223628203</v>
      </c>
      <c r="BI7" s="78">
        <v>56.640837064934885</v>
      </c>
      <c r="BJ7" s="53">
        <f t="shared" si="151"/>
        <v>46.079046628368836</v>
      </c>
      <c r="BK7" s="24">
        <v>17.366592450869451</v>
      </c>
      <c r="BL7" s="24">
        <v>13.320434545404304</v>
      </c>
      <c r="BM7" s="53">
        <f t="shared" si="152"/>
        <v>15.343513498136877</v>
      </c>
      <c r="BN7" s="24">
        <v>46.557284474134796</v>
      </c>
      <c r="BO7" s="24">
        <v>31.583064322254259</v>
      </c>
      <c r="BP7" s="53">
        <f t="shared" si="153"/>
        <v>39.070174398194524</v>
      </c>
      <c r="BQ7" s="24">
        <v>5.4622572368264839</v>
      </c>
      <c r="BR7" s="24">
        <v>3.476269210922704</v>
      </c>
      <c r="BS7" s="53">
        <f t="shared" si="154"/>
        <v>4.4692632238745942</v>
      </c>
      <c r="BT7" s="24">
        <v>19.841939168746119</v>
      </c>
      <c r="BU7" s="24">
        <v>24.798119540328919</v>
      </c>
      <c r="BV7" s="53">
        <f t="shared" si="155"/>
        <v>22.320029354537517</v>
      </c>
      <c r="BW7" s="24">
        <v>74.45376707505531</v>
      </c>
      <c r="BX7" s="24">
        <v>44.849246524837469</v>
      </c>
      <c r="BY7" s="53">
        <f t="shared" si="156"/>
        <v>59.651506799946389</v>
      </c>
      <c r="BZ7" s="24">
        <v>37.939212696200222</v>
      </c>
      <c r="CA7" s="24">
        <v>25.455791895563763</v>
      </c>
      <c r="CB7" s="53">
        <f t="shared" si="157"/>
        <v>31.697502295881993</v>
      </c>
      <c r="CD7" s="23">
        <f t="shared" si="1"/>
        <v>0.61084501661755297</v>
      </c>
      <c r="CE7" s="23">
        <f t="shared" si="2"/>
        <v>0.63110118273657989</v>
      </c>
      <c r="CF7" s="53">
        <f t="shared" si="158"/>
        <v>0.62097309967706638</v>
      </c>
      <c r="CG7" s="23">
        <f t="shared" si="3"/>
        <v>1.3913998396249887</v>
      </c>
      <c r="CH7" s="23">
        <f t="shared" si="4"/>
        <v>1.1511114625012682</v>
      </c>
      <c r="CI7" s="53">
        <f t="shared" si="159"/>
        <v>1.2712556510631283</v>
      </c>
      <c r="CJ7" s="23">
        <f t="shared" si="5"/>
        <v>0.95451628536612176</v>
      </c>
      <c r="CK7" s="23">
        <f t="shared" si="6"/>
        <v>0.75756144614632315</v>
      </c>
      <c r="CL7" s="53">
        <f t="shared" si="160"/>
        <v>0.85603886575622246</v>
      </c>
      <c r="CM7" s="23">
        <f t="shared" si="7"/>
        <v>0.78787968540137898</v>
      </c>
      <c r="CN7" s="23">
        <f t="shared" si="8"/>
        <v>0.71803084933932271</v>
      </c>
      <c r="CO7" s="53">
        <f t="shared" si="161"/>
        <v>0.75295526737035079</v>
      </c>
      <c r="CP7" s="23">
        <f t="shared" si="9"/>
        <v>2.6758921589470614</v>
      </c>
      <c r="CQ7" s="23">
        <f t="shared" si="10"/>
        <v>4.4497694300207318</v>
      </c>
      <c r="CR7" s="53">
        <f t="shared" si="162"/>
        <v>3.5628307944838964</v>
      </c>
      <c r="CS7" s="23">
        <f t="shared" si="11"/>
        <v>1.5250078862446299</v>
      </c>
      <c r="CT7" s="23">
        <f t="shared" si="12"/>
        <v>1.6137855583139862</v>
      </c>
      <c r="CU7" s="53">
        <f t="shared" si="163"/>
        <v>1.5693967222793082</v>
      </c>
      <c r="CV7" s="23">
        <f t="shared" si="13"/>
        <v>1.928149218264356</v>
      </c>
      <c r="CW7" s="23">
        <f t="shared" si="14"/>
        <v>3.8550090452507773</v>
      </c>
      <c r="CX7" s="53">
        <f t="shared" si="164"/>
        <v>2.8915791317575668</v>
      </c>
      <c r="CY7" s="23">
        <f t="shared" si="15"/>
        <v>3.5376789617481412</v>
      </c>
      <c r="CZ7" s="23">
        <f t="shared" si="16"/>
        <v>8.4740854489909321</v>
      </c>
      <c r="DA7" s="53">
        <f t="shared" si="165"/>
        <v>6.0058822053695362</v>
      </c>
      <c r="DB7" s="23">
        <f t="shared" si="17"/>
        <v>1.3380239348950458</v>
      </c>
      <c r="DC7" s="23">
        <f t="shared" si="18"/>
        <v>1.0706537959803655</v>
      </c>
      <c r="DD7" s="53">
        <f t="shared" si="166"/>
        <v>1.2043388654377056</v>
      </c>
      <c r="DE7" s="23">
        <f t="shared" si="19"/>
        <v>0.92355385879479279</v>
      </c>
      <c r="DF7" s="23">
        <f t="shared" si="20"/>
        <v>0.63041966700410967</v>
      </c>
      <c r="DG7" s="53">
        <f t="shared" si="167"/>
        <v>0.77698676289945123</v>
      </c>
      <c r="DH7" s="23">
        <f t="shared" si="21"/>
        <v>1.2346554345669405</v>
      </c>
      <c r="DI7" s="23">
        <f t="shared" si="22"/>
        <v>1.1957042175659698</v>
      </c>
      <c r="DJ7" s="53">
        <f t="shared" si="168"/>
        <v>1.2151798260664552</v>
      </c>
      <c r="DK7" s="23">
        <f t="shared" si="23"/>
        <v>0.37301557956022058</v>
      </c>
      <c r="DL7" s="23">
        <f t="shared" si="24"/>
        <v>0.42175877582652344</v>
      </c>
      <c r="DM7" s="53">
        <f t="shared" si="169"/>
        <v>0.39738717769337201</v>
      </c>
      <c r="DN7" s="23">
        <f t="shared" si="25"/>
        <v>1</v>
      </c>
      <c r="DO7" s="23">
        <f t="shared" si="26"/>
        <v>1</v>
      </c>
      <c r="DP7" s="53">
        <f t="shared" si="170"/>
        <v>1</v>
      </c>
      <c r="DQ7" s="23">
        <f t="shared" si="27"/>
        <v>0.11732336407766816</v>
      </c>
      <c r="DR7" s="23">
        <f t="shared" si="28"/>
        <v>0.11006750882222766</v>
      </c>
      <c r="DS7" s="53">
        <f t="shared" si="171"/>
        <v>0.11369543644994791</v>
      </c>
      <c r="DT7" s="23">
        <f t="shared" si="29"/>
        <v>0.42618334365633886</v>
      </c>
      <c r="DU7" s="23">
        <f t="shared" si="30"/>
        <v>0.78517142248466087</v>
      </c>
      <c r="DV7" s="53">
        <f t="shared" si="172"/>
        <v>0.6056773830704999</v>
      </c>
      <c r="DW7" s="23">
        <f t="shared" si="31"/>
        <v>1.5991862050377657</v>
      </c>
      <c r="DX7" s="23">
        <f t="shared" si="32"/>
        <v>1.4200410089161459</v>
      </c>
      <c r="DY7" s="53">
        <f t="shared" si="173"/>
        <v>1.5096136069769557</v>
      </c>
      <c r="DZ7" s="23">
        <f t="shared" si="33"/>
        <v>0.81489316064551831</v>
      </c>
      <c r="EA7" s="23">
        <f t="shared" si="34"/>
        <v>0.80599499895983628</v>
      </c>
      <c r="EB7" s="53">
        <f t="shared" si="174"/>
        <v>0.8104440798026773</v>
      </c>
      <c r="ED7" s="23">
        <f t="shared" si="35"/>
        <v>0.66140703197828177</v>
      </c>
      <c r="EE7" s="23">
        <f t="shared" si="36"/>
        <v>1.0010810508747434</v>
      </c>
      <c r="EF7" s="53">
        <f t="shared" si="175"/>
        <v>0.83124404142651254</v>
      </c>
      <c r="EG7" s="23">
        <f t="shared" si="37"/>
        <v>1.5065714104001682</v>
      </c>
      <c r="EH7" s="23">
        <f t="shared" si="38"/>
        <v>1.825944720239453</v>
      </c>
      <c r="EI7" s="53">
        <f t="shared" si="176"/>
        <v>1.6662580653198105</v>
      </c>
      <c r="EJ7" s="23">
        <f t="shared" si="39"/>
        <v>1.0335253069179247</v>
      </c>
      <c r="EK7" s="23">
        <f t="shared" si="40"/>
        <v>1.2016780024430689</v>
      </c>
      <c r="EL7" s="53">
        <f t="shared" si="177"/>
        <v>1.1176016546804968</v>
      </c>
      <c r="EM7" s="23">
        <f t="shared" si="41"/>
        <v>0.85309554813569388</v>
      </c>
      <c r="EN7" s="23">
        <f t="shared" si="42"/>
        <v>1.138972793713052</v>
      </c>
      <c r="EO7" s="53">
        <f t="shared" si="178"/>
        <v>0.99603417092437296</v>
      </c>
      <c r="EP7" s="23">
        <f t="shared" si="43"/>
        <v>2.8973861496708078</v>
      </c>
      <c r="EQ7" s="23">
        <f t="shared" si="44"/>
        <v>7.0584241941039005</v>
      </c>
      <c r="ER7" s="53">
        <f t="shared" si="179"/>
        <v>4.9779051718873539</v>
      </c>
      <c r="ES7" s="23">
        <f t="shared" si="45"/>
        <v>1.6512387141500493</v>
      </c>
      <c r="ET7" s="23">
        <f t="shared" si="46"/>
        <v>2.5598591585555122</v>
      </c>
      <c r="EU7" s="53">
        <f t="shared" si="180"/>
        <v>2.1055489363527808</v>
      </c>
      <c r="EV7" s="23">
        <f t="shared" si="47"/>
        <v>2.0877496205587049</v>
      </c>
      <c r="EW7" s="23">
        <f t="shared" si="48"/>
        <v>6.11498854972373</v>
      </c>
      <c r="EX7" s="53">
        <f t="shared" si="181"/>
        <v>4.1013690851412177</v>
      </c>
      <c r="EY7" s="23">
        <f t="shared" si="49"/>
        <v>3.8305063944670161</v>
      </c>
      <c r="EZ7" s="23">
        <f t="shared" si="50"/>
        <v>13.441975072353969</v>
      </c>
      <c r="FA7" s="53">
        <f t="shared" si="182"/>
        <v>8.6362407334104923</v>
      </c>
      <c r="FB7" s="23">
        <f t="shared" si="51"/>
        <v>1.4487773746526518</v>
      </c>
      <c r="FC7" s="23">
        <f t="shared" si="52"/>
        <v>1.6983191547121992</v>
      </c>
      <c r="FD7" s="53">
        <f t="shared" si="183"/>
        <v>1.5735482646824255</v>
      </c>
      <c r="FE7" s="23">
        <f t="shared" si="53"/>
        <v>1</v>
      </c>
      <c r="FF7" s="23">
        <f t="shared" si="54"/>
        <v>1</v>
      </c>
      <c r="FG7" s="23">
        <f t="shared" si="55"/>
        <v>1.3368526619315142</v>
      </c>
      <c r="FH7" s="23">
        <f t="shared" si="56"/>
        <v>1.8966797518361291</v>
      </c>
      <c r="FI7" s="53">
        <f t="shared" si="184"/>
        <v>1.6167662068838218</v>
      </c>
      <c r="FJ7" s="23">
        <f t="shared" si="57"/>
        <v>0.40389152836954584</v>
      </c>
      <c r="FK7" s="23">
        <f t="shared" si="58"/>
        <v>0.66901271946481644</v>
      </c>
      <c r="FL7" s="53">
        <f t="shared" si="185"/>
        <v>0.53645212391718111</v>
      </c>
      <c r="FM7" s="23">
        <f t="shared" si="59"/>
        <v>1.0827738853313513</v>
      </c>
      <c r="FN7" s="23">
        <f t="shared" si="60"/>
        <v>1.5862449291155778</v>
      </c>
      <c r="FO7" s="53">
        <f t="shared" si="186"/>
        <v>1.3345094072234644</v>
      </c>
      <c r="FP7" s="23">
        <f t="shared" si="61"/>
        <v>0.12703467476252145</v>
      </c>
      <c r="FQ7" s="23">
        <f t="shared" si="62"/>
        <v>0.17459402772964272</v>
      </c>
      <c r="FR7" s="53">
        <f t="shared" si="187"/>
        <v>0.15081435124608208</v>
      </c>
      <c r="FS7" s="23">
        <f t="shared" si="63"/>
        <v>0.46146019487428058</v>
      </c>
      <c r="FT7" s="23">
        <f t="shared" si="64"/>
        <v>1.2454741874027582</v>
      </c>
      <c r="FU7" s="53">
        <f t="shared" si="188"/>
        <v>0.85346719113851943</v>
      </c>
      <c r="FV7" s="23">
        <f t="shared" si="65"/>
        <v>1.7315570605970405</v>
      </c>
      <c r="FW7" s="23">
        <f t="shared" si="66"/>
        <v>2.2525328495294055</v>
      </c>
      <c r="FX7" s="53">
        <f t="shared" si="189"/>
        <v>1.9920449550632231</v>
      </c>
      <c r="FY7" s="23">
        <f t="shared" si="67"/>
        <v>0.88234503368209294</v>
      </c>
      <c r="FZ7" s="23">
        <f t="shared" si="68"/>
        <v>1.2785054799925557</v>
      </c>
      <c r="GA7" s="53">
        <f t="shared" si="190"/>
        <v>1.0804252568373243</v>
      </c>
      <c r="GC7" s="23">
        <f t="shared" si="69"/>
        <v>0.49474938473972613</v>
      </c>
      <c r="GD7" s="23">
        <f t="shared" si="70"/>
        <v>0.52780710602600234</v>
      </c>
      <c r="GE7" s="53">
        <f t="shared" si="191"/>
        <v>0.51127824538286426</v>
      </c>
      <c r="GF7" s="23">
        <f t="shared" si="71"/>
        <v>1.1269539668069632</v>
      </c>
      <c r="GG7" s="23">
        <f t="shared" si="72"/>
        <v>0.96270586453606666</v>
      </c>
      <c r="GH7" s="53">
        <f t="shared" si="192"/>
        <v>1.0448299156715151</v>
      </c>
      <c r="GI7" s="23">
        <f t="shared" si="73"/>
        <v>0.77310337657155459</v>
      </c>
      <c r="GJ7" s="23">
        <f t="shared" si="74"/>
        <v>0.63356926823294968</v>
      </c>
      <c r="GK7" s="53">
        <f t="shared" si="193"/>
        <v>0.70333632240225219</v>
      </c>
      <c r="GL7" s="23">
        <f t="shared" si="75"/>
        <v>0.63813729996477142</v>
      </c>
      <c r="GM7" s="23">
        <f t="shared" si="76"/>
        <v>0.60050875357868949</v>
      </c>
      <c r="GN7" s="53">
        <f t="shared" si="194"/>
        <v>0.61932302677173046</v>
      </c>
      <c r="GO7" s="23">
        <f t="shared" si="77"/>
        <v>2.1673189814983802</v>
      </c>
      <c r="GP7" s="23">
        <f t="shared" si="78"/>
        <v>3.7214633557778081</v>
      </c>
      <c r="GQ7" s="53">
        <f t="shared" si="195"/>
        <v>2.9443911686380941</v>
      </c>
      <c r="GR7" s="23">
        <f t="shared" si="79"/>
        <v>1.2351688119200086</v>
      </c>
      <c r="GS7" s="23">
        <f t="shared" si="80"/>
        <v>1.3496528109594543</v>
      </c>
      <c r="GT7" s="53">
        <f t="shared" si="196"/>
        <v>1.2924108114397315</v>
      </c>
      <c r="GU7" s="23">
        <f t="shared" si="81"/>
        <v>1.5616901398410488</v>
      </c>
      <c r="GV7" s="23">
        <f t="shared" si="82"/>
        <v>3.2240490487674371</v>
      </c>
      <c r="GW7" s="53">
        <f t="shared" si="197"/>
        <v>2.3928695943042428</v>
      </c>
      <c r="GX7" s="23">
        <f t="shared" si="83"/>
        <v>2.8653168023263054</v>
      </c>
      <c r="GY7" s="23">
        <f t="shared" si="84"/>
        <v>7.0871084374371183</v>
      </c>
      <c r="GZ7" s="53">
        <f t="shared" si="198"/>
        <v>4.9762126198817116</v>
      </c>
      <c r="HA7" s="23">
        <f t="shared" si="85"/>
        <v>1.0837225491696492</v>
      </c>
      <c r="HB7" s="23">
        <f t="shared" si="86"/>
        <v>0.89541692690508146</v>
      </c>
      <c r="HC7" s="53">
        <f t="shared" si="199"/>
        <v>0.98956973803736537</v>
      </c>
      <c r="HD7" s="23">
        <f t="shared" si="87"/>
        <v>0.74802558911404482</v>
      </c>
      <c r="HE7" s="23">
        <f t="shared" si="88"/>
        <v>0.5272371358590846</v>
      </c>
      <c r="HF7" s="53">
        <f t="shared" si="200"/>
        <v>0.63763136248656471</v>
      </c>
      <c r="HG7" s="23">
        <f t="shared" si="89"/>
        <v>1</v>
      </c>
      <c r="HH7" s="23">
        <f t="shared" si="90"/>
        <v>1</v>
      </c>
      <c r="HI7" s="23">
        <f t="shared" si="91"/>
        <v>0.30212119844680152</v>
      </c>
      <c r="HJ7" s="23">
        <f t="shared" si="92"/>
        <v>0.35272835006392705</v>
      </c>
      <c r="HK7" s="53">
        <f t="shared" si="201"/>
        <v>0.32742477425536431</v>
      </c>
      <c r="HL7" s="23">
        <f t="shared" si="93"/>
        <v>0.80994257345228737</v>
      </c>
      <c r="HM7" s="23">
        <f t="shared" si="94"/>
        <v>0.83632723319789382</v>
      </c>
      <c r="HN7" s="53">
        <f t="shared" si="202"/>
        <v>0.82313490332509054</v>
      </c>
      <c r="HO7" s="23">
        <f t="shared" si="95"/>
        <v>9.502518742714619E-2</v>
      </c>
      <c r="HP7" s="23">
        <f t="shared" si="96"/>
        <v>9.205245511827842E-2</v>
      </c>
      <c r="HQ7" s="53">
        <f t="shared" si="203"/>
        <v>9.3538821272712305E-2</v>
      </c>
      <c r="HR7" s="23">
        <f t="shared" si="97"/>
        <v>0.34518403412351567</v>
      </c>
      <c r="HS7" s="23">
        <f t="shared" si="98"/>
        <v>0.65666024335265105</v>
      </c>
      <c r="HT7" s="53">
        <f t="shared" si="204"/>
        <v>0.50092213873808333</v>
      </c>
      <c r="HU7" s="23">
        <f t="shared" si="99"/>
        <v>1.2952489903376851</v>
      </c>
      <c r="HV7" s="23">
        <f t="shared" si="100"/>
        <v>1.187618968014386</v>
      </c>
      <c r="HW7" s="53">
        <f t="shared" si="205"/>
        <v>1.2414339791760356</v>
      </c>
      <c r="HX7" s="23">
        <f t="shared" si="101"/>
        <v>0.66001666362189926</v>
      </c>
      <c r="HY7" s="23">
        <f t="shared" si="102"/>
        <v>0.67407556745141917</v>
      </c>
      <c r="HZ7" s="53">
        <f t="shared" si="206"/>
        <v>0.66704611553665916</v>
      </c>
      <c r="IB7" s="23">
        <f t="shared" si="103"/>
        <v>0.74960135403967754</v>
      </c>
      <c r="IC7" s="23">
        <f t="shared" si="104"/>
        <v>0.78300880718991717</v>
      </c>
      <c r="ID7" s="53">
        <f t="shared" si="207"/>
        <v>0.7663050806147973</v>
      </c>
      <c r="IE7" s="23">
        <f t="shared" si="105"/>
        <v>1.7074629004405806</v>
      </c>
      <c r="IF7" s="23">
        <f t="shared" si="106"/>
        <v>1.4281868547408063</v>
      </c>
      <c r="IG7" s="53">
        <f t="shared" si="208"/>
        <v>1.5678248775906933</v>
      </c>
      <c r="IH7" s="23">
        <f t="shared" si="107"/>
        <v>1.1713391785126788</v>
      </c>
      <c r="II7" s="23">
        <f t="shared" si="108"/>
        <v>0.93990837055314458</v>
      </c>
      <c r="IJ7" s="53">
        <f t="shared" si="209"/>
        <v>1.0556237745329118</v>
      </c>
      <c r="IK7" s="23">
        <f t="shared" si="109"/>
        <v>0.96685028596541345</v>
      </c>
      <c r="IL7" s="23">
        <f t="shared" si="110"/>
        <v>0.89086266076832454</v>
      </c>
      <c r="IM7" s="53">
        <f t="shared" si="210"/>
        <v>0.92885647336686894</v>
      </c>
      <c r="IN7" s="23">
        <f t="shared" si="111"/>
        <v>3.2837337312137351</v>
      </c>
      <c r="IO7" s="23">
        <f t="shared" si="112"/>
        <v>5.5208399999544779</v>
      </c>
      <c r="IP7" s="53">
        <f t="shared" si="211"/>
        <v>4.4022868655841068</v>
      </c>
      <c r="IQ7" s="23">
        <f t="shared" si="113"/>
        <v>1.8714206473847363</v>
      </c>
      <c r="IR7" s="23">
        <f t="shared" si="114"/>
        <v>2.0022277562474096</v>
      </c>
      <c r="IS7" s="53">
        <f t="shared" si="212"/>
        <v>1.9368242018160728</v>
      </c>
      <c r="IT7" s="23">
        <f t="shared" si="115"/>
        <v>2.3661374415475165</v>
      </c>
      <c r="IU7" s="23">
        <f t="shared" si="116"/>
        <v>4.7829193111939858</v>
      </c>
      <c r="IV7" s="53">
        <f t="shared" si="213"/>
        <v>3.5745283763707514</v>
      </c>
      <c r="IW7" s="23">
        <f t="shared" si="117"/>
        <v>4.3412794861914978</v>
      </c>
      <c r="IX7" s="23">
        <f t="shared" si="118"/>
        <v>10.513818894567615</v>
      </c>
      <c r="IY7" s="53">
        <f t="shared" si="214"/>
        <v>7.4275491903795565</v>
      </c>
      <c r="IZ7" s="23">
        <f t="shared" si="119"/>
        <v>1.6419624062559672</v>
      </c>
      <c r="JA7" s="23">
        <f t="shared" si="120"/>
        <v>1.3283628277620585</v>
      </c>
      <c r="JB7" s="53">
        <f t="shared" si="215"/>
        <v>1.4851626170090129</v>
      </c>
      <c r="JC7" s="23">
        <f t="shared" si="121"/>
        <v>1.13334349016158</v>
      </c>
      <c r="JD7" s="23">
        <f t="shared" si="122"/>
        <v>0.78216324892547406</v>
      </c>
      <c r="JE7" s="53">
        <f t="shared" si="216"/>
        <v>0.95775336954352697</v>
      </c>
      <c r="JF7" s="23">
        <f t="shared" si="123"/>
        <v>1.5151132617052612</v>
      </c>
      <c r="JG7" s="23">
        <f t="shared" si="124"/>
        <v>1.4835131968673085</v>
      </c>
      <c r="JH7" s="53">
        <f t="shared" si="217"/>
        <v>1.499313229286285</v>
      </c>
      <c r="JI7" s="23">
        <f t="shared" si="125"/>
        <v>0.45774783440903588</v>
      </c>
      <c r="JJ7" s="23">
        <f t="shared" si="126"/>
        <v>0.52327716222906762</v>
      </c>
      <c r="JK7" s="53">
        <f t="shared" si="218"/>
        <v>0.49051249831905175</v>
      </c>
      <c r="JL7" s="23">
        <f t="shared" si="127"/>
        <v>1.2271547342572482</v>
      </c>
      <c r="JM7" s="23">
        <f t="shared" si="128"/>
        <v>1.2407024873485986</v>
      </c>
      <c r="JN7" s="53">
        <f t="shared" si="219"/>
        <v>1.2339286108029235</v>
      </c>
      <c r="JO7" s="23">
        <f t="shared" si="129"/>
        <v>0.14397392166689724</v>
      </c>
      <c r="JP7" s="23">
        <f t="shared" si="130"/>
        <v>0.13656103197200167</v>
      </c>
      <c r="JQ7" s="53">
        <f t="shared" si="220"/>
        <v>0.14026747681944945</v>
      </c>
      <c r="JR7" s="23">
        <f t="shared" si="131"/>
        <v>0.52299290782945995</v>
      </c>
      <c r="JS7" s="23">
        <f t="shared" si="132"/>
        <v>0.97416413687175618</v>
      </c>
      <c r="JT7" s="53">
        <f t="shared" si="221"/>
        <v>0.74857852235060807</v>
      </c>
      <c r="JU7" s="23">
        <f t="shared" si="133"/>
        <v>1.9624489224709762</v>
      </c>
      <c r="JV7" s="23">
        <f t="shared" si="134"/>
        <v>1.7618484118992757</v>
      </c>
      <c r="JW7" s="53">
        <f t="shared" si="222"/>
        <v>1.8621486671851259</v>
      </c>
      <c r="JX7" s="23">
        <f t="shared" si="135"/>
        <v>1</v>
      </c>
      <c r="JY7" s="23">
        <f t="shared" si="136"/>
        <v>1</v>
      </c>
    </row>
    <row r="8" spans="1:285" s="25" customFormat="1" ht="15.75" x14ac:dyDescent="0.25">
      <c r="A8" s="25">
        <v>4</v>
      </c>
      <c r="B8" s="25">
        <v>22.6</v>
      </c>
      <c r="C8" s="25">
        <v>27.5</v>
      </c>
      <c r="D8" s="25">
        <v>23.3</v>
      </c>
      <c r="E8" s="25">
        <v>9840.7000000000007</v>
      </c>
      <c r="F8" s="25">
        <v>10688.6</v>
      </c>
      <c r="G8" s="25">
        <v>2.0499999999999998</v>
      </c>
      <c r="H8" s="25">
        <v>2.04</v>
      </c>
      <c r="I8" s="25">
        <v>1142.8</v>
      </c>
      <c r="J8" s="25">
        <v>1589.7</v>
      </c>
      <c r="K8" s="25">
        <v>2.0299999999999998</v>
      </c>
      <c r="L8" s="25">
        <v>2.06</v>
      </c>
      <c r="M8" s="150"/>
      <c r="N8" s="23">
        <v>11.072778347922036</v>
      </c>
      <c r="O8" s="23">
        <v>17.032415662603608</v>
      </c>
      <c r="P8" s="53">
        <f t="shared" si="137"/>
        <v>14.052597005262822</v>
      </c>
      <c r="Q8" s="78">
        <v>22.706389332457039</v>
      </c>
      <c r="R8" s="78">
        <v>23.203380618741097</v>
      </c>
      <c r="S8" s="78">
        <v>21.125360740612649</v>
      </c>
      <c r="T8" s="53">
        <f t="shared" si="138"/>
        <v>22.34504356393693</v>
      </c>
      <c r="U8" s="23">
        <v>17.054858732895195</v>
      </c>
      <c r="V8" s="23">
        <v>53.611592913542729</v>
      </c>
      <c r="W8" s="53">
        <f t="shared" si="139"/>
        <v>35.33322582321896</v>
      </c>
      <c r="X8" s="78">
        <v>19.94406648689899</v>
      </c>
      <c r="Y8" s="78">
        <v>22.174578674137443</v>
      </c>
      <c r="Z8" s="78"/>
      <c r="AA8" s="53">
        <f t="shared" si="140"/>
        <v>21.059322580518216</v>
      </c>
      <c r="AB8" s="23">
        <v>19.816791834336001</v>
      </c>
      <c r="AC8" s="23">
        <v>43.551442384439568</v>
      </c>
      <c r="AD8" s="53">
        <f t="shared" si="141"/>
        <v>31.684117109387785</v>
      </c>
      <c r="AE8" s="78">
        <v>51.023258631300955</v>
      </c>
      <c r="AF8" s="78">
        <v>36.743614451884241</v>
      </c>
      <c r="AG8" s="78">
        <v>29.92715464242853</v>
      </c>
      <c r="AH8" s="53">
        <f t="shared" si="142"/>
        <v>39.231342575204579</v>
      </c>
      <c r="AI8" s="23">
        <v>28.841806334752093</v>
      </c>
      <c r="AJ8" s="23">
        <v>51.662353259484071</v>
      </c>
      <c r="AK8" s="53">
        <f t="shared" si="143"/>
        <v>40.252079797118085</v>
      </c>
      <c r="AL8" s="23">
        <v>66.397008019354629</v>
      </c>
      <c r="AM8" s="23">
        <v>122.10505990725838</v>
      </c>
      <c r="AN8" s="53">
        <f t="shared" si="144"/>
        <v>94.251033963306497</v>
      </c>
      <c r="AO8" s="24">
        <v>31.109434213603695</v>
      </c>
      <c r="AP8" s="24">
        <v>63.872683779850355</v>
      </c>
      <c r="AQ8" s="53">
        <f t="shared" si="145"/>
        <v>47.491058996727027</v>
      </c>
      <c r="AR8" s="24">
        <v>51.224934999832819</v>
      </c>
      <c r="AS8" s="24">
        <v>104.54517024238741</v>
      </c>
      <c r="AT8" s="53">
        <f t="shared" si="146"/>
        <v>77.88505262111012</v>
      </c>
      <c r="AU8" s="24">
        <v>164.70472580027004</v>
      </c>
      <c r="AV8" s="24">
        <v>592.32453221848971</v>
      </c>
      <c r="AW8" s="53">
        <f t="shared" si="147"/>
        <v>378.51462900937986</v>
      </c>
      <c r="AX8" s="24">
        <v>30.608358035913867</v>
      </c>
      <c r="AY8" s="24">
        <v>68.364492994598081</v>
      </c>
      <c r="AZ8" s="53">
        <f t="shared" si="148"/>
        <v>49.486425515255974</v>
      </c>
      <c r="BA8" s="24">
        <v>29.3576107521015</v>
      </c>
      <c r="BB8" s="24">
        <v>48.504875383460018</v>
      </c>
      <c r="BC8" s="53">
        <f t="shared" si="149"/>
        <v>38.931243067780755</v>
      </c>
      <c r="BD8" s="24">
        <v>35.797807728027998</v>
      </c>
      <c r="BE8" s="24">
        <v>68.52245900606826</v>
      </c>
      <c r="BF8" s="53">
        <f t="shared" si="150"/>
        <v>52.160133367048132</v>
      </c>
      <c r="BG8" s="78">
        <v>67.794322223666313</v>
      </c>
      <c r="BH8" s="78">
        <v>35.889554197243577</v>
      </c>
      <c r="BI8" s="78">
        <v>41.785146596543427</v>
      </c>
      <c r="BJ8" s="53">
        <f t="shared" si="151"/>
        <v>48.489674339151101</v>
      </c>
      <c r="BK8" s="24">
        <v>35.321074507388481</v>
      </c>
      <c r="BL8" s="21"/>
      <c r="BM8" s="53">
        <f t="shared" si="152"/>
        <v>35.321074507388481</v>
      </c>
      <c r="BN8" s="24">
        <v>34.505768284540132</v>
      </c>
      <c r="BO8" s="24">
        <v>52.269937631075265</v>
      </c>
      <c r="BP8" s="53">
        <f t="shared" si="153"/>
        <v>43.387852957807695</v>
      </c>
      <c r="BQ8" s="24">
        <v>4.5714933985156598</v>
      </c>
      <c r="BR8" s="24">
        <v>8.1253477402820167</v>
      </c>
      <c r="BS8" s="53">
        <f t="shared" si="154"/>
        <v>6.3484205693988383</v>
      </c>
      <c r="BT8" s="24">
        <v>17.929507923959548</v>
      </c>
      <c r="BU8" s="24">
        <v>32.935391526257845</v>
      </c>
      <c r="BV8" s="53">
        <f t="shared" si="155"/>
        <v>25.432449725108697</v>
      </c>
      <c r="BW8" s="24">
        <v>27.944674876356199</v>
      </c>
      <c r="BX8" s="24">
        <v>62.456035650785537</v>
      </c>
      <c r="BY8" s="53">
        <f t="shared" si="156"/>
        <v>45.20035526357087</v>
      </c>
      <c r="BZ8" s="24">
        <v>25.96029638569075</v>
      </c>
      <c r="CA8" s="24">
        <v>43.242276018171232</v>
      </c>
      <c r="CB8" s="53">
        <f t="shared" si="157"/>
        <v>34.601286201930989</v>
      </c>
      <c r="CD8" s="23">
        <f t="shared" si="1"/>
        <v>0.32089644422967545</v>
      </c>
      <c r="CE8" s="23">
        <f t="shared" si="2"/>
        <v>0.32585490694133867</v>
      </c>
      <c r="CF8" s="53">
        <f t="shared" si="158"/>
        <v>0.32337567558550706</v>
      </c>
      <c r="CG8" s="23">
        <f t="shared" si="3"/>
        <v>0.49426109258771106</v>
      </c>
      <c r="CH8" s="23">
        <f t="shared" si="4"/>
        <v>1.0256678186979475</v>
      </c>
      <c r="CI8" s="53">
        <f t="shared" si="159"/>
        <v>0.75996445564282933</v>
      </c>
      <c r="CJ8" s="23">
        <f t="shared" si="5"/>
        <v>0.57430374165048403</v>
      </c>
      <c r="CK8" s="23">
        <f t="shared" si="6"/>
        <v>0.83320249378961531</v>
      </c>
      <c r="CL8" s="53">
        <f t="shared" si="160"/>
        <v>0.70375311772004967</v>
      </c>
      <c r="CM8" s="23">
        <f t="shared" si="7"/>
        <v>0.83585463441700258</v>
      </c>
      <c r="CN8" s="23">
        <f t="shared" si="8"/>
        <v>0.98837602646707623</v>
      </c>
      <c r="CO8" s="53">
        <f t="shared" si="161"/>
        <v>0.91211533044203941</v>
      </c>
      <c r="CP8" s="23">
        <f t="shared" si="9"/>
        <v>1.9242292323948329</v>
      </c>
      <c r="CQ8" s="23">
        <f t="shared" si="10"/>
        <v>2.3360475531668721</v>
      </c>
      <c r="CR8" s="53">
        <f t="shared" si="162"/>
        <v>2.1301383927808524</v>
      </c>
      <c r="CS8" s="23">
        <f t="shared" si="11"/>
        <v>0.90157199100945329</v>
      </c>
      <c r="CT8" s="23">
        <f t="shared" si="12"/>
        <v>1.2219774247803403</v>
      </c>
      <c r="CU8" s="53">
        <f t="shared" si="163"/>
        <v>1.0617747078948967</v>
      </c>
      <c r="CV8" s="23">
        <f t="shared" si="13"/>
        <v>1.4845325157644294</v>
      </c>
      <c r="CW8" s="23">
        <f t="shared" si="14"/>
        <v>2.0001013006802162</v>
      </c>
      <c r="CX8" s="53">
        <f t="shared" si="164"/>
        <v>1.7423169082223229</v>
      </c>
      <c r="CY8" s="23">
        <f t="shared" si="15"/>
        <v>4.7732519514444167</v>
      </c>
      <c r="CZ8" s="23">
        <f t="shared" si="16"/>
        <v>11.332030590875315</v>
      </c>
      <c r="DA8" s="53">
        <f t="shared" si="165"/>
        <v>8.0526412711598656</v>
      </c>
      <c r="DB8" s="23">
        <f t="shared" si="17"/>
        <v>0.88705047177945462</v>
      </c>
      <c r="DC8" s="23">
        <f t="shared" si="18"/>
        <v>1.3079122741090543</v>
      </c>
      <c r="DD8" s="53">
        <f t="shared" si="166"/>
        <v>1.0974813729442545</v>
      </c>
      <c r="DE8" s="23">
        <f t="shared" si="19"/>
        <v>0.85080298777914187</v>
      </c>
      <c r="DF8" s="23">
        <f t="shared" si="20"/>
        <v>0.92796887813049811</v>
      </c>
      <c r="DG8" s="53">
        <f t="shared" si="167"/>
        <v>0.88938593295481994</v>
      </c>
      <c r="DH8" s="23">
        <f t="shared" si="21"/>
        <v>1.0374441581138985</v>
      </c>
      <c r="DI8" s="23">
        <f t="shared" si="22"/>
        <v>1.310934393870993</v>
      </c>
      <c r="DJ8" s="53">
        <f t="shared" si="168"/>
        <v>1.1741892759924457</v>
      </c>
      <c r="DK8" s="23">
        <f t="shared" si="23"/>
        <v>1.0236281138888201</v>
      </c>
      <c r="DL8" s="23">
        <f t="shared" si="24"/>
        <v>0</v>
      </c>
      <c r="DM8" s="53">
        <f t="shared" si="169"/>
        <v>0.51181405694441007</v>
      </c>
      <c r="DN8" s="23">
        <f t="shared" si="25"/>
        <v>1</v>
      </c>
      <c r="DO8" s="23">
        <f t="shared" si="26"/>
        <v>1</v>
      </c>
      <c r="DP8" s="53">
        <f t="shared" si="170"/>
        <v>1</v>
      </c>
      <c r="DQ8" s="23">
        <f t="shared" si="27"/>
        <v>0.13248490399687343</v>
      </c>
      <c r="DR8" s="23">
        <f t="shared" si="28"/>
        <v>0.15544973092624037</v>
      </c>
      <c r="DS8" s="53">
        <f t="shared" si="171"/>
        <v>0.14396731746155689</v>
      </c>
      <c r="DT8" s="23">
        <f t="shared" si="29"/>
        <v>0.51960900496722562</v>
      </c>
      <c r="DU8" s="23">
        <f t="shared" si="30"/>
        <v>0.6301019863218138</v>
      </c>
      <c r="DV8" s="53">
        <f t="shared" si="172"/>
        <v>0.57485549564451977</v>
      </c>
      <c r="DW8" s="23">
        <f t="shared" si="31"/>
        <v>0.80985517105197902</v>
      </c>
      <c r="DX8" s="23">
        <f t="shared" si="32"/>
        <v>1.1948748837544907</v>
      </c>
      <c r="DY8" s="53">
        <f t="shared" si="173"/>
        <v>1.002365027403235</v>
      </c>
      <c r="DZ8" s="23">
        <f t="shared" si="33"/>
        <v>0.75234656917701292</v>
      </c>
      <c r="EA8" s="23">
        <f t="shared" si="34"/>
        <v>0.82728769112712786</v>
      </c>
      <c r="EB8" s="53">
        <f t="shared" si="174"/>
        <v>0.78981713015207045</v>
      </c>
      <c r="ED8" s="23">
        <f t="shared" si="35"/>
        <v>0.37716892023065657</v>
      </c>
      <c r="EE8" s="23">
        <f t="shared" si="36"/>
        <v>0.35114852946125902</v>
      </c>
      <c r="EF8" s="53">
        <f t="shared" si="175"/>
        <v>0.36415872484595779</v>
      </c>
      <c r="EG8" s="23">
        <f t="shared" si="37"/>
        <v>0.58093483413579083</v>
      </c>
      <c r="EH8" s="23">
        <f t="shared" si="38"/>
        <v>1.1052825615922328</v>
      </c>
      <c r="EI8" s="53">
        <f t="shared" si="176"/>
        <v>0.84310869786401188</v>
      </c>
      <c r="EJ8" s="23">
        <f t="shared" si="39"/>
        <v>0.67501378098071074</v>
      </c>
      <c r="EK8" s="23">
        <f t="shared" si="40"/>
        <v>0.89787762653010439</v>
      </c>
      <c r="EL8" s="53">
        <f t="shared" si="177"/>
        <v>0.78644570375540757</v>
      </c>
      <c r="EM8" s="23">
        <f t="shared" si="41"/>
        <v>0.98243029987334762</v>
      </c>
      <c r="EN8" s="23">
        <f t="shared" si="42"/>
        <v>1.0650960929403963</v>
      </c>
      <c r="EO8" s="53">
        <f t="shared" si="178"/>
        <v>1.0237631964068719</v>
      </c>
      <c r="EP8" s="23">
        <f t="shared" si="43"/>
        <v>2.2616625235621992</v>
      </c>
      <c r="EQ8" s="23">
        <f t="shared" si="44"/>
        <v>2.5173770459555858</v>
      </c>
      <c r="ER8" s="53">
        <f t="shared" si="179"/>
        <v>2.3895197847588925</v>
      </c>
      <c r="ES8" s="23">
        <f t="shared" si="45"/>
        <v>1.0596718675880936</v>
      </c>
      <c r="ET8" s="23">
        <f t="shared" si="46"/>
        <v>1.3168301799540485</v>
      </c>
      <c r="EU8" s="53">
        <f t="shared" si="180"/>
        <v>1.1882510237710711</v>
      </c>
      <c r="EV8" s="23">
        <f t="shared" si="47"/>
        <v>1.7448604871963564</v>
      </c>
      <c r="EW8" s="23">
        <f t="shared" si="48"/>
        <v>2.155353857027678</v>
      </c>
      <c r="EX8" s="53">
        <f t="shared" si="181"/>
        <v>1.9501071721120171</v>
      </c>
      <c r="EY8" s="23">
        <f t="shared" si="49"/>
        <v>5.6102905373006218</v>
      </c>
      <c r="EZ8" s="23">
        <f t="shared" si="50"/>
        <v>12.211649396804145</v>
      </c>
      <c r="FA8" s="53">
        <f t="shared" si="182"/>
        <v>8.9109699670523828</v>
      </c>
      <c r="FB8" s="23">
        <f t="shared" si="51"/>
        <v>1.0426038513274734</v>
      </c>
      <c r="FC8" s="23">
        <f t="shared" si="52"/>
        <v>1.4094354939402673</v>
      </c>
      <c r="FD8" s="53">
        <f t="shared" si="183"/>
        <v>1.2260196726338703</v>
      </c>
      <c r="FE8" s="23">
        <f t="shared" si="53"/>
        <v>1</v>
      </c>
      <c r="FF8" s="23">
        <f t="shared" si="54"/>
        <v>1</v>
      </c>
      <c r="FG8" s="23">
        <f t="shared" si="55"/>
        <v>1.2193706099010626</v>
      </c>
      <c r="FH8" s="23">
        <f t="shared" si="56"/>
        <v>1.4126921977297597</v>
      </c>
      <c r="FI8" s="53">
        <f t="shared" si="184"/>
        <v>1.3160314038154111</v>
      </c>
      <c r="FJ8" s="23">
        <f t="shared" si="57"/>
        <v>1.2031317809082982</v>
      </c>
      <c r="FK8" s="23">
        <f t="shared" si="58"/>
        <v>0</v>
      </c>
      <c r="FL8" s="53">
        <f t="shared" si="185"/>
        <v>0.6015658904541491</v>
      </c>
      <c r="FM8" s="23">
        <f t="shared" si="59"/>
        <v>1.1753602354057409</v>
      </c>
      <c r="FN8" s="23">
        <f t="shared" si="60"/>
        <v>1.0776223465754768</v>
      </c>
      <c r="FO8" s="53">
        <f t="shared" si="186"/>
        <v>1.1264912909906089</v>
      </c>
      <c r="FP8" s="23">
        <f t="shared" si="61"/>
        <v>0.15571748794947216</v>
      </c>
      <c r="FQ8" s="23">
        <f t="shared" si="62"/>
        <v>0.16751610381526164</v>
      </c>
      <c r="FR8" s="53">
        <f t="shared" si="187"/>
        <v>0.16161679588236688</v>
      </c>
      <c r="FS8" s="23">
        <f t="shared" si="63"/>
        <v>0.61072776239722104</v>
      </c>
      <c r="FT8" s="23">
        <f t="shared" si="64"/>
        <v>0.67901198108198191</v>
      </c>
      <c r="FU8" s="53">
        <f t="shared" si="188"/>
        <v>0.64486987173960153</v>
      </c>
      <c r="FV8" s="23">
        <f t="shared" si="65"/>
        <v>0.95187156449221066</v>
      </c>
      <c r="FW8" s="23">
        <f t="shared" si="66"/>
        <v>1.2876238760956145</v>
      </c>
      <c r="FX8" s="53">
        <f t="shared" si="189"/>
        <v>1.1197477202939126</v>
      </c>
      <c r="FY8" s="23">
        <f t="shared" si="67"/>
        <v>0.88427824065459548</v>
      </c>
      <c r="FZ8" s="23">
        <f t="shared" si="68"/>
        <v>0.89150370300542381</v>
      </c>
      <c r="GA8" s="53">
        <f t="shared" si="190"/>
        <v>0.88789097183000965</v>
      </c>
      <c r="GC8" s="23">
        <f t="shared" si="69"/>
        <v>0.30931442595722342</v>
      </c>
      <c r="GD8" s="23">
        <f t="shared" si="70"/>
        <v>0.2485669065246949</v>
      </c>
      <c r="GE8" s="53">
        <f t="shared" si="191"/>
        <v>0.27894066624095915</v>
      </c>
      <c r="GF8" s="23">
        <f t="shared" si="71"/>
        <v>0.47642187651457896</v>
      </c>
      <c r="GG8" s="23">
        <f t="shared" si="72"/>
        <v>0.78239446877986318</v>
      </c>
      <c r="GH8" s="53">
        <f t="shared" si="192"/>
        <v>0.62940817264722104</v>
      </c>
      <c r="GI8" s="23">
        <f t="shared" si="73"/>
        <v>0.55357557046210926</v>
      </c>
      <c r="GJ8" s="23">
        <f t="shared" si="74"/>
        <v>0.63557909357255715</v>
      </c>
      <c r="GK8" s="53">
        <f t="shared" si="193"/>
        <v>0.5945773320173332</v>
      </c>
      <c r="GL8" s="23">
        <f t="shared" si="75"/>
        <v>0.80568638598978548</v>
      </c>
      <c r="GM8" s="23">
        <f t="shared" si="76"/>
        <v>0.75394774222724437</v>
      </c>
      <c r="GN8" s="53">
        <f t="shared" si="194"/>
        <v>0.77981706410851492</v>
      </c>
      <c r="GO8" s="23">
        <f t="shared" si="77"/>
        <v>1.8547786088970164</v>
      </c>
      <c r="GP8" s="23">
        <f t="shared" si="78"/>
        <v>1.7819713664456338</v>
      </c>
      <c r="GQ8" s="53">
        <f t="shared" si="195"/>
        <v>1.8183749876713251</v>
      </c>
      <c r="GR8" s="23">
        <f t="shared" si="79"/>
        <v>0.86903182591392247</v>
      </c>
      <c r="GS8" s="23">
        <f t="shared" si="80"/>
        <v>0.93214231810031623</v>
      </c>
      <c r="GT8" s="53">
        <f t="shared" si="196"/>
        <v>0.9005870720071194</v>
      </c>
      <c r="GU8" s="23">
        <f t="shared" si="81"/>
        <v>1.4309517328270944</v>
      </c>
      <c r="GV8" s="23">
        <f t="shared" si="82"/>
        <v>1.525706633399263</v>
      </c>
      <c r="GW8" s="53">
        <f t="shared" si="197"/>
        <v>1.4783291831131788</v>
      </c>
      <c r="GX8" s="23">
        <f t="shared" si="83"/>
        <v>4.600972412936728</v>
      </c>
      <c r="GY8" s="23">
        <f t="shared" si="84"/>
        <v>8.6442392875310308</v>
      </c>
      <c r="GZ8" s="53">
        <f t="shared" si="198"/>
        <v>6.6226058502338798</v>
      </c>
      <c r="HA8" s="23">
        <f t="shared" si="85"/>
        <v>0.85503442748392</v>
      </c>
      <c r="HB8" s="23">
        <f t="shared" si="86"/>
        <v>0.99769468268124772</v>
      </c>
      <c r="HC8" s="53">
        <f t="shared" si="199"/>
        <v>0.92636455508258386</v>
      </c>
      <c r="HD8" s="23">
        <f t="shared" si="87"/>
        <v>0.82009521295673848</v>
      </c>
      <c r="HE8" s="23">
        <f t="shared" si="88"/>
        <v>0.70786828270661573</v>
      </c>
      <c r="HF8" s="53">
        <f t="shared" si="200"/>
        <v>0.76398174783167705</v>
      </c>
      <c r="HG8" s="23">
        <f t="shared" si="89"/>
        <v>1</v>
      </c>
      <c r="HH8" s="23">
        <f t="shared" si="90"/>
        <v>1</v>
      </c>
      <c r="HI8" s="23">
        <f t="shared" si="91"/>
        <v>0.98668261407901081</v>
      </c>
      <c r="HJ8" s="23">
        <f t="shared" si="92"/>
        <v>0</v>
      </c>
      <c r="HK8" s="53">
        <f t="shared" si="201"/>
        <v>0.49334130703950541</v>
      </c>
      <c r="HL8" s="23">
        <f t="shared" si="93"/>
        <v>0.96390730255595347</v>
      </c>
      <c r="HM8" s="23">
        <f t="shared" si="94"/>
        <v>0.7628146798766563</v>
      </c>
      <c r="HN8" s="53">
        <f t="shared" si="202"/>
        <v>0.86336099121630494</v>
      </c>
      <c r="HO8" s="23">
        <f t="shared" si="95"/>
        <v>0.12770316644101073</v>
      </c>
      <c r="HP8" s="23">
        <f t="shared" si="96"/>
        <v>0.11857933673341242</v>
      </c>
      <c r="HQ8" s="53">
        <f t="shared" si="203"/>
        <v>0.12314125158721158</v>
      </c>
      <c r="HR8" s="23">
        <f t="shared" si="97"/>
        <v>0.50085491436174145</v>
      </c>
      <c r="HS8" s="23">
        <f t="shared" si="98"/>
        <v>0.48065104498571964</v>
      </c>
      <c r="HT8" s="53">
        <f t="shared" si="204"/>
        <v>0.49075297967373055</v>
      </c>
      <c r="HU8" s="23">
        <f t="shared" si="99"/>
        <v>0.78062531338970331</v>
      </c>
      <c r="HV8" s="23">
        <f t="shared" si="100"/>
        <v>0.91146810194383876</v>
      </c>
      <c r="HW8" s="53">
        <f t="shared" si="205"/>
        <v>0.84604670766677104</v>
      </c>
      <c r="HX8" s="23">
        <f t="shared" si="101"/>
        <v>0.72519235208264055</v>
      </c>
      <c r="HY8" s="23">
        <f t="shared" si="102"/>
        <v>0.63106719527303823</v>
      </c>
      <c r="HZ8" s="53">
        <f t="shared" si="206"/>
        <v>0.67812977367783933</v>
      </c>
      <c r="IB8" s="23">
        <f t="shared" si="103"/>
        <v>0.42652742416397538</v>
      </c>
      <c r="IC8" s="23">
        <f t="shared" si="104"/>
        <v>0.39388342221964129</v>
      </c>
      <c r="ID8" s="53">
        <f t="shared" si="207"/>
        <v>0.4102054231918083</v>
      </c>
      <c r="IE8" s="23">
        <f t="shared" si="105"/>
        <v>0.65695932278707692</v>
      </c>
      <c r="IF8" s="23">
        <f t="shared" si="106"/>
        <v>1.2397958167376322</v>
      </c>
      <c r="IG8" s="53">
        <f t="shared" si="208"/>
        <v>0.94837756976235454</v>
      </c>
      <c r="IH8" s="23">
        <f t="shared" si="107"/>
        <v>0.76334998414189781</v>
      </c>
      <c r="II8" s="23">
        <f t="shared" si="108"/>
        <v>1.0071496321363478</v>
      </c>
      <c r="IJ8" s="53">
        <f t="shared" si="209"/>
        <v>0.8852498081391228</v>
      </c>
      <c r="IK8" s="23">
        <f t="shared" si="109"/>
        <v>1.1109968047456356</v>
      </c>
      <c r="IL8" s="23">
        <f t="shared" si="110"/>
        <v>1.1947186414927504</v>
      </c>
      <c r="IM8" s="53">
        <f t="shared" si="210"/>
        <v>1.152857723119193</v>
      </c>
      <c r="IN8" s="23">
        <f t="shared" si="111"/>
        <v>2.5576367477819897</v>
      </c>
      <c r="IO8" s="23">
        <f t="shared" si="112"/>
        <v>2.8237426692329399</v>
      </c>
      <c r="IP8" s="53">
        <f t="shared" si="211"/>
        <v>2.690689708507465</v>
      </c>
      <c r="IQ8" s="23">
        <f t="shared" si="113"/>
        <v>1.1983466502620954</v>
      </c>
      <c r="IR8" s="23">
        <f t="shared" si="114"/>
        <v>1.4770888505732176</v>
      </c>
      <c r="IS8" s="53">
        <f t="shared" si="212"/>
        <v>1.3377177504176565</v>
      </c>
      <c r="IT8" s="23">
        <f t="shared" si="115"/>
        <v>1.973203011197818</v>
      </c>
      <c r="IU8" s="23">
        <f t="shared" si="116"/>
        <v>2.4176611378747856</v>
      </c>
      <c r="IV8" s="53">
        <f t="shared" si="213"/>
        <v>2.1954320745363018</v>
      </c>
      <c r="IW8" s="23">
        <f t="shared" si="117"/>
        <v>6.3444855695505415</v>
      </c>
      <c r="IX8" s="23">
        <f t="shared" si="118"/>
        <v>13.697811187588359</v>
      </c>
      <c r="IY8" s="53">
        <f t="shared" si="214"/>
        <v>10.02114837856945</v>
      </c>
      <c r="IZ8" s="23">
        <f t="shared" si="119"/>
        <v>1.1790450147859297</v>
      </c>
      <c r="JA8" s="23">
        <f t="shared" si="120"/>
        <v>1.5809642620538755</v>
      </c>
      <c r="JB8" s="53">
        <f t="shared" si="215"/>
        <v>1.3800046384199027</v>
      </c>
      <c r="JC8" s="23">
        <f t="shared" si="121"/>
        <v>1.130865777336939</v>
      </c>
      <c r="JD8" s="23">
        <f t="shared" si="122"/>
        <v>1.1217003324033485</v>
      </c>
      <c r="JE8" s="53">
        <f t="shared" si="216"/>
        <v>1.1262830548701439</v>
      </c>
      <c r="JF8" s="23">
        <f t="shared" si="123"/>
        <v>1.3789444926275827</v>
      </c>
      <c r="JG8" s="23">
        <f t="shared" si="124"/>
        <v>1.5846173077770886</v>
      </c>
      <c r="JH8" s="53">
        <f t="shared" si="217"/>
        <v>1.4817809002023357</v>
      </c>
      <c r="JI8" s="23">
        <f t="shared" si="125"/>
        <v>1.3605805566556386</v>
      </c>
      <c r="JJ8" s="23">
        <f t="shared" si="126"/>
        <v>0</v>
      </c>
      <c r="JK8" s="53">
        <f t="shared" si="218"/>
        <v>0.6802902783278193</v>
      </c>
      <c r="JL8" s="23">
        <f t="shared" si="127"/>
        <v>1.329174666263041</v>
      </c>
      <c r="JM8" s="23">
        <f t="shared" si="128"/>
        <v>1.2087693443589889</v>
      </c>
      <c r="JN8" s="53">
        <f t="shared" si="219"/>
        <v>1.268972005311015</v>
      </c>
      <c r="JO8" s="23">
        <f t="shared" si="129"/>
        <v>0.17609557805493528</v>
      </c>
      <c r="JP8" s="23">
        <f t="shared" si="130"/>
        <v>0.18790286933249281</v>
      </c>
      <c r="JQ8" s="53">
        <f t="shared" si="220"/>
        <v>0.18199922369371405</v>
      </c>
      <c r="JR8" s="23">
        <f t="shared" si="131"/>
        <v>0.69065112576458287</v>
      </c>
      <c r="JS8" s="23">
        <f t="shared" si="132"/>
        <v>0.76164796488551534</v>
      </c>
      <c r="JT8" s="53">
        <f t="shared" si="221"/>
        <v>0.72614954532504905</v>
      </c>
      <c r="JU8" s="23">
        <f t="shared" si="133"/>
        <v>1.076438976704412</v>
      </c>
      <c r="JV8" s="23">
        <f t="shared" si="134"/>
        <v>1.4443281298269388</v>
      </c>
      <c r="JW8" s="53">
        <f t="shared" si="222"/>
        <v>1.2603835532656755</v>
      </c>
      <c r="JX8" s="23">
        <f t="shared" si="135"/>
        <v>1</v>
      </c>
      <c r="JY8" s="23">
        <f t="shared" si="136"/>
        <v>1</v>
      </c>
    </row>
    <row r="9" spans="1:285" s="25" customFormat="1" x14ac:dyDescent="0.25">
      <c r="A9" s="25">
        <v>5</v>
      </c>
      <c r="B9" s="25">
        <v>17</v>
      </c>
      <c r="C9" s="25">
        <v>17.600000000000001</v>
      </c>
      <c r="D9" s="25">
        <v>26.8</v>
      </c>
      <c r="E9" s="25">
        <v>4234.3</v>
      </c>
      <c r="F9" s="25">
        <v>10516.2</v>
      </c>
      <c r="G9" s="25">
        <v>2.04</v>
      </c>
      <c r="H9" s="25">
        <v>2.04</v>
      </c>
      <c r="I9" s="25">
        <v>1096.5999999999999</v>
      </c>
      <c r="J9" s="25">
        <v>1509</v>
      </c>
      <c r="K9" s="25">
        <v>2.02</v>
      </c>
      <c r="L9" s="25">
        <v>2.08</v>
      </c>
      <c r="M9" s="150"/>
      <c r="N9" s="23">
        <v>4.311163921467104</v>
      </c>
      <c r="O9" s="23">
        <v>9.9256636629375254</v>
      </c>
      <c r="P9" s="53">
        <f t="shared" si="137"/>
        <v>7.1184137922023147</v>
      </c>
      <c r="Q9" s="78">
        <v>7.8594484241387628</v>
      </c>
      <c r="R9" s="78">
        <v>11.438803235009694</v>
      </c>
      <c r="S9" s="78">
        <v>12.746663150943709</v>
      </c>
      <c r="T9" s="53">
        <f t="shared" si="138"/>
        <v>10.681638270030723</v>
      </c>
      <c r="U9" s="23">
        <v>9.66730651681846</v>
      </c>
      <c r="V9" s="23">
        <v>43.06276419450942</v>
      </c>
      <c r="W9" s="53">
        <f t="shared" si="139"/>
        <v>26.365035355663942</v>
      </c>
      <c r="X9" s="78">
        <v>14.037853406387699</v>
      </c>
      <c r="Y9" s="78">
        <v>18.057168627616694</v>
      </c>
      <c r="Z9" s="78"/>
      <c r="AA9" s="53">
        <f t="shared" si="140"/>
        <v>16.047511017002197</v>
      </c>
      <c r="AB9" s="23">
        <v>11.802573052954406</v>
      </c>
      <c r="AC9" s="23">
        <v>21.196369602753865</v>
      </c>
      <c r="AD9" s="53">
        <f t="shared" si="141"/>
        <v>16.499471327854135</v>
      </c>
      <c r="AE9" s="78">
        <v>16.847651654581743</v>
      </c>
      <c r="AF9" s="78">
        <v>23.5557121629998</v>
      </c>
      <c r="AG9" s="78">
        <v>26.460348460779848</v>
      </c>
      <c r="AH9" s="53">
        <f t="shared" si="142"/>
        <v>22.28790409278713</v>
      </c>
      <c r="AI9" s="23">
        <v>14.540159664105619</v>
      </c>
      <c r="AJ9" s="23">
        <v>21.707558933723</v>
      </c>
      <c r="AK9" s="53">
        <f t="shared" si="143"/>
        <v>18.123859298914311</v>
      </c>
      <c r="AL9" s="23">
        <v>85.631710034705577</v>
      </c>
      <c r="AM9" s="23">
        <v>119.6771046137378</v>
      </c>
      <c r="AN9" s="53">
        <f t="shared" si="144"/>
        <v>102.65440732422169</v>
      </c>
      <c r="AO9" s="24">
        <v>18.590677737372449</v>
      </c>
      <c r="AP9" s="24">
        <v>56.655836475912224</v>
      </c>
      <c r="AQ9" s="53">
        <f t="shared" si="145"/>
        <v>37.623257106642335</v>
      </c>
      <c r="AR9" s="24">
        <v>36.991851920213442</v>
      </c>
      <c r="AS9" s="24">
        <v>112.82148718324116</v>
      </c>
      <c r="AT9" s="53">
        <f t="shared" si="146"/>
        <v>74.906669551727305</v>
      </c>
      <c r="AU9" s="24">
        <v>130.16076725337479</v>
      </c>
      <c r="AV9" s="24">
        <v>507.54427525711174</v>
      </c>
      <c r="AW9" s="53">
        <f t="shared" si="147"/>
        <v>318.85252125524323</v>
      </c>
      <c r="AX9" s="24">
        <v>16.725382341733546</v>
      </c>
      <c r="AY9" s="24">
        <v>27.890799214812539</v>
      </c>
      <c r="AZ9" s="53">
        <f t="shared" si="148"/>
        <v>22.308090778273041</v>
      </c>
      <c r="BA9" s="24">
        <v>24.502896256845368</v>
      </c>
      <c r="BB9" s="24">
        <v>35.887779016582478</v>
      </c>
      <c r="BC9" s="53">
        <f t="shared" si="149"/>
        <v>30.195337636713923</v>
      </c>
      <c r="BD9" s="24">
        <v>31.438450242812568</v>
      </c>
      <c r="BE9" s="24">
        <v>31.922424666002843</v>
      </c>
      <c r="BF9" s="53">
        <f t="shared" si="150"/>
        <v>31.680437454407706</v>
      </c>
      <c r="BG9" s="78">
        <v>27.407698827346351</v>
      </c>
      <c r="BH9" s="78">
        <v>34.194080081581681</v>
      </c>
      <c r="BI9" s="78">
        <v>37.930419992668888</v>
      </c>
      <c r="BJ9" s="53">
        <f t="shared" si="151"/>
        <v>33.17739963386564</v>
      </c>
      <c r="BK9" s="24">
        <v>13.529901692377704</v>
      </c>
      <c r="BL9" s="24">
        <v>18.485006411002583</v>
      </c>
      <c r="BM9" s="53">
        <f t="shared" si="152"/>
        <v>16.007454051690143</v>
      </c>
      <c r="BN9" s="24">
        <v>34.039114189155697</v>
      </c>
      <c r="BO9" s="24">
        <v>37.956474246405399</v>
      </c>
      <c r="BP9" s="53">
        <f t="shared" si="153"/>
        <v>35.997794217780552</v>
      </c>
      <c r="BQ9" s="24">
        <v>2.679883665772921</v>
      </c>
      <c r="BR9" s="24">
        <v>5.8094458115674383</v>
      </c>
      <c r="BS9" s="53">
        <f t="shared" si="154"/>
        <v>4.2446647386701795</v>
      </c>
      <c r="BT9" s="24">
        <v>10.095918240263922</v>
      </c>
      <c r="BU9" s="24">
        <v>23.493281694035861</v>
      </c>
      <c r="BV9" s="53">
        <f t="shared" si="155"/>
        <v>16.794599967149892</v>
      </c>
      <c r="BW9" s="24">
        <v>28.905101328998285</v>
      </c>
      <c r="BX9" s="24">
        <v>53.104622534493039</v>
      </c>
      <c r="BY9" s="53">
        <f t="shared" si="156"/>
        <v>41.004861931745666</v>
      </c>
      <c r="BZ9" s="24">
        <v>22.480573853975951</v>
      </c>
      <c r="CA9" s="24">
        <v>36.959345192213242</v>
      </c>
      <c r="CB9" s="53">
        <f t="shared" si="157"/>
        <v>29.719959523094595</v>
      </c>
      <c r="CD9" s="23">
        <f t="shared" si="1"/>
        <v>0.12665323479071527</v>
      </c>
      <c r="CE9" s="23">
        <f t="shared" si="2"/>
        <v>0.26150120262757331</v>
      </c>
      <c r="CF9" s="53">
        <f t="shared" si="158"/>
        <v>0.19407721870914429</v>
      </c>
      <c r="CG9" s="23">
        <f t="shared" si="3"/>
        <v>0.2840058193963903</v>
      </c>
      <c r="CH9" s="23">
        <f t="shared" si="4"/>
        <v>1.134530144052766</v>
      </c>
      <c r="CI9" s="53">
        <f t="shared" si="159"/>
        <v>0.70926798172457817</v>
      </c>
      <c r="CJ9" s="23">
        <f t="shared" si="5"/>
        <v>0.34673561090242799</v>
      </c>
      <c r="CK9" s="23">
        <f t="shared" si="6"/>
        <v>0.55843884405994926</v>
      </c>
      <c r="CL9" s="53">
        <f t="shared" si="160"/>
        <v>0.45258722748118863</v>
      </c>
      <c r="CM9" s="23">
        <f t="shared" si="7"/>
        <v>0.42716034216712595</v>
      </c>
      <c r="CN9" s="23">
        <f t="shared" si="8"/>
        <v>0.57190662106290802</v>
      </c>
      <c r="CO9" s="53">
        <f t="shared" si="161"/>
        <v>0.49953348161501698</v>
      </c>
      <c r="CP9" s="23">
        <f t="shared" si="9"/>
        <v>2.5156856185754219</v>
      </c>
      <c r="CQ9" s="23">
        <f t="shared" si="10"/>
        <v>3.1530089922688647</v>
      </c>
      <c r="CR9" s="53">
        <f t="shared" si="162"/>
        <v>2.8343473054221433</v>
      </c>
      <c r="CS9" s="23">
        <f t="shared" si="11"/>
        <v>0.54615633162672406</v>
      </c>
      <c r="CT9" s="23">
        <f t="shared" si="12"/>
        <v>1.4926527713853115</v>
      </c>
      <c r="CU9" s="53">
        <f t="shared" si="163"/>
        <v>1.0194045515060177</v>
      </c>
      <c r="CV9" s="23">
        <f t="shared" si="13"/>
        <v>1.0867454339337197</v>
      </c>
      <c r="CW9" s="23">
        <f t="shared" si="14"/>
        <v>2.9723911249192416</v>
      </c>
      <c r="CX9" s="53">
        <f t="shared" si="164"/>
        <v>2.0295682794264804</v>
      </c>
      <c r="CY9" s="23">
        <f t="shared" si="15"/>
        <v>3.8238588269386242</v>
      </c>
      <c r="CZ9" s="23">
        <f t="shared" si="16"/>
        <v>13.371744487178701</v>
      </c>
      <c r="DA9" s="53">
        <f t="shared" si="165"/>
        <v>8.5978016570586622</v>
      </c>
      <c r="DB9" s="23">
        <f t="shared" si="17"/>
        <v>0.49135774358846207</v>
      </c>
      <c r="DC9" s="23">
        <f t="shared" si="18"/>
        <v>0.7348100625403553</v>
      </c>
      <c r="DD9" s="53">
        <f t="shared" si="166"/>
        <v>0.61308390306440863</v>
      </c>
      <c r="DE9" s="23">
        <f t="shared" si="19"/>
        <v>0.71984529681596676</v>
      </c>
      <c r="DF9" s="23">
        <f t="shared" si="20"/>
        <v>0.94549822471936174</v>
      </c>
      <c r="DG9" s="53">
        <f t="shared" si="167"/>
        <v>0.83267176076766425</v>
      </c>
      <c r="DH9" s="23">
        <f t="shared" si="21"/>
        <v>0.92359777837075274</v>
      </c>
      <c r="DI9" s="23">
        <f t="shared" si="22"/>
        <v>0.84102713172907517</v>
      </c>
      <c r="DJ9" s="53">
        <f t="shared" si="168"/>
        <v>0.88231245504991396</v>
      </c>
      <c r="DK9" s="23">
        <f t="shared" si="23"/>
        <v>0.39748101602150709</v>
      </c>
      <c r="DL9" s="23">
        <f t="shared" si="24"/>
        <v>0.48700536016601104</v>
      </c>
      <c r="DM9" s="53">
        <f t="shared" si="169"/>
        <v>0.44224318809375907</v>
      </c>
      <c r="DN9" s="23">
        <f t="shared" si="25"/>
        <v>1</v>
      </c>
      <c r="DO9" s="23">
        <f t="shared" si="26"/>
        <v>1</v>
      </c>
      <c r="DP9" s="53">
        <f t="shared" si="170"/>
        <v>1</v>
      </c>
      <c r="DQ9" s="23">
        <f t="shared" si="27"/>
        <v>7.8729535994408684E-2</v>
      </c>
      <c r="DR9" s="23">
        <f t="shared" si="28"/>
        <v>0.15305546489523092</v>
      </c>
      <c r="DS9" s="53">
        <f t="shared" si="171"/>
        <v>0.1158925004448198</v>
      </c>
      <c r="DT9" s="23">
        <f t="shared" si="29"/>
        <v>0.29659756079905025</v>
      </c>
      <c r="DU9" s="23">
        <f t="shared" si="30"/>
        <v>0.61895321313361318</v>
      </c>
      <c r="DV9" s="53">
        <f t="shared" si="172"/>
        <v>0.45777538696633169</v>
      </c>
      <c r="DW9" s="23">
        <f t="shared" si="31"/>
        <v>0.849173135598428</v>
      </c>
      <c r="DX9" s="23">
        <f t="shared" si="32"/>
        <v>1.3990926077524763</v>
      </c>
      <c r="DY9" s="53">
        <f t="shared" si="173"/>
        <v>1.1241328716754522</v>
      </c>
      <c r="DZ9" s="23">
        <f t="shared" si="33"/>
        <v>0.66043357441827588</v>
      </c>
      <c r="EA9" s="23">
        <f t="shared" si="34"/>
        <v>0.97372967131459554</v>
      </c>
      <c r="EB9" s="53">
        <f t="shared" si="174"/>
        <v>0.81708162286643571</v>
      </c>
      <c r="ED9" s="23">
        <f t="shared" si="35"/>
        <v>0.1759450750750616</v>
      </c>
      <c r="EE9" s="23">
        <f t="shared" si="36"/>
        <v>0.27657503292001506</v>
      </c>
      <c r="EF9" s="53">
        <f t="shared" si="175"/>
        <v>0.22626005399753835</v>
      </c>
      <c r="EG9" s="23">
        <f t="shared" si="37"/>
        <v>0.39453729940670612</v>
      </c>
      <c r="EH9" s="23">
        <f t="shared" si="38"/>
        <v>1.1999283704520036</v>
      </c>
      <c r="EI9" s="53">
        <f t="shared" si="176"/>
        <v>0.79723283492935493</v>
      </c>
      <c r="EJ9" s="23">
        <f t="shared" si="39"/>
        <v>0.48168073395230265</v>
      </c>
      <c r="EK9" s="23">
        <f t="shared" si="40"/>
        <v>0.59062918306980683</v>
      </c>
      <c r="EL9" s="53">
        <f t="shared" si="177"/>
        <v>0.53615495851105477</v>
      </c>
      <c r="EM9" s="23">
        <f t="shared" si="41"/>
        <v>0.59340575545405327</v>
      </c>
      <c r="EN9" s="23">
        <f t="shared" si="42"/>
        <v>0.60487328914092742</v>
      </c>
      <c r="EO9" s="53">
        <f t="shared" si="178"/>
        <v>0.59913952229749035</v>
      </c>
      <c r="EP9" s="23">
        <f t="shared" si="43"/>
        <v>3.4947587067705381</v>
      </c>
      <c r="EQ9" s="23">
        <f t="shared" si="44"/>
        <v>3.3347592939211763</v>
      </c>
      <c r="ER9" s="53">
        <f t="shared" si="179"/>
        <v>3.4147590003458572</v>
      </c>
      <c r="ES9" s="23">
        <f t="shared" si="45"/>
        <v>0.75871348196965804</v>
      </c>
      <c r="ET9" s="23">
        <f t="shared" si="46"/>
        <v>1.5786944198952395</v>
      </c>
      <c r="EU9" s="53">
        <f t="shared" si="180"/>
        <v>1.1687039509324488</v>
      </c>
      <c r="EV9" s="23">
        <f t="shared" si="47"/>
        <v>1.5096930392413932</v>
      </c>
      <c r="EW9" s="23">
        <f t="shared" si="48"/>
        <v>3.1437299903989691</v>
      </c>
      <c r="EX9" s="53">
        <f t="shared" si="181"/>
        <v>2.3267115148201811</v>
      </c>
      <c r="EY9" s="23">
        <f t="shared" si="49"/>
        <v>5.3120564152497609</v>
      </c>
      <c r="EZ9" s="23">
        <f t="shared" si="50"/>
        <v>14.142537910261691</v>
      </c>
      <c r="FA9" s="53">
        <f t="shared" si="182"/>
        <v>9.7272971627557254</v>
      </c>
      <c r="FB9" s="23">
        <f t="shared" si="51"/>
        <v>0.6825879751688938</v>
      </c>
      <c r="FC9" s="23">
        <f t="shared" si="52"/>
        <v>0.77716704625062427</v>
      </c>
      <c r="FD9" s="53">
        <f t="shared" si="183"/>
        <v>0.72987751070975904</v>
      </c>
      <c r="FE9" s="23">
        <f t="shared" si="53"/>
        <v>1</v>
      </c>
      <c r="FF9" s="23">
        <f t="shared" si="54"/>
        <v>1</v>
      </c>
      <c r="FG9" s="23">
        <f t="shared" si="55"/>
        <v>1.2830503754848823</v>
      </c>
      <c r="FH9" s="23">
        <f t="shared" si="56"/>
        <v>0.88950683326634994</v>
      </c>
      <c r="FI9" s="53">
        <f t="shared" si="184"/>
        <v>1.0862786043756161</v>
      </c>
      <c r="FJ9" s="23">
        <f t="shared" si="57"/>
        <v>0.55217561020354311</v>
      </c>
      <c r="FK9" s="23">
        <f t="shared" si="58"/>
        <v>0.51507802704818573</v>
      </c>
      <c r="FL9" s="53">
        <f t="shared" si="185"/>
        <v>0.53362681862586436</v>
      </c>
      <c r="FM9" s="23">
        <f t="shared" si="59"/>
        <v>1.3891873773756929</v>
      </c>
      <c r="FN9" s="23">
        <f t="shared" si="60"/>
        <v>1.0576434453875525</v>
      </c>
      <c r="FO9" s="53">
        <f t="shared" si="186"/>
        <v>1.2234154113816227</v>
      </c>
      <c r="FP9" s="23">
        <f t="shared" si="61"/>
        <v>0.10937007763007782</v>
      </c>
      <c r="FQ9" s="23">
        <f t="shared" si="62"/>
        <v>0.16187810922718562</v>
      </c>
      <c r="FR9" s="53">
        <f t="shared" si="187"/>
        <v>0.13562409342863171</v>
      </c>
      <c r="FS9" s="23">
        <f t="shared" si="63"/>
        <v>0.41202958762246022</v>
      </c>
      <c r="FT9" s="23">
        <f t="shared" si="64"/>
        <v>0.65463180887233074</v>
      </c>
      <c r="FU9" s="53">
        <f t="shared" si="188"/>
        <v>0.53333069824739554</v>
      </c>
      <c r="FV9" s="23">
        <f t="shared" si="65"/>
        <v>1.1796606011798738</v>
      </c>
      <c r="FW9" s="23">
        <f t="shared" si="66"/>
        <v>1.4797411260795845</v>
      </c>
      <c r="FX9" s="53">
        <f t="shared" si="189"/>
        <v>1.3297008636297292</v>
      </c>
      <c r="FY9" s="23">
        <f t="shared" si="67"/>
        <v>0.91746598517697919</v>
      </c>
      <c r="FZ9" s="23">
        <f t="shared" si="68"/>
        <v>1.0298588044452579</v>
      </c>
      <c r="GA9" s="53">
        <f t="shared" si="190"/>
        <v>0.97366239481111849</v>
      </c>
      <c r="GC9" s="23">
        <f t="shared" si="69"/>
        <v>0.13713029389712741</v>
      </c>
      <c r="GD9" s="23">
        <f t="shared" si="70"/>
        <v>0.31093075688289701</v>
      </c>
      <c r="GE9" s="53">
        <f t="shared" si="191"/>
        <v>0.22403052539001223</v>
      </c>
      <c r="GF9" s="23">
        <f t="shared" si="71"/>
        <v>0.30749946139691131</v>
      </c>
      <c r="GG9" s="23">
        <f t="shared" si="72"/>
        <v>1.3489816216990234</v>
      </c>
      <c r="GH9" s="53">
        <f t="shared" si="192"/>
        <v>0.82824054154796733</v>
      </c>
      <c r="GI9" s="23">
        <f t="shared" si="73"/>
        <v>0.37541841158829703</v>
      </c>
      <c r="GJ9" s="23">
        <f t="shared" si="74"/>
        <v>0.66399622912503409</v>
      </c>
      <c r="GK9" s="53">
        <f t="shared" si="193"/>
        <v>0.51970732035666556</v>
      </c>
      <c r="GL9" s="23">
        <f t="shared" si="75"/>
        <v>0.46249606936110915</v>
      </c>
      <c r="GM9" s="23">
        <f t="shared" si="76"/>
        <v>0.68000971608028871</v>
      </c>
      <c r="GN9" s="53">
        <f t="shared" si="194"/>
        <v>0.5712528927206989</v>
      </c>
      <c r="GO9" s="23">
        <f t="shared" si="77"/>
        <v>2.7237891617854997</v>
      </c>
      <c r="GP9" s="23">
        <f t="shared" si="78"/>
        <v>3.7489979494318635</v>
      </c>
      <c r="GQ9" s="53">
        <f t="shared" si="195"/>
        <v>3.2363935556086814</v>
      </c>
      <c r="GR9" s="23">
        <f t="shared" si="79"/>
        <v>0.59133569224273819</v>
      </c>
      <c r="GS9" s="23">
        <f t="shared" si="80"/>
        <v>1.7747974055445197</v>
      </c>
      <c r="GT9" s="53">
        <f t="shared" si="196"/>
        <v>1.1830665488936289</v>
      </c>
      <c r="GU9" s="23">
        <f t="shared" si="81"/>
        <v>1.1766436206145527</v>
      </c>
      <c r="GV9" s="23">
        <f t="shared" si="82"/>
        <v>3.534239280495358</v>
      </c>
      <c r="GW9" s="53">
        <f t="shared" si="197"/>
        <v>2.3554414505549555</v>
      </c>
      <c r="GX9" s="23">
        <f t="shared" si="83"/>
        <v>4.1401775929820852</v>
      </c>
      <c r="GY9" s="23">
        <f t="shared" si="84"/>
        <v>15.899302154126243</v>
      </c>
      <c r="GZ9" s="53">
        <f t="shared" si="198"/>
        <v>10.019739873554164</v>
      </c>
      <c r="HA9" s="23">
        <f t="shared" si="85"/>
        <v>0.53200403367711446</v>
      </c>
      <c r="HB9" s="23">
        <f t="shared" si="86"/>
        <v>0.87370553792914241</v>
      </c>
      <c r="HC9" s="53">
        <f t="shared" si="199"/>
        <v>0.70285478580312843</v>
      </c>
      <c r="HD9" s="23">
        <f t="shared" si="87"/>
        <v>0.77939262487810446</v>
      </c>
      <c r="HE9" s="23">
        <f t="shared" si="88"/>
        <v>1.1242184574658174</v>
      </c>
      <c r="HF9" s="53">
        <f t="shared" si="200"/>
        <v>0.95180554117196092</v>
      </c>
      <c r="HG9" s="23">
        <f t="shared" si="89"/>
        <v>1</v>
      </c>
      <c r="HH9" s="23">
        <f t="shared" si="90"/>
        <v>1</v>
      </c>
      <c r="HI9" s="23">
        <f t="shared" si="91"/>
        <v>0.43036159823020853</v>
      </c>
      <c r="HJ9" s="23">
        <f t="shared" si="92"/>
        <v>0.57906022504264798</v>
      </c>
      <c r="HK9" s="53">
        <f t="shared" si="201"/>
        <v>0.50471091163642823</v>
      </c>
      <c r="HL9" s="23">
        <f t="shared" si="93"/>
        <v>1.0827223965003712</v>
      </c>
      <c r="HM9" s="23">
        <f t="shared" si="94"/>
        <v>1.1890222827224266</v>
      </c>
      <c r="HN9" s="53">
        <f t="shared" si="202"/>
        <v>1.135872339611399</v>
      </c>
      <c r="HO9" s="23">
        <f t="shared" si="95"/>
        <v>8.5242231887228403E-2</v>
      </c>
      <c r="HP9" s="23">
        <f t="shared" si="96"/>
        <v>0.18198635825286971</v>
      </c>
      <c r="HQ9" s="53">
        <f t="shared" si="203"/>
        <v>0.13361429507004907</v>
      </c>
      <c r="HR9" s="23">
        <f t="shared" si="97"/>
        <v>0.32113282182451225</v>
      </c>
      <c r="HS9" s="23">
        <f t="shared" si="98"/>
        <v>0.73594916237850938</v>
      </c>
      <c r="HT9" s="53">
        <f t="shared" si="204"/>
        <v>0.52854099210151084</v>
      </c>
      <c r="HU9" s="23">
        <f t="shared" si="99"/>
        <v>0.91941877241886449</v>
      </c>
      <c r="HV9" s="23">
        <f t="shared" si="100"/>
        <v>1.6635522862099221</v>
      </c>
      <c r="HW9" s="53">
        <f t="shared" si="205"/>
        <v>1.2914855293143934</v>
      </c>
      <c r="HX9" s="23">
        <f t="shared" si="101"/>
        <v>0.71506622242346185</v>
      </c>
      <c r="HY9" s="23">
        <f t="shared" si="102"/>
        <v>1.1577862765410387</v>
      </c>
      <c r="HZ9" s="53">
        <f t="shared" si="206"/>
        <v>0.93642624948225028</v>
      </c>
      <c r="IB9" s="23">
        <f t="shared" si="103"/>
        <v>0.19177285906803596</v>
      </c>
      <c r="IC9" s="23">
        <f t="shared" si="104"/>
        <v>0.26855626395211968</v>
      </c>
      <c r="ID9" s="53">
        <f t="shared" si="207"/>
        <v>0.2301645615100778</v>
      </c>
      <c r="IE9" s="23">
        <f t="shared" si="105"/>
        <v>0.43002934798787107</v>
      </c>
      <c r="IF9" s="23">
        <f t="shared" si="106"/>
        <v>1.1651387212233963</v>
      </c>
      <c r="IG9" s="53">
        <f t="shared" si="208"/>
        <v>0.79758403460563376</v>
      </c>
      <c r="IH9" s="23">
        <f t="shared" si="107"/>
        <v>0.52501208953200207</v>
      </c>
      <c r="II9" s="23">
        <f t="shared" si="108"/>
        <v>0.57350500915312785</v>
      </c>
      <c r="IJ9" s="53">
        <f t="shared" si="209"/>
        <v>0.54925854934256502</v>
      </c>
      <c r="IK9" s="23">
        <f t="shared" si="109"/>
        <v>0.64678774476809109</v>
      </c>
      <c r="IL9" s="23">
        <f t="shared" si="110"/>
        <v>0.58733613436139676</v>
      </c>
      <c r="IM9" s="53">
        <f t="shared" si="210"/>
        <v>0.61706193956474387</v>
      </c>
      <c r="IN9" s="23">
        <f t="shared" si="111"/>
        <v>3.8091425330568511</v>
      </c>
      <c r="IO9" s="23">
        <f t="shared" si="112"/>
        <v>3.2380742675861014</v>
      </c>
      <c r="IP9" s="53">
        <f t="shared" si="211"/>
        <v>3.5236084003214763</v>
      </c>
      <c r="IQ9" s="23">
        <f t="shared" si="113"/>
        <v>0.8269663336056019</v>
      </c>
      <c r="IR9" s="23">
        <f t="shared" si="114"/>
        <v>1.5329231668273366</v>
      </c>
      <c r="IS9" s="53">
        <f t="shared" si="212"/>
        <v>1.1799447502164693</v>
      </c>
      <c r="IT9" s="23">
        <f t="shared" si="115"/>
        <v>1.6455030089755027</v>
      </c>
      <c r="IU9" s="23">
        <f t="shared" si="116"/>
        <v>3.0525834967176553</v>
      </c>
      <c r="IV9" s="53">
        <f t="shared" si="213"/>
        <v>2.3490432528465792</v>
      </c>
      <c r="IW9" s="23">
        <f t="shared" si="117"/>
        <v>5.7899219165330313</v>
      </c>
      <c r="IX9" s="23">
        <f t="shared" si="118"/>
        <v>13.73250182376184</v>
      </c>
      <c r="IY9" s="53">
        <f t="shared" si="214"/>
        <v>9.7612118701474362</v>
      </c>
      <c r="IZ9" s="23">
        <f t="shared" si="119"/>
        <v>0.74399267787265433</v>
      </c>
      <c r="JA9" s="23">
        <f t="shared" si="120"/>
        <v>0.75463456048157196</v>
      </c>
      <c r="JB9" s="53">
        <f t="shared" si="215"/>
        <v>0.74931361917711314</v>
      </c>
      <c r="JC9" s="23">
        <f t="shared" si="121"/>
        <v>1.0899586645788291</v>
      </c>
      <c r="JD9" s="23">
        <f t="shared" si="122"/>
        <v>0.97100689500698933</v>
      </c>
      <c r="JE9" s="53">
        <f t="shared" si="216"/>
        <v>1.0304827797929093</v>
      </c>
      <c r="JF9" s="23">
        <f t="shared" si="123"/>
        <v>1.3984718738508675</v>
      </c>
      <c r="JG9" s="23">
        <f t="shared" si="124"/>
        <v>0.8637172682574582</v>
      </c>
      <c r="JH9" s="53">
        <f t="shared" si="217"/>
        <v>1.1310945710541629</v>
      </c>
      <c r="JI9" s="23">
        <f t="shared" si="125"/>
        <v>0.60184859071045393</v>
      </c>
      <c r="JJ9" s="23">
        <f t="shared" si="126"/>
        <v>0.50014431573038487</v>
      </c>
      <c r="JK9" s="53">
        <f t="shared" si="218"/>
        <v>0.55099645322041946</v>
      </c>
      <c r="JL9" s="23">
        <f t="shared" si="127"/>
        <v>1.5141568186941761</v>
      </c>
      <c r="JM9" s="23">
        <f t="shared" si="128"/>
        <v>1.0269790779302614</v>
      </c>
      <c r="JN9" s="53">
        <f t="shared" si="219"/>
        <v>1.2705679483122188</v>
      </c>
      <c r="JO9" s="23">
        <f t="shared" si="129"/>
        <v>0.11920886375856247</v>
      </c>
      <c r="JP9" s="23">
        <f t="shared" si="130"/>
        <v>0.15718476021029176</v>
      </c>
      <c r="JQ9" s="53">
        <f t="shared" si="220"/>
        <v>0.13819681198442713</v>
      </c>
      <c r="JR9" s="23">
        <f t="shared" si="131"/>
        <v>0.44909521909194239</v>
      </c>
      <c r="JS9" s="23">
        <f t="shared" si="132"/>
        <v>0.6356520001059307</v>
      </c>
      <c r="JT9" s="53">
        <f t="shared" si="221"/>
        <v>0.54237360959893655</v>
      </c>
      <c r="JU9" s="23">
        <f t="shared" si="133"/>
        <v>1.2857812935182737</v>
      </c>
      <c r="JV9" s="23">
        <f t="shared" si="134"/>
        <v>1.4368388362486832</v>
      </c>
      <c r="JW9" s="53">
        <f t="shared" si="222"/>
        <v>1.3613100648834786</v>
      </c>
      <c r="JX9" s="23">
        <f t="shared" si="135"/>
        <v>1</v>
      </c>
      <c r="JY9" s="23">
        <f t="shared" si="136"/>
        <v>1</v>
      </c>
    </row>
    <row r="10" spans="1:285" s="25" customFormat="1" ht="15.75" x14ac:dyDescent="0.25">
      <c r="A10" s="25">
        <v>6</v>
      </c>
      <c r="B10" s="25">
        <v>23.5</v>
      </c>
      <c r="C10" s="25">
        <v>23.5</v>
      </c>
      <c r="D10" s="25">
        <v>19.100000000000001</v>
      </c>
      <c r="E10" s="25">
        <v>8725.7000000000007</v>
      </c>
      <c r="F10" s="25">
        <v>7664.1</v>
      </c>
      <c r="G10" s="25">
        <v>2.06</v>
      </c>
      <c r="H10" s="25">
        <v>2.04</v>
      </c>
      <c r="I10" s="25">
        <v>1545.3</v>
      </c>
      <c r="J10" s="25">
        <v>1128.5999999999999</v>
      </c>
      <c r="K10" s="25">
        <v>2.04</v>
      </c>
      <c r="L10" s="25">
        <v>2.0299999999999998</v>
      </c>
      <c r="M10" s="150"/>
      <c r="N10" s="23">
        <v>20.766564400665409</v>
      </c>
      <c r="O10" s="23">
        <v>25.493039860643982</v>
      </c>
      <c r="P10" s="53">
        <f t="shared" si="137"/>
        <v>23.129802130654696</v>
      </c>
      <c r="Q10" s="78">
        <v>37.904441284808435</v>
      </c>
      <c r="R10" s="78">
        <v>28.605445022355369</v>
      </c>
      <c r="S10" s="78">
        <v>58.869205203122569</v>
      </c>
      <c r="T10" s="53">
        <f t="shared" si="138"/>
        <v>41.793030503428788</v>
      </c>
      <c r="U10" s="23">
        <v>41.380969937410072</v>
      </c>
      <c r="V10" s="23">
        <v>56.912880624379795</v>
      </c>
      <c r="W10" s="53">
        <f t="shared" si="139"/>
        <v>49.146925280894934</v>
      </c>
      <c r="X10" s="78">
        <v>22.770144815859787</v>
      </c>
      <c r="Y10" s="78">
        <v>23.537146611538748</v>
      </c>
      <c r="Z10" s="78"/>
      <c r="AA10" s="53">
        <f t="shared" si="140"/>
        <v>23.153645713699269</v>
      </c>
      <c r="AB10" s="23">
        <v>35.113369498086072</v>
      </c>
      <c r="AC10" s="23">
        <v>35.589192473269627</v>
      </c>
      <c r="AD10" s="53">
        <f t="shared" si="141"/>
        <v>35.351280985677846</v>
      </c>
      <c r="AE10" s="78">
        <v>62.644744066960982</v>
      </c>
      <c r="AF10" s="78">
        <v>50.33001909075584</v>
      </c>
      <c r="AG10" s="78">
        <v>49.986939433199595</v>
      </c>
      <c r="AH10" s="53">
        <f t="shared" si="142"/>
        <v>54.320567530305475</v>
      </c>
      <c r="AI10" s="23">
        <v>28.42455426777612</v>
      </c>
      <c r="AJ10" s="23">
        <v>35.112452498307107</v>
      </c>
      <c r="AK10" s="53">
        <f t="shared" si="143"/>
        <v>31.768503383041612</v>
      </c>
      <c r="AL10" s="21"/>
      <c r="AM10" s="21"/>
      <c r="AN10" s="53"/>
      <c r="AO10" s="24">
        <v>78.923129444865012</v>
      </c>
      <c r="AP10" s="24">
        <v>75.121370030927267</v>
      </c>
      <c r="AQ10" s="53">
        <f t="shared" si="145"/>
        <v>77.022249737896146</v>
      </c>
      <c r="AR10" s="24">
        <v>307.99934323388038</v>
      </c>
      <c r="AS10" s="24">
        <v>411.98860333795676</v>
      </c>
      <c r="AT10" s="53">
        <f t="shared" si="146"/>
        <v>359.99397328591857</v>
      </c>
      <c r="AU10" s="24">
        <v>195.06572643997728</v>
      </c>
      <c r="AV10" s="24">
        <v>489.21653498003565</v>
      </c>
      <c r="AW10" s="53">
        <f t="shared" si="147"/>
        <v>342.14113071000645</v>
      </c>
      <c r="AX10" s="24">
        <v>55.644185729897721</v>
      </c>
      <c r="AY10" s="24">
        <v>74.035707650271547</v>
      </c>
      <c r="AZ10" s="53">
        <f t="shared" si="148"/>
        <v>64.839946690084631</v>
      </c>
      <c r="BA10" s="24">
        <v>29.753342816958028</v>
      </c>
      <c r="BB10" s="24">
        <v>40.213750338550426</v>
      </c>
      <c r="BC10" s="53">
        <f t="shared" si="149"/>
        <v>34.983546577754225</v>
      </c>
      <c r="BD10" s="24">
        <v>53.663263147304384</v>
      </c>
      <c r="BE10" s="24">
        <v>43.997240627316458</v>
      </c>
      <c r="BF10" s="53">
        <f t="shared" si="150"/>
        <v>48.830251887310425</v>
      </c>
      <c r="BG10" s="78">
        <v>75.723817262506728</v>
      </c>
      <c r="BH10" s="78">
        <v>38.993969300574541</v>
      </c>
      <c r="BI10" s="78">
        <v>43.554859888041179</v>
      </c>
      <c r="BJ10" s="53">
        <f t="shared" si="151"/>
        <v>52.757548817040821</v>
      </c>
      <c r="BK10" s="24">
        <v>15.93841928380056</v>
      </c>
      <c r="BL10" s="24">
        <v>20.618323201436503</v>
      </c>
      <c r="BM10" s="53">
        <f t="shared" si="152"/>
        <v>18.278371242618533</v>
      </c>
      <c r="BN10" s="24">
        <v>42.904903607679685</v>
      </c>
      <c r="BO10" s="24">
        <v>36.686158219484668</v>
      </c>
      <c r="BP10" s="53">
        <f t="shared" si="153"/>
        <v>39.795530913582176</v>
      </c>
      <c r="BQ10" s="24">
        <v>5.1007727468490556</v>
      </c>
      <c r="BR10" s="24">
        <v>4.5402992661142028</v>
      </c>
      <c r="BS10" s="53">
        <f t="shared" si="154"/>
        <v>4.8205360064816292</v>
      </c>
      <c r="BT10" s="24">
        <v>29.361505591196607</v>
      </c>
      <c r="BU10" s="24">
        <v>44.039390000646613</v>
      </c>
      <c r="BV10" s="53">
        <f t="shared" si="155"/>
        <v>36.700447795921612</v>
      </c>
      <c r="BW10" s="24">
        <v>101.60163067955953</v>
      </c>
      <c r="BX10" s="24">
        <v>126.98679122873327</v>
      </c>
      <c r="BY10" s="53">
        <f t="shared" si="156"/>
        <v>114.29421095414639</v>
      </c>
      <c r="BZ10" s="24">
        <v>29.013948924652823</v>
      </c>
      <c r="CA10" s="24">
        <v>35.770022280160582</v>
      </c>
      <c r="CB10" s="53">
        <f t="shared" si="157"/>
        <v>32.391985602406706</v>
      </c>
      <c r="CD10" s="23">
        <f t="shared" si="1"/>
        <v>0.48401377592066974</v>
      </c>
      <c r="CE10" s="23">
        <f t="shared" si="2"/>
        <v>0.69489532559187894</v>
      </c>
      <c r="CF10" s="53">
        <f t="shared" si="158"/>
        <v>0.58945455075627429</v>
      </c>
      <c r="CG10" s="23">
        <f t="shared" si="3"/>
        <v>0.96448113054385609</v>
      </c>
      <c r="CH10" s="23">
        <f t="shared" si="4"/>
        <v>1.5513447956006567</v>
      </c>
      <c r="CI10" s="53">
        <f t="shared" si="159"/>
        <v>1.2579129630722563</v>
      </c>
      <c r="CJ10" s="23">
        <f t="shared" si="5"/>
        <v>0.81839991575697235</v>
      </c>
      <c r="CK10" s="23">
        <f t="shared" si="6"/>
        <v>0.97009864757023201</v>
      </c>
      <c r="CL10" s="53">
        <f t="shared" si="160"/>
        <v>0.89424928166360218</v>
      </c>
      <c r="CM10" s="23">
        <f t="shared" si="7"/>
        <v>0.66250129653451362</v>
      </c>
      <c r="CN10" s="23">
        <f t="shared" si="8"/>
        <v>0.95710355628511312</v>
      </c>
      <c r="CO10" s="53">
        <f t="shared" si="161"/>
        <v>0.80980242640981337</v>
      </c>
      <c r="CP10" s="23">
        <f t="shared" si="9"/>
        <v>0</v>
      </c>
      <c r="CQ10" s="23">
        <f t="shared" si="10"/>
        <v>0</v>
      </c>
      <c r="CR10" s="53">
        <f t="shared" si="162"/>
        <v>0</v>
      </c>
      <c r="CS10" s="23">
        <f t="shared" si="11"/>
        <v>1.8394897274804345</v>
      </c>
      <c r="CT10" s="23">
        <f t="shared" si="12"/>
        <v>2.0476761175562115</v>
      </c>
      <c r="CU10" s="53">
        <f t="shared" si="163"/>
        <v>1.943582922518323</v>
      </c>
      <c r="CV10" s="23">
        <f t="shared" si="13"/>
        <v>7.1786513273683381</v>
      </c>
      <c r="CW10" s="23">
        <f t="shared" si="14"/>
        <v>11.230083043122852</v>
      </c>
      <c r="CX10" s="53">
        <f t="shared" si="164"/>
        <v>9.2043671852455944</v>
      </c>
      <c r="CY10" s="23">
        <f t="shared" si="15"/>
        <v>4.5464669545385448</v>
      </c>
      <c r="CZ10" s="23">
        <f t="shared" si="16"/>
        <v>13.335180316597013</v>
      </c>
      <c r="DA10" s="53">
        <f t="shared" si="165"/>
        <v>8.9408236355677779</v>
      </c>
      <c r="DB10" s="23">
        <f t="shared" si="17"/>
        <v>1.2969190244244668</v>
      </c>
      <c r="DC10" s="23">
        <f t="shared" si="18"/>
        <v>2.0180828749451849</v>
      </c>
      <c r="DD10" s="53">
        <f t="shared" si="166"/>
        <v>1.6575009496848259</v>
      </c>
      <c r="DE10" s="23">
        <f t="shared" si="19"/>
        <v>0.69347184855654542</v>
      </c>
      <c r="DF10" s="23">
        <f t="shared" si="20"/>
        <v>1.0961559424663929</v>
      </c>
      <c r="DG10" s="53">
        <f t="shared" si="167"/>
        <v>0.89481389551146917</v>
      </c>
      <c r="DH10" s="23">
        <f t="shared" si="21"/>
        <v>1.2507489502365186</v>
      </c>
      <c r="DI10" s="23">
        <f t="shared" si="22"/>
        <v>1.1992872179226646</v>
      </c>
      <c r="DJ10" s="53">
        <f t="shared" si="168"/>
        <v>1.2250180840795917</v>
      </c>
      <c r="DK10" s="23">
        <f t="shared" si="23"/>
        <v>0.37148246339254543</v>
      </c>
      <c r="DL10" s="23">
        <f t="shared" si="24"/>
        <v>0.56201914297163302</v>
      </c>
      <c r="DM10" s="53">
        <f t="shared" si="169"/>
        <v>0.46675080318208922</v>
      </c>
      <c r="DN10" s="23">
        <f t="shared" si="25"/>
        <v>1</v>
      </c>
      <c r="DO10" s="23">
        <f t="shared" si="26"/>
        <v>1</v>
      </c>
      <c r="DP10" s="53">
        <f t="shared" si="170"/>
        <v>1</v>
      </c>
      <c r="DQ10" s="23">
        <f t="shared" si="27"/>
        <v>0.11888554262911925</v>
      </c>
      <c r="DR10" s="23">
        <f t="shared" si="28"/>
        <v>0.1237605540201473</v>
      </c>
      <c r="DS10" s="53">
        <f t="shared" si="171"/>
        <v>0.12132304832463328</v>
      </c>
      <c r="DT10" s="23">
        <f t="shared" si="29"/>
        <v>0.68433915758619945</v>
      </c>
      <c r="DU10" s="23">
        <f t="shared" si="30"/>
        <v>1.2004361355356232</v>
      </c>
      <c r="DV10" s="53">
        <f t="shared" si="172"/>
        <v>0.94238764656091134</v>
      </c>
      <c r="DW10" s="23">
        <f t="shared" si="31"/>
        <v>2.3680657019673048</v>
      </c>
      <c r="DX10" s="23">
        <f t="shared" si="32"/>
        <v>3.4614360672218969</v>
      </c>
      <c r="DY10" s="53">
        <f t="shared" si="173"/>
        <v>2.9147508845946009</v>
      </c>
      <c r="DZ10" s="23">
        <f t="shared" si="33"/>
        <v>0.67623852951529584</v>
      </c>
      <c r="EA10" s="23">
        <f t="shared" si="34"/>
        <v>0.97502774932597036</v>
      </c>
      <c r="EB10" s="53">
        <f t="shared" si="174"/>
        <v>0.8256331394206331</v>
      </c>
      <c r="ED10" s="23">
        <f t="shared" si="35"/>
        <v>0.69795735317610863</v>
      </c>
      <c r="EE10" s="23">
        <f t="shared" si="36"/>
        <v>0.63393838291688476</v>
      </c>
      <c r="EF10" s="53">
        <f t="shared" si="175"/>
        <v>0.66594786804649675</v>
      </c>
      <c r="EG10" s="23">
        <f t="shared" si="37"/>
        <v>1.3908006973194567</v>
      </c>
      <c r="EH10" s="23">
        <f t="shared" si="38"/>
        <v>1.4152592122158014</v>
      </c>
      <c r="EI10" s="53">
        <f t="shared" si="176"/>
        <v>1.403029954767629</v>
      </c>
      <c r="EJ10" s="23">
        <f t="shared" si="39"/>
        <v>1.180148721913461</v>
      </c>
      <c r="EK10" s="23">
        <f t="shared" si="40"/>
        <v>0.88500058247868707</v>
      </c>
      <c r="EL10" s="53">
        <f t="shared" si="177"/>
        <v>1.0325746521960739</v>
      </c>
      <c r="EM10" s="23">
        <f t="shared" si="41"/>
        <v>0.95533985685720801</v>
      </c>
      <c r="EN10" s="23">
        <f t="shared" si="42"/>
        <v>0.87314543415382417</v>
      </c>
      <c r="EO10" s="53">
        <f t="shared" si="178"/>
        <v>0.91424264550551615</v>
      </c>
      <c r="EP10" s="23">
        <f t="shared" si="43"/>
        <v>0</v>
      </c>
      <c r="EQ10" s="23">
        <f t="shared" si="44"/>
        <v>0</v>
      </c>
      <c r="ER10" s="53">
        <f t="shared" si="179"/>
        <v>0</v>
      </c>
      <c r="ES10" s="23">
        <f t="shared" si="45"/>
        <v>2.6525802472145239</v>
      </c>
      <c r="ET10" s="23">
        <f t="shared" si="46"/>
        <v>1.8680518329799514</v>
      </c>
      <c r="EU10" s="53">
        <f t="shared" si="180"/>
        <v>2.2603160400972375</v>
      </c>
      <c r="EV10" s="23">
        <f t="shared" si="47"/>
        <v>10.351755939784185</v>
      </c>
      <c r="EW10" s="23">
        <f t="shared" si="48"/>
        <v>10.244968446601431</v>
      </c>
      <c r="EX10" s="53">
        <f t="shared" si="181"/>
        <v>10.298362193192808</v>
      </c>
      <c r="EY10" s="23">
        <f t="shared" si="49"/>
        <v>6.556094474493765</v>
      </c>
      <c r="EZ10" s="23">
        <f t="shared" si="50"/>
        <v>12.165404391817049</v>
      </c>
      <c r="FA10" s="53">
        <f t="shared" si="182"/>
        <v>9.3607494331554069</v>
      </c>
      <c r="FB10" s="23">
        <f t="shared" si="51"/>
        <v>1.8701826571965254</v>
      </c>
      <c r="FC10" s="23">
        <f t="shared" si="52"/>
        <v>1.8410545404738863</v>
      </c>
      <c r="FD10" s="53">
        <f t="shared" si="183"/>
        <v>1.8556185988352059</v>
      </c>
      <c r="FE10" s="23">
        <f t="shared" si="53"/>
        <v>1</v>
      </c>
      <c r="FF10" s="23">
        <f t="shared" si="54"/>
        <v>1</v>
      </c>
      <c r="FG10" s="23">
        <f t="shared" si="55"/>
        <v>1.803604505128708</v>
      </c>
      <c r="FH10" s="23">
        <f t="shared" si="56"/>
        <v>1.0940844924164916</v>
      </c>
      <c r="FI10" s="53">
        <f t="shared" si="184"/>
        <v>1.4488444987725999</v>
      </c>
      <c r="FJ10" s="23">
        <f t="shared" si="57"/>
        <v>0.53568499451820917</v>
      </c>
      <c r="FK10" s="23">
        <f t="shared" si="58"/>
        <v>0.5127182376141376</v>
      </c>
      <c r="FL10" s="53">
        <f t="shared" si="185"/>
        <v>0.52420161606617333</v>
      </c>
      <c r="FM10" s="23">
        <f t="shared" si="59"/>
        <v>1.4420196033645629</v>
      </c>
      <c r="FN10" s="23">
        <f t="shared" si="60"/>
        <v>0.91227895708886231</v>
      </c>
      <c r="FO10" s="53">
        <f t="shared" si="186"/>
        <v>1.1771492802267125</v>
      </c>
      <c r="FP10" s="23">
        <f t="shared" si="61"/>
        <v>0.17143528302782338</v>
      </c>
      <c r="FQ10" s="23">
        <f t="shared" si="62"/>
        <v>0.11290414915023977</v>
      </c>
      <c r="FR10" s="53">
        <f t="shared" si="187"/>
        <v>0.14216971608903156</v>
      </c>
      <c r="FS10" s="23">
        <f t="shared" si="63"/>
        <v>0.98683048058929057</v>
      </c>
      <c r="FT10" s="23">
        <f t="shared" si="64"/>
        <v>1.0951326257782226</v>
      </c>
      <c r="FU10" s="53">
        <f t="shared" si="188"/>
        <v>1.0409815531837565</v>
      </c>
      <c r="FV10" s="23">
        <f t="shared" si="65"/>
        <v>3.4147971642921182</v>
      </c>
      <c r="FW10" s="23">
        <f t="shared" si="66"/>
        <v>3.1577952854349651</v>
      </c>
      <c r="FX10" s="53">
        <f t="shared" si="189"/>
        <v>3.2862962248635417</v>
      </c>
      <c r="FY10" s="23">
        <f t="shared" si="67"/>
        <v>0.97514921611148231</v>
      </c>
      <c r="FZ10" s="23">
        <f t="shared" si="68"/>
        <v>0.88949729828779689</v>
      </c>
      <c r="GA10" s="53">
        <f t="shared" si="190"/>
        <v>0.9323232571996396</v>
      </c>
      <c r="GC10" s="23">
        <f t="shared" si="69"/>
        <v>0.38697915823086798</v>
      </c>
      <c r="GD10" s="23">
        <f t="shared" si="70"/>
        <v>0.57942360696175532</v>
      </c>
      <c r="GE10" s="53">
        <f t="shared" si="191"/>
        <v>0.48320138259631162</v>
      </c>
      <c r="GF10" s="23">
        <f t="shared" si="71"/>
        <v>0.77112287830541149</v>
      </c>
      <c r="GG10" s="23">
        <f t="shared" si="72"/>
        <v>1.2935556824226027</v>
      </c>
      <c r="GH10" s="53">
        <f t="shared" si="192"/>
        <v>1.032339280364007</v>
      </c>
      <c r="GI10" s="23">
        <f t="shared" si="73"/>
        <v>0.65432788538596143</v>
      </c>
      <c r="GJ10" s="23">
        <f t="shared" si="74"/>
        <v>0.80889601179155435</v>
      </c>
      <c r="GK10" s="53">
        <f t="shared" si="193"/>
        <v>0.73161194858875789</v>
      </c>
      <c r="GL10" s="23">
        <f t="shared" si="75"/>
        <v>0.52968367185855603</v>
      </c>
      <c r="GM10" s="23">
        <f t="shared" si="76"/>
        <v>0.79806033282248445</v>
      </c>
      <c r="GN10" s="53">
        <f t="shared" si="194"/>
        <v>0.66387200234052024</v>
      </c>
      <c r="GO10" s="23">
        <f t="shared" si="77"/>
        <v>0</v>
      </c>
      <c r="GP10" s="23">
        <f t="shared" si="78"/>
        <v>0</v>
      </c>
      <c r="GQ10" s="53">
        <f t="shared" si="195"/>
        <v>0</v>
      </c>
      <c r="GR10" s="23">
        <f t="shared" si="79"/>
        <v>1.4707105907485143</v>
      </c>
      <c r="GS10" s="23">
        <f t="shared" si="80"/>
        <v>1.707410941228138</v>
      </c>
      <c r="GT10" s="53">
        <f t="shared" si="196"/>
        <v>1.589060765988326</v>
      </c>
      <c r="GU10" s="23">
        <f t="shared" si="81"/>
        <v>5.7394821926581221</v>
      </c>
      <c r="GV10" s="23">
        <f t="shared" si="82"/>
        <v>9.3639645910467948</v>
      </c>
      <c r="GW10" s="53">
        <f t="shared" si="197"/>
        <v>7.5517233918524589</v>
      </c>
      <c r="GX10" s="23">
        <f t="shared" si="83"/>
        <v>3.63499561896798</v>
      </c>
      <c r="GY10" s="23">
        <f t="shared" si="84"/>
        <v>11.119254935190117</v>
      </c>
      <c r="GZ10" s="53">
        <f t="shared" si="198"/>
        <v>7.377125277079049</v>
      </c>
      <c r="HA10" s="23">
        <f t="shared" si="85"/>
        <v>1.0369139419858937</v>
      </c>
      <c r="HB10" s="23">
        <f t="shared" si="86"/>
        <v>1.682735248726148</v>
      </c>
      <c r="HC10" s="53">
        <f t="shared" si="199"/>
        <v>1.3598245953560208</v>
      </c>
      <c r="HD10" s="23">
        <f t="shared" si="87"/>
        <v>0.55444527730797522</v>
      </c>
      <c r="HE10" s="23">
        <f t="shared" si="88"/>
        <v>0.91400619141517281</v>
      </c>
      <c r="HF10" s="53">
        <f t="shared" si="200"/>
        <v>0.73422573436157401</v>
      </c>
      <c r="HG10" s="23">
        <f t="shared" si="89"/>
        <v>1</v>
      </c>
      <c r="HH10" s="23">
        <f t="shared" si="90"/>
        <v>1</v>
      </c>
      <c r="HI10" s="23">
        <f t="shared" si="91"/>
        <v>0.29700801533536969</v>
      </c>
      <c r="HJ10" s="23">
        <f t="shared" si="92"/>
        <v>0.46862764363079751</v>
      </c>
      <c r="HK10" s="53">
        <f t="shared" si="201"/>
        <v>0.38281782948308363</v>
      </c>
      <c r="HL10" s="23">
        <f t="shared" si="93"/>
        <v>0.79952095887100161</v>
      </c>
      <c r="HM10" s="23">
        <f t="shared" si="94"/>
        <v>0.83382861507699702</v>
      </c>
      <c r="HN10" s="53">
        <f t="shared" si="202"/>
        <v>0.81667478697399931</v>
      </c>
      <c r="HO10" s="23">
        <f t="shared" si="95"/>
        <v>9.5051483038732759E-2</v>
      </c>
      <c r="HP10" s="23">
        <f t="shared" si="96"/>
        <v>0.10319509135978129</v>
      </c>
      <c r="HQ10" s="53">
        <f t="shared" si="203"/>
        <v>9.9123287199257032E-2</v>
      </c>
      <c r="HR10" s="23">
        <f t="shared" si="97"/>
        <v>0.54714349946629171</v>
      </c>
      <c r="HS10" s="23">
        <f t="shared" si="98"/>
        <v>1.0009580003820508</v>
      </c>
      <c r="HT10" s="53">
        <f t="shared" si="204"/>
        <v>0.77405074992417133</v>
      </c>
      <c r="HU10" s="23">
        <f t="shared" si="99"/>
        <v>1.8933181607064309</v>
      </c>
      <c r="HV10" s="23">
        <f t="shared" si="100"/>
        <v>2.8862444421092013</v>
      </c>
      <c r="HW10" s="53">
        <f t="shared" si="205"/>
        <v>2.3897813014078162</v>
      </c>
      <c r="HX10" s="23">
        <f t="shared" si="101"/>
        <v>0.54066687754358544</v>
      </c>
      <c r="HY10" s="23">
        <f t="shared" si="102"/>
        <v>0.81300603788211523</v>
      </c>
      <c r="HZ10" s="53">
        <f t="shared" si="206"/>
        <v>0.67683645771285028</v>
      </c>
      <c r="IB10" s="23">
        <f t="shared" si="103"/>
        <v>0.71574415652949241</v>
      </c>
      <c r="IC10" s="23">
        <f t="shared" si="104"/>
        <v>0.71269287061035447</v>
      </c>
      <c r="ID10" s="53">
        <f t="shared" si="207"/>
        <v>0.7142185135699235</v>
      </c>
      <c r="IE10" s="23">
        <f t="shared" si="105"/>
        <v>1.4262439781938518</v>
      </c>
      <c r="IF10" s="23">
        <f t="shared" si="106"/>
        <v>1.5910775838668081</v>
      </c>
      <c r="IG10" s="53">
        <f t="shared" si="208"/>
        <v>1.5086607810303301</v>
      </c>
      <c r="IH10" s="23">
        <f t="shared" si="107"/>
        <v>1.2102237302916956</v>
      </c>
      <c r="II10" s="23">
        <f t="shared" si="108"/>
        <v>0.99494465489915984</v>
      </c>
      <c r="IJ10" s="53">
        <f t="shared" si="209"/>
        <v>1.1025841925954278</v>
      </c>
      <c r="IK10" s="23">
        <f t="shared" si="109"/>
        <v>0.97968581738365501</v>
      </c>
      <c r="IL10" s="23">
        <f t="shared" si="110"/>
        <v>0.98161673546906936</v>
      </c>
      <c r="IM10" s="53">
        <f t="shared" si="210"/>
        <v>0.98065127642636218</v>
      </c>
      <c r="IN10" s="23">
        <f t="shared" si="111"/>
        <v>0</v>
      </c>
      <c r="IO10" s="23">
        <f t="shared" si="112"/>
        <v>0</v>
      </c>
      <c r="IP10" s="53">
        <f t="shared" si="211"/>
        <v>0</v>
      </c>
      <c r="IQ10" s="23">
        <f t="shared" si="113"/>
        <v>2.7201788232902322</v>
      </c>
      <c r="IR10" s="23">
        <f t="shared" si="114"/>
        <v>2.1001208621721337</v>
      </c>
      <c r="IS10" s="53">
        <f t="shared" si="212"/>
        <v>2.4101498427311832</v>
      </c>
      <c r="IT10" s="23">
        <f t="shared" si="115"/>
        <v>10.615560950828614</v>
      </c>
      <c r="IU10" s="23">
        <f t="shared" si="116"/>
        <v>11.517706086709969</v>
      </c>
      <c r="IV10" s="53">
        <f t="shared" si="213"/>
        <v>11.066633518769292</v>
      </c>
      <c r="IW10" s="23">
        <f t="shared" si="117"/>
        <v>6.7231705324411095</v>
      </c>
      <c r="IX10" s="23">
        <f t="shared" si="118"/>
        <v>13.676718766020278</v>
      </c>
      <c r="IY10" s="53">
        <f t="shared" si="214"/>
        <v>10.199944649230694</v>
      </c>
      <c r="IZ10" s="23">
        <f t="shared" si="119"/>
        <v>1.9178425478862509</v>
      </c>
      <c r="JA10" s="23">
        <f t="shared" si="120"/>
        <v>2.0697696822888081</v>
      </c>
      <c r="JB10" s="53">
        <f t="shared" si="215"/>
        <v>1.9938061150875295</v>
      </c>
      <c r="JC10" s="23">
        <f t="shared" si="121"/>
        <v>1.0254840833361001</v>
      </c>
      <c r="JD10" s="23">
        <f t="shared" si="122"/>
        <v>1.1242305085410726</v>
      </c>
      <c r="JE10" s="53">
        <f t="shared" si="216"/>
        <v>1.0748572959385863</v>
      </c>
      <c r="JF10" s="23">
        <f t="shared" si="123"/>
        <v>1.8495677126427736</v>
      </c>
      <c r="JG10" s="23">
        <f t="shared" si="124"/>
        <v>1.2300031652962935</v>
      </c>
      <c r="JH10" s="53">
        <f t="shared" si="217"/>
        <v>1.5397854389695336</v>
      </c>
      <c r="JI10" s="23">
        <f t="shared" si="125"/>
        <v>0.54933643556040956</v>
      </c>
      <c r="JJ10" s="23">
        <f t="shared" si="126"/>
        <v>0.57641348501122436</v>
      </c>
      <c r="JK10" s="53">
        <f t="shared" si="218"/>
        <v>0.56287496028581696</v>
      </c>
      <c r="JL10" s="23">
        <f t="shared" si="127"/>
        <v>1.4787681511089956</v>
      </c>
      <c r="JM10" s="23">
        <f t="shared" si="128"/>
        <v>1.0256118358593309</v>
      </c>
      <c r="JN10" s="53">
        <f t="shared" si="219"/>
        <v>1.2521899934841634</v>
      </c>
      <c r="JO10" s="23">
        <f t="shared" si="129"/>
        <v>0.17580415406725236</v>
      </c>
      <c r="JP10" s="23">
        <f t="shared" si="130"/>
        <v>0.12693028901557118</v>
      </c>
      <c r="JQ10" s="53">
        <f t="shared" si="220"/>
        <v>0.15136722154141177</v>
      </c>
      <c r="JR10" s="23">
        <f t="shared" si="131"/>
        <v>1.0119789507952317</v>
      </c>
      <c r="JS10" s="23">
        <f t="shared" si="132"/>
        <v>1.2311815087985711</v>
      </c>
      <c r="JT10" s="53">
        <f t="shared" si="221"/>
        <v>1.1215802297969013</v>
      </c>
      <c r="JU10" s="23">
        <f t="shared" si="133"/>
        <v>3.5018201398028168</v>
      </c>
      <c r="JV10" s="23">
        <f t="shared" si="134"/>
        <v>3.550089799613152</v>
      </c>
      <c r="JW10" s="53">
        <f t="shared" si="222"/>
        <v>3.5259549697079846</v>
      </c>
      <c r="JX10" s="23">
        <f t="shared" si="135"/>
        <v>1</v>
      </c>
      <c r="JY10" s="23">
        <f t="shared" si="136"/>
        <v>1</v>
      </c>
    </row>
    <row r="11" spans="1:285" x14ac:dyDescent="0.25">
      <c r="A11" s="31">
        <v>7</v>
      </c>
      <c r="B11" s="19">
        <v>19.2</v>
      </c>
      <c r="C11" s="19">
        <v>17.8</v>
      </c>
      <c r="D11" s="19">
        <v>19.600000000000001</v>
      </c>
      <c r="E11" s="19">
        <v>6967.7</v>
      </c>
      <c r="F11" s="19">
        <v>3196.8</v>
      </c>
      <c r="G11" s="19">
        <v>2.0499999999999998</v>
      </c>
      <c r="H11" s="19">
        <v>2.0299999999999998</v>
      </c>
      <c r="I11" s="19">
        <v>1080.0999999999999</v>
      </c>
      <c r="J11" s="19">
        <v>712.8</v>
      </c>
      <c r="K11" s="19">
        <v>2.04</v>
      </c>
      <c r="L11" s="19">
        <v>2</v>
      </c>
      <c r="M11" s="151" t="s">
        <v>8</v>
      </c>
      <c r="N11" s="125">
        <v>24.975599860841495</v>
      </c>
      <c r="O11" s="125">
        <v>49.473484610971298</v>
      </c>
      <c r="P11" s="126">
        <f t="shared" si="137"/>
        <v>37.224542235906398</v>
      </c>
      <c r="Q11" s="127">
        <v>42.238259987148695</v>
      </c>
      <c r="R11" s="127">
        <v>54.37632233955717</v>
      </c>
      <c r="S11" s="127">
        <v>46.393073954519721</v>
      </c>
      <c r="T11" s="126">
        <f t="shared" si="138"/>
        <v>47.669218760408533</v>
      </c>
      <c r="U11" s="125">
        <v>55.790460862078248</v>
      </c>
      <c r="V11" s="125">
        <v>112.02929662009386</v>
      </c>
      <c r="W11" s="126">
        <f t="shared" si="139"/>
        <v>83.909878741086061</v>
      </c>
      <c r="X11" s="127">
        <v>22.6197702114526</v>
      </c>
      <c r="Y11" s="127">
        <v>23.227293333738242</v>
      </c>
      <c r="Z11" s="127"/>
      <c r="AA11" s="126">
        <f t="shared" si="140"/>
        <v>22.923531772595421</v>
      </c>
      <c r="AB11" s="125">
        <v>17.793784606749718</v>
      </c>
      <c r="AC11" s="125">
        <v>18.279300974289875</v>
      </c>
      <c r="AD11" s="126">
        <f t="shared" si="141"/>
        <v>18.036542790519796</v>
      </c>
      <c r="AE11" s="127">
        <v>22.301385904263217</v>
      </c>
      <c r="AF11" s="127">
        <v>23.077278652591037</v>
      </c>
      <c r="AG11" s="127">
        <v>24.710986112943292</v>
      </c>
      <c r="AH11" s="126">
        <f t="shared" si="142"/>
        <v>23.363216889932517</v>
      </c>
      <c r="AI11" s="125">
        <v>24.038786551312125</v>
      </c>
      <c r="AJ11" s="13">
        <v>25.855712336145029</v>
      </c>
      <c r="AK11" s="53">
        <f t="shared" si="143"/>
        <v>24.947249443728577</v>
      </c>
      <c r="AL11" s="13">
        <v>112.67908492661387</v>
      </c>
      <c r="AM11" s="13">
        <v>140.53735412754546</v>
      </c>
      <c r="AN11" s="53">
        <f t="shared" si="144"/>
        <v>126.60821952707965</v>
      </c>
      <c r="AO11" s="17">
        <v>48.856490019793995</v>
      </c>
      <c r="AP11" s="17">
        <v>59.104763310359928</v>
      </c>
      <c r="AQ11" s="53">
        <f t="shared" si="145"/>
        <v>53.980626665076962</v>
      </c>
      <c r="AR11" s="17">
        <v>138.87734339644459</v>
      </c>
      <c r="AS11" s="17">
        <v>208.97896519037923</v>
      </c>
      <c r="AT11" s="53">
        <f t="shared" si="146"/>
        <v>173.92815429341192</v>
      </c>
      <c r="AU11" s="17">
        <v>162.29940879889173</v>
      </c>
      <c r="AV11" s="17">
        <v>298.85843828280258</v>
      </c>
      <c r="AW11" s="53">
        <f t="shared" si="147"/>
        <v>230.57892354084714</v>
      </c>
      <c r="AX11" s="17">
        <v>88.575815492659117</v>
      </c>
      <c r="AY11" s="17">
        <v>88.575815492659117</v>
      </c>
      <c r="AZ11" s="53">
        <f t="shared" si="148"/>
        <v>88.575815492659117</v>
      </c>
      <c r="BA11" s="17">
        <v>42.426265989940418</v>
      </c>
      <c r="BB11" s="17">
        <v>54.716828596355377</v>
      </c>
      <c r="BC11" s="53">
        <f t="shared" si="149"/>
        <v>48.571547293147901</v>
      </c>
      <c r="BD11" s="17">
        <v>39.234207024857909</v>
      </c>
      <c r="BE11" s="17">
        <v>32.662391706322559</v>
      </c>
      <c r="BF11" s="53">
        <f t="shared" si="150"/>
        <v>35.948299365590231</v>
      </c>
      <c r="BG11" s="78">
        <v>31.039637871334907</v>
      </c>
      <c r="BH11" s="78">
        <v>33.261446372894298</v>
      </c>
      <c r="BI11" s="78">
        <v>37.40957330121028</v>
      </c>
      <c r="BJ11" s="53">
        <f t="shared" si="151"/>
        <v>33.903552515146494</v>
      </c>
      <c r="BK11" s="17">
        <v>10.058794248260478</v>
      </c>
      <c r="BL11" s="17">
        <v>10.137574268437168</v>
      </c>
      <c r="BM11" s="53">
        <f t="shared" si="152"/>
        <v>10.098184258348823</v>
      </c>
      <c r="BN11" s="17">
        <v>42.324660072294662</v>
      </c>
      <c r="BO11" s="17">
        <v>33.124653660984862</v>
      </c>
      <c r="BP11" s="53">
        <f t="shared" si="153"/>
        <v>37.724656866639762</v>
      </c>
      <c r="BQ11" s="17">
        <v>4.5402992661142028</v>
      </c>
      <c r="BR11" s="17">
        <v>5.3512014004892015</v>
      </c>
      <c r="BS11" s="53">
        <f t="shared" si="154"/>
        <v>4.9457503333017021</v>
      </c>
      <c r="BT11" s="17">
        <v>26.892510315264055</v>
      </c>
      <c r="BU11" s="17">
        <v>35.237627433822894</v>
      </c>
      <c r="BV11" s="53">
        <f t="shared" si="155"/>
        <v>31.065068874543474</v>
      </c>
      <c r="BW11" s="17">
        <v>93.05603573993524</v>
      </c>
      <c r="BX11" s="17">
        <v>117.88881230558765</v>
      </c>
      <c r="BY11" s="53">
        <f t="shared" si="156"/>
        <v>105.47242402276144</v>
      </c>
      <c r="BZ11" s="17">
        <v>33.06945765647415</v>
      </c>
      <c r="CA11" s="17">
        <v>43.811746649827114</v>
      </c>
      <c r="CB11" s="53">
        <f t="shared" si="157"/>
        <v>38.440602153150635</v>
      </c>
      <c r="CD11" s="13">
        <f t="shared" si="1"/>
        <v>0.59009569877656964</v>
      </c>
      <c r="CE11" s="13">
        <f t="shared" si="2"/>
        <v>1.4935547739550419</v>
      </c>
      <c r="CF11" s="53">
        <f t="shared" si="158"/>
        <v>1.0418252363658058</v>
      </c>
      <c r="CG11" s="13">
        <f t="shared" si="3"/>
        <v>1.318154966083193</v>
      </c>
      <c r="CH11" s="13">
        <f t="shared" si="4"/>
        <v>3.3820518628409113</v>
      </c>
      <c r="CI11" s="53">
        <f t="shared" si="159"/>
        <v>2.3501034144620521</v>
      </c>
      <c r="CJ11" s="13">
        <f t="shared" si="5"/>
        <v>0.42041175466870123</v>
      </c>
      <c r="CK11" s="13">
        <f t="shared" si="6"/>
        <v>0.55183372364794692</v>
      </c>
      <c r="CL11" s="53">
        <f t="shared" si="160"/>
        <v>0.48612273915832405</v>
      </c>
      <c r="CM11" s="13">
        <f t="shared" si="7"/>
        <v>0.56796171570549003</v>
      </c>
      <c r="CN11" s="13">
        <f t="shared" si="8"/>
        <v>0.78055796751163031</v>
      </c>
      <c r="CO11" s="53">
        <f t="shared" si="161"/>
        <v>0.67425984160856012</v>
      </c>
      <c r="CP11" s="13">
        <f t="shared" si="9"/>
        <v>2.6622561110744178</v>
      </c>
      <c r="CQ11" s="13">
        <f t="shared" si="10"/>
        <v>4.2426814651672649</v>
      </c>
      <c r="CR11" s="53">
        <f t="shared" si="162"/>
        <v>3.4524687881208411</v>
      </c>
      <c r="CS11" s="13">
        <f t="shared" si="11"/>
        <v>1.1543268141159864</v>
      </c>
      <c r="CT11" s="13">
        <f t="shared" si="12"/>
        <v>1.7843133973646692</v>
      </c>
      <c r="CU11" s="53">
        <f t="shared" si="163"/>
        <v>1.4693201057403278</v>
      </c>
      <c r="CV11" s="13">
        <f t="shared" si="13"/>
        <v>3.2812394277763479</v>
      </c>
      <c r="CW11" s="13">
        <f t="shared" si="14"/>
        <v>6.3088649115906215</v>
      </c>
      <c r="CX11" s="53">
        <f t="shared" si="164"/>
        <v>4.7950521696834851</v>
      </c>
      <c r="CY11" s="13">
        <f t="shared" si="15"/>
        <v>3.8346299420165089</v>
      </c>
      <c r="CZ11" s="13">
        <f t="shared" si="16"/>
        <v>9.022235865210158</v>
      </c>
      <c r="DA11" s="53">
        <f t="shared" si="165"/>
        <v>6.4284329036133334</v>
      </c>
      <c r="DB11" s="13">
        <f t="shared" si="17"/>
        <v>2.0927708655276369</v>
      </c>
      <c r="DC11" s="13">
        <f t="shared" si="18"/>
        <v>2.6740148410060565</v>
      </c>
      <c r="DD11" s="53">
        <f t="shared" si="166"/>
        <v>2.3833928532668467</v>
      </c>
      <c r="DE11" s="13">
        <f t="shared" si="19"/>
        <v>1.0024006316287526</v>
      </c>
      <c r="DF11" s="13">
        <f t="shared" si="20"/>
        <v>1.6518460587197741</v>
      </c>
      <c r="DG11" s="53">
        <f t="shared" si="167"/>
        <v>1.3271233451742632</v>
      </c>
      <c r="DH11" s="13">
        <f t="shared" si="21"/>
        <v>0.92698221221014043</v>
      </c>
      <c r="DI11" s="13">
        <f t="shared" si="22"/>
        <v>0.98604477621431652</v>
      </c>
      <c r="DJ11" s="53">
        <f t="shared" si="168"/>
        <v>0.95651349421222842</v>
      </c>
      <c r="DK11" s="13">
        <f t="shared" si="23"/>
        <v>0.23765800436622697</v>
      </c>
      <c r="DL11" s="13">
        <f t="shared" si="24"/>
        <v>0.30604317775486617</v>
      </c>
      <c r="DM11" s="53">
        <f t="shared" si="169"/>
        <v>0.27185059106054654</v>
      </c>
      <c r="DN11" s="13">
        <f t="shared" si="25"/>
        <v>1</v>
      </c>
      <c r="DO11" s="13">
        <f t="shared" si="26"/>
        <v>1</v>
      </c>
      <c r="DP11" s="53">
        <f t="shared" si="170"/>
        <v>1</v>
      </c>
      <c r="DQ11" s="13">
        <f t="shared" si="27"/>
        <v>0.10727314190731661</v>
      </c>
      <c r="DR11" s="13">
        <f t="shared" si="28"/>
        <v>0.16154739171784896</v>
      </c>
      <c r="DS11" s="53">
        <f t="shared" si="171"/>
        <v>0.13441026681258278</v>
      </c>
      <c r="DT11" s="13">
        <f t="shared" si="29"/>
        <v>0.63538632724584232</v>
      </c>
      <c r="DU11" s="13">
        <f t="shared" si="30"/>
        <v>1.063788554424246</v>
      </c>
      <c r="DV11" s="53">
        <f t="shared" si="172"/>
        <v>0.84958744083504412</v>
      </c>
      <c r="DW11" s="13">
        <f t="shared" si="31"/>
        <v>2.1986245271902107</v>
      </c>
      <c r="DX11" s="13">
        <f t="shared" si="32"/>
        <v>3.558944751909674</v>
      </c>
      <c r="DY11" s="53">
        <f t="shared" si="173"/>
        <v>2.8787846395499423</v>
      </c>
      <c r="DZ11" s="13">
        <f t="shared" si="33"/>
        <v>0.78132836979643261</v>
      </c>
      <c r="EA11" s="13">
        <f t="shared" si="34"/>
        <v>1.322632595595401</v>
      </c>
      <c r="EB11" s="53">
        <f t="shared" si="174"/>
        <v>1.0519804826959169</v>
      </c>
      <c r="EC11" s="19"/>
      <c r="ED11" s="13">
        <f t="shared" si="35"/>
        <v>0.58868248897424524</v>
      </c>
      <c r="EE11" s="13">
        <f t="shared" si="36"/>
        <v>0.90417310140424823</v>
      </c>
      <c r="EF11" s="53">
        <f t="shared" si="175"/>
        <v>0.74642779518924673</v>
      </c>
      <c r="EG11" s="13">
        <f t="shared" si="37"/>
        <v>1.3149981399566621</v>
      </c>
      <c r="EH11" s="13">
        <f t="shared" si="38"/>
        <v>2.0474376803986774</v>
      </c>
      <c r="EI11" s="53">
        <f t="shared" si="176"/>
        <v>1.6812179101776699</v>
      </c>
      <c r="EJ11" s="13">
        <f t="shared" si="39"/>
        <v>0.41940491795739826</v>
      </c>
      <c r="EK11" s="13">
        <f t="shared" si="40"/>
        <v>0.33407091461999383</v>
      </c>
      <c r="EL11" s="53">
        <f t="shared" si="177"/>
        <v>0.37673791628869602</v>
      </c>
      <c r="EM11" s="13">
        <f t="shared" si="41"/>
        <v>0.56660151418962723</v>
      </c>
      <c r="EN11" s="13">
        <f t="shared" si="42"/>
        <v>0.47253674965122605</v>
      </c>
      <c r="EO11" s="53">
        <f t="shared" si="178"/>
        <v>0.51956913192042664</v>
      </c>
      <c r="EP11" s="13">
        <f t="shared" si="43"/>
        <v>2.6558803207741852</v>
      </c>
      <c r="EQ11" s="13">
        <f t="shared" si="44"/>
        <v>2.5684484596920969</v>
      </c>
      <c r="ER11" s="53">
        <f t="shared" si="179"/>
        <v>2.6121643902331408</v>
      </c>
      <c r="ES11" s="13">
        <f t="shared" si="45"/>
        <v>1.1515623371469512</v>
      </c>
      <c r="ET11" s="13">
        <f t="shared" si="46"/>
        <v>1.0801935131579761</v>
      </c>
      <c r="EU11" s="53">
        <f t="shared" si="180"/>
        <v>1.1158779251524638</v>
      </c>
      <c r="EV11" s="13">
        <f t="shared" si="47"/>
        <v>3.2733812452260924</v>
      </c>
      <c r="EW11" s="13">
        <f t="shared" si="48"/>
        <v>3.8192813902284364</v>
      </c>
      <c r="EX11" s="53">
        <f t="shared" si="181"/>
        <v>3.5463313177272644</v>
      </c>
      <c r="EY11" s="13">
        <f t="shared" si="49"/>
        <v>3.8254464542643021</v>
      </c>
      <c r="EZ11" s="13">
        <f t="shared" si="50"/>
        <v>5.4619108224907098</v>
      </c>
      <c r="FA11" s="53">
        <f t="shared" si="182"/>
        <v>4.6436786383775059</v>
      </c>
      <c r="FB11" s="13">
        <f t="shared" si="51"/>
        <v>2.0877589254180675</v>
      </c>
      <c r="FC11" s="13">
        <f t="shared" si="52"/>
        <v>1.6188038993648666</v>
      </c>
      <c r="FD11" s="53">
        <f t="shared" si="183"/>
        <v>1.8532814123914672</v>
      </c>
      <c r="FE11" s="13">
        <f t="shared" si="53"/>
        <v>1</v>
      </c>
      <c r="FF11" s="13">
        <f t="shared" si="54"/>
        <v>1</v>
      </c>
      <c r="FG11" s="13">
        <f t="shared" si="55"/>
        <v>0.92476219882656252</v>
      </c>
      <c r="FH11" s="13">
        <f t="shared" si="56"/>
        <v>0.59693502975605872</v>
      </c>
      <c r="FI11" s="53">
        <f t="shared" si="184"/>
        <v>0.76084861429131068</v>
      </c>
      <c r="FJ11" s="13">
        <f t="shared" si="57"/>
        <v>0.23708884139475042</v>
      </c>
      <c r="FK11" s="13">
        <f t="shared" si="58"/>
        <v>0.18527342553461551</v>
      </c>
      <c r="FL11" s="53">
        <f t="shared" si="185"/>
        <v>0.21118113346468298</v>
      </c>
      <c r="FM11" s="13">
        <f t="shared" si="59"/>
        <v>0.99760511760167991</v>
      </c>
      <c r="FN11" s="13">
        <f t="shared" si="60"/>
        <v>0.60538328903059369</v>
      </c>
      <c r="FO11" s="53">
        <f t="shared" si="186"/>
        <v>0.80149420331613674</v>
      </c>
      <c r="FP11" s="13">
        <f t="shared" si="61"/>
        <v>0.10701623534795028</v>
      </c>
      <c r="FQ11" s="13">
        <f t="shared" si="62"/>
        <v>9.7798091332465101E-2</v>
      </c>
      <c r="FR11" s="53">
        <f t="shared" si="187"/>
        <v>0.10240716334020769</v>
      </c>
      <c r="FS11" s="13">
        <f t="shared" si="63"/>
        <v>0.63386465171458806</v>
      </c>
      <c r="FT11" s="13">
        <f t="shared" si="64"/>
        <v>0.6439998139104508</v>
      </c>
      <c r="FU11" s="53">
        <f t="shared" si="188"/>
        <v>0.63893223281251943</v>
      </c>
      <c r="FV11" s="13">
        <f t="shared" si="65"/>
        <v>2.193359080009528</v>
      </c>
      <c r="FW11" s="13">
        <f t="shared" si="66"/>
        <v>2.1545256793892489</v>
      </c>
      <c r="FX11" s="53">
        <f t="shared" si="189"/>
        <v>2.1739423796993886</v>
      </c>
      <c r="FY11" s="13">
        <f t="shared" si="67"/>
        <v>0.77945718023629895</v>
      </c>
      <c r="FZ11" s="13">
        <f t="shared" si="68"/>
        <v>0.80069967090061511</v>
      </c>
      <c r="GA11" s="53">
        <f t="shared" si="190"/>
        <v>0.79007842556845698</v>
      </c>
      <c r="GB11" s="19"/>
      <c r="GC11" s="13">
        <f t="shared" si="69"/>
        <v>0.63657715434435869</v>
      </c>
      <c r="GD11" s="13">
        <f t="shared" si="70"/>
        <v>1.514692648836079</v>
      </c>
      <c r="GE11" s="53">
        <f t="shared" si="191"/>
        <v>1.0756349015902189</v>
      </c>
      <c r="GF11" s="13">
        <f t="shared" si="71"/>
        <v>1.4219851780547181</v>
      </c>
      <c r="GG11" s="13">
        <f t="shared" si="72"/>
        <v>3.4299171238708772</v>
      </c>
      <c r="GH11" s="53">
        <f t="shared" si="192"/>
        <v>2.4259511509627978</v>
      </c>
      <c r="GI11" s="13">
        <f t="shared" si="73"/>
        <v>0.45352731598413537</v>
      </c>
      <c r="GJ11" s="13">
        <f t="shared" si="74"/>
        <v>0.55964367639224333</v>
      </c>
      <c r="GK11" s="53">
        <f t="shared" si="193"/>
        <v>0.50658549618818938</v>
      </c>
      <c r="GL11" s="13">
        <f t="shared" si="75"/>
        <v>0.61269969177869943</v>
      </c>
      <c r="GM11" s="13">
        <f t="shared" si="76"/>
        <v>0.79160499232945203</v>
      </c>
      <c r="GN11" s="53">
        <f t="shared" si="194"/>
        <v>0.70215234205407573</v>
      </c>
      <c r="GO11" s="13">
        <f t="shared" si="77"/>
        <v>2.8719602987062522</v>
      </c>
      <c r="GP11" s="13">
        <f t="shared" si="78"/>
        <v>4.3027269831051962</v>
      </c>
      <c r="GQ11" s="53">
        <f t="shared" si="195"/>
        <v>3.5873436409057242</v>
      </c>
      <c r="GR11" s="13">
        <f t="shared" si="79"/>
        <v>1.2452523887851135</v>
      </c>
      <c r="GS11" s="13">
        <f t="shared" si="80"/>
        <v>1.8095663000367128</v>
      </c>
      <c r="GT11" s="53">
        <f t="shared" si="196"/>
        <v>1.5274093444109131</v>
      </c>
      <c r="GU11" s="13">
        <f t="shared" si="81"/>
        <v>3.5397005299088886</v>
      </c>
      <c r="GV11" s="13">
        <f t="shared" si="82"/>
        <v>6.3981525624140536</v>
      </c>
      <c r="GW11" s="53">
        <f t="shared" si="197"/>
        <v>4.9689265461614713</v>
      </c>
      <c r="GX11" s="13">
        <f t="shared" si="83"/>
        <v>4.13668125613097</v>
      </c>
      <c r="GY11" s="13">
        <f t="shared" si="84"/>
        <v>9.14992511785203</v>
      </c>
      <c r="GZ11" s="53">
        <f t="shared" si="198"/>
        <v>6.6433031869915</v>
      </c>
      <c r="HA11" s="13">
        <f t="shared" si="85"/>
        <v>2.2576170696285383</v>
      </c>
      <c r="HB11" s="13">
        <f t="shared" si="86"/>
        <v>2.7118594464566792</v>
      </c>
      <c r="HC11" s="53">
        <f t="shared" si="199"/>
        <v>2.4847382580426087</v>
      </c>
      <c r="HD11" s="13">
        <f t="shared" si="87"/>
        <v>1.0813590794140453</v>
      </c>
      <c r="HE11" s="13">
        <f t="shared" si="88"/>
        <v>1.6752241871425377</v>
      </c>
      <c r="HF11" s="53">
        <f t="shared" si="200"/>
        <v>1.3782916332782915</v>
      </c>
      <c r="HG11" s="13">
        <f t="shared" si="89"/>
        <v>1</v>
      </c>
      <c r="HH11" s="13">
        <f t="shared" si="90"/>
        <v>1</v>
      </c>
      <c r="HI11" s="13">
        <f t="shared" si="91"/>
        <v>0.25637817126996992</v>
      </c>
      <c r="HJ11" s="13">
        <f t="shared" si="92"/>
        <v>0.31037452369033974</v>
      </c>
      <c r="HK11" s="53">
        <f t="shared" si="201"/>
        <v>0.28337634748015483</v>
      </c>
      <c r="HL11" s="13">
        <f t="shared" si="93"/>
        <v>1.0787693515884931</v>
      </c>
      <c r="HM11" s="13">
        <f t="shared" si="94"/>
        <v>1.0141527282759524</v>
      </c>
      <c r="HN11" s="53">
        <f t="shared" si="202"/>
        <v>1.0464610399322227</v>
      </c>
      <c r="HO11" s="13">
        <f t="shared" si="95"/>
        <v>0.11572297773821634</v>
      </c>
      <c r="HP11" s="13">
        <f t="shared" si="96"/>
        <v>0.16383372805652052</v>
      </c>
      <c r="HQ11" s="53">
        <f t="shared" si="203"/>
        <v>0.13977835289736842</v>
      </c>
      <c r="HR11" s="13">
        <f t="shared" si="97"/>
        <v>0.68543529625119137</v>
      </c>
      <c r="HS11" s="13">
        <f t="shared" si="98"/>
        <v>1.0788440647780806</v>
      </c>
      <c r="HT11" s="53">
        <f t="shared" si="204"/>
        <v>0.88213968051463598</v>
      </c>
      <c r="HU11" s="13">
        <f t="shared" si="99"/>
        <v>2.3718087555835403</v>
      </c>
      <c r="HV11" s="13">
        <f t="shared" si="100"/>
        <v>3.6093135299325785</v>
      </c>
      <c r="HW11" s="53">
        <f t="shared" si="205"/>
        <v>2.9905611427580592</v>
      </c>
      <c r="HX11" s="13">
        <f t="shared" si="101"/>
        <v>0.84287309886299189</v>
      </c>
      <c r="HY11" s="13">
        <f t="shared" si="102"/>
        <v>1.3413514553297805</v>
      </c>
      <c r="HZ11" s="53">
        <f t="shared" si="206"/>
        <v>1.0921122770963863</v>
      </c>
      <c r="IA11" s="19"/>
      <c r="IB11" s="13">
        <f t="shared" si="103"/>
        <v>0.75524673311211421</v>
      </c>
      <c r="IC11" s="13">
        <f t="shared" si="104"/>
        <v>1.1292287661205702</v>
      </c>
      <c r="ID11" s="53">
        <f t="shared" si="207"/>
        <v>0.94223774961634221</v>
      </c>
      <c r="IE11" s="13">
        <f t="shared" si="105"/>
        <v>1.6870691210490991</v>
      </c>
      <c r="IF11" s="13">
        <f t="shared" si="106"/>
        <v>2.5570607242734966</v>
      </c>
      <c r="IG11" s="53">
        <f t="shared" si="208"/>
        <v>2.122064922661298</v>
      </c>
      <c r="IH11" s="13">
        <f t="shared" si="107"/>
        <v>0.53807307006941951</v>
      </c>
      <c r="II11" s="13">
        <f t="shared" si="108"/>
        <v>0.41722374413397206</v>
      </c>
      <c r="IJ11" s="53">
        <f t="shared" si="209"/>
        <v>0.47764840710169576</v>
      </c>
      <c r="IK11" s="13">
        <f t="shared" si="109"/>
        <v>0.72691807652327645</v>
      </c>
      <c r="IL11" s="13">
        <f t="shared" si="110"/>
        <v>0.59015479439341312</v>
      </c>
      <c r="IM11" s="53">
        <f t="shared" si="210"/>
        <v>0.65853643545834473</v>
      </c>
      <c r="IN11" s="13">
        <f t="shared" si="111"/>
        <v>3.4073460199173904</v>
      </c>
      <c r="IO11" s="13">
        <f t="shared" si="112"/>
        <v>3.2077551084829903</v>
      </c>
      <c r="IP11" s="53">
        <f t="shared" si="211"/>
        <v>3.3075505642001906</v>
      </c>
      <c r="IQ11" s="13">
        <f t="shared" si="113"/>
        <v>1.4773901201318658</v>
      </c>
      <c r="IR11" s="13">
        <f t="shared" si="114"/>
        <v>1.3490620171518124</v>
      </c>
      <c r="IS11" s="53">
        <f t="shared" si="212"/>
        <v>1.4132260686418392</v>
      </c>
      <c r="IT11" s="13">
        <f t="shared" si="115"/>
        <v>4.1995651951448307</v>
      </c>
      <c r="IU11" s="13">
        <f t="shared" si="116"/>
        <v>4.7699300112519909</v>
      </c>
      <c r="IV11" s="53">
        <f t="shared" si="213"/>
        <v>4.4847476031984108</v>
      </c>
      <c r="IW11" s="13">
        <f t="shared" si="117"/>
        <v>4.9078340045627478</v>
      </c>
      <c r="IX11" s="13">
        <f t="shared" si="118"/>
        <v>6.8214225895050431</v>
      </c>
      <c r="IY11" s="53">
        <f t="shared" si="214"/>
        <v>5.8646282970338959</v>
      </c>
      <c r="IZ11" s="13">
        <f t="shared" si="119"/>
        <v>2.678478020800509</v>
      </c>
      <c r="JA11" s="13">
        <f t="shared" si="120"/>
        <v>2.0217366862959492</v>
      </c>
      <c r="JB11" s="53">
        <f t="shared" si="215"/>
        <v>2.3501073535482293</v>
      </c>
      <c r="JC11" s="13">
        <f t="shared" si="121"/>
        <v>1.2829441120766141</v>
      </c>
      <c r="JD11" s="13">
        <f t="shared" si="122"/>
        <v>1.2489077195138782</v>
      </c>
      <c r="JE11" s="53">
        <f t="shared" si="216"/>
        <v>1.265925915795246</v>
      </c>
      <c r="JF11" s="13">
        <f t="shared" si="123"/>
        <v>1.1864182180555616</v>
      </c>
      <c r="JG11" s="13">
        <f t="shared" si="124"/>
        <v>0.74551676671058831</v>
      </c>
      <c r="JH11" s="53">
        <f t="shared" si="217"/>
        <v>0.965967492383075</v>
      </c>
      <c r="JI11" s="13">
        <f t="shared" si="125"/>
        <v>0.30417173310646128</v>
      </c>
      <c r="JJ11" s="13">
        <f t="shared" si="126"/>
        <v>0.231389411370961</v>
      </c>
      <c r="JK11" s="53">
        <f t="shared" si="218"/>
        <v>0.26778057223871116</v>
      </c>
      <c r="JL11" s="13">
        <f t="shared" si="127"/>
        <v>1.2798716118045734</v>
      </c>
      <c r="JM11" s="13">
        <f t="shared" si="128"/>
        <v>0.75606786293500983</v>
      </c>
      <c r="JN11" s="53">
        <f t="shared" si="219"/>
        <v>1.0179697373697916</v>
      </c>
      <c r="JO11" s="13">
        <f t="shared" si="129"/>
        <v>0.13729584903625805</v>
      </c>
      <c r="JP11" s="13">
        <f t="shared" si="130"/>
        <v>0.12214079121883897</v>
      </c>
      <c r="JQ11" s="53">
        <f t="shared" si="220"/>
        <v>0.12971832012754853</v>
      </c>
      <c r="JR11" s="13">
        <f t="shared" si="131"/>
        <v>0.81321292277072443</v>
      </c>
      <c r="JS11" s="13">
        <f t="shared" si="132"/>
        <v>0.80429633895826302</v>
      </c>
      <c r="JT11" s="53">
        <f t="shared" si="221"/>
        <v>0.80875463086449373</v>
      </c>
      <c r="JU11" s="13">
        <f t="shared" si="133"/>
        <v>2.8139571173680031</v>
      </c>
      <c r="JV11" s="13">
        <f t="shared" si="134"/>
        <v>2.6908037528801159</v>
      </c>
      <c r="JW11" s="53">
        <f t="shared" si="222"/>
        <v>2.7523804351240595</v>
      </c>
      <c r="JX11" s="13">
        <f t="shared" si="135"/>
        <v>1</v>
      </c>
      <c r="JY11" s="13">
        <f t="shared" si="136"/>
        <v>1</v>
      </c>
    </row>
    <row r="12" spans="1:285" ht="15.75" x14ac:dyDescent="0.25">
      <c r="A12" s="31">
        <v>8</v>
      </c>
      <c r="B12" s="19">
        <v>20.7</v>
      </c>
      <c r="C12" s="19">
        <v>24</v>
      </c>
      <c r="D12" s="19">
        <v>23</v>
      </c>
      <c r="E12" s="19">
        <v>8234.9</v>
      </c>
      <c r="F12" s="19">
        <v>2265.3000000000002</v>
      </c>
      <c r="G12" s="19">
        <v>2.06</v>
      </c>
      <c r="H12" s="19">
        <v>1.98</v>
      </c>
      <c r="I12" s="19">
        <v>1174.3</v>
      </c>
      <c r="J12" s="19">
        <v>6794.4</v>
      </c>
      <c r="K12" s="19">
        <v>2.1</v>
      </c>
      <c r="L12" s="19">
        <v>2.0699999999999998</v>
      </c>
      <c r="M12" s="151"/>
      <c r="N12" s="125">
        <v>5.0451205496550084</v>
      </c>
      <c r="O12" s="128"/>
      <c r="P12" s="126">
        <f t="shared" si="137"/>
        <v>5.0451205496550084</v>
      </c>
      <c r="Q12" s="127">
        <v>8.2667124394719167</v>
      </c>
      <c r="R12" s="127">
        <v>8.5704732549712421</v>
      </c>
      <c r="S12" s="127">
        <v>27.791445113926429</v>
      </c>
      <c r="T12" s="126">
        <f t="shared" si="138"/>
        <v>14.876210269456529</v>
      </c>
      <c r="U12" s="125">
        <v>3.7531946852949756</v>
      </c>
      <c r="V12" s="128"/>
      <c r="W12" s="126">
        <f t="shared" si="139"/>
        <v>3.7531946852949756</v>
      </c>
      <c r="X12" s="127">
        <v>3.1402354038134441</v>
      </c>
      <c r="Y12" s="127">
        <v>6.4657817097659915</v>
      </c>
      <c r="Z12" s="127"/>
      <c r="AA12" s="126">
        <f t="shared" si="140"/>
        <v>4.8030085567897176</v>
      </c>
      <c r="AB12" s="125">
        <v>7.4182686342096247</v>
      </c>
      <c r="AC12" s="128"/>
      <c r="AD12" s="126">
        <f t="shared" si="141"/>
        <v>7.4182686342096247</v>
      </c>
      <c r="AE12" s="127">
        <v>6.876976701614316</v>
      </c>
      <c r="AF12" s="127">
        <v>8.5012844723266756</v>
      </c>
      <c r="AG12" s="127">
        <v>35.508238980202762</v>
      </c>
      <c r="AH12" s="126">
        <f t="shared" si="142"/>
        <v>16.962166718047918</v>
      </c>
      <c r="AI12" s="125">
        <v>3.2411824218944716</v>
      </c>
      <c r="AJ12" s="21"/>
      <c r="AK12" s="53">
        <f t="shared" si="143"/>
        <v>3.2411824218944716</v>
      </c>
      <c r="AL12" s="13">
        <v>23.839467578204946</v>
      </c>
      <c r="AM12" s="21"/>
      <c r="AN12" s="53">
        <f t="shared" si="144"/>
        <v>23.839467578204946</v>
      </c>
      <c r="AO12" s="17">
        <v>10.953991266201331</v>
      </c>
      <c r="AP12" s="21"/>
      <c r="AQ12" s="53">
        <f t="shared" si="145"/>
        <v>10.953991266201331</v>
      </c>
      <c r="AR12" s="17">
        <v>34.51645727443556</v>
      </c>
      <c r="AS12" s="21"/>
      <c r="AT12" s="53">
        <f t="shared" si="146"/>
        <v>34.51645727443556</v>
      </c>
      <c r="AU12" s="17">
        <v>81.8884668953187</v>
      </c>
      <c r="AV12" s="21"/>
      <c r="AW12" s="53">
        <f t="shared" si="147"/>
        <v>81.8884668953187</v>
      </c>
      <c r="AX12" s="17">
        <v>19.485569528499965</v>
      </c>
      <c r="AY12" s="21"/>
      <c r="AZ12" s="53">
        <f t="shared" si="148"/>
        <v>19.485569528499965</v>
      </c>
      <c r="BA12" s="17">
        <v>11.270522269481294</v>
      </c>
      <c r="BB12" s="21"/>
      <c r="BC12" s="53">
        <f t="shared" si="149"/>
        <v>11.270522269481294</v>
      </c>
      <c r="BD12" s="17">
        <v>8.2588819532908833</v>
      </c>
      <c r="BE12" s="21"/>
      <c r="BF12" s="53">
        <f t="shared" si="150"/>
        <v>8.2588819532908833</v>
      </c>
      <c r="BG12" s="78">
        <v>7.8964492466915601</v>
      </c>
      <c r="BH12" s="78">
        <v>7.7343621415920243</v>
      </c>
      <c r="BI12" s="78">
        <v>36.641682664549442</v>
      </c>
      <c r="BJ12" s="53">
        <f t="shared" si="151"/>
        <v>17.424164684277674</v>
      </c>
      <c r="BK12" s="17">
        <v>2.5882863934774711</v>
      </c>
      <c r="BL12" s="21"/>
      <c r="BM12" s="53">
        <f t="shared" si="152"/>
        <v>2.5882863934774711</v>
      </c>
      <c r="BN12" s="17">
        <v>17.827452527370212</v>
      </c>
      <c r="BO12" s="21"/>
      <c r="BP12" s="53">
        <f t="shared" si="153"/>
        <v>17.827452527370212</v>
      </c>
      <c r="BQ12" s="17">
        <v>1.7892561410164394</v>
      </c>
      <c r="BR12" s="21"/>
      <c r="BS12" s="53">
        <f t="shared" si="154"/>
        <v>1.7892561410164394</v>
      </c>
      <c r="BT12" s="17">
        <v>6.1235249406158729</v>
      </c>
      <c r="BU12" s="21"/>
      <c r="BV12" s="53">
        <f t="shared" si="155"/>
        <v>6.1235249406158729</v>
      </c>
      <c r="BW12" s="17">
        <v>13.19788695285828</v>
      </c>
      <c r="BX12" s="21"/>
      <c r="BY12" s="53">
        <f t="shared" si="156"/>
        <v>13.19788695285828</v>
      </c>
      <c r="BZ12" s="17">
        <v>9.4178736940582404</v>
      </c>
      <c r="CA12" s="21"/>
      <c r="CB12" s="53">
        <f t="shared" si="157"/>
        <v>9.4178736940582404</v>
      </c>
      <c r="CD12" s="13">
        <f t="shared" si="1"/>
        <v>0.28299727860216217</v>
      </c>
      <c r="CE12" s="13"/>
      <c r="CF12" s="53">
        <f t="shared" si="158"/>
        <v>0.28299727860216217</v>
      </c>
      <c r="CG12" s="13">
        <f t="shared" si="3"/>
        <v>0.21052894010138318</v>
      </c>
      <c r="CH12" s="13"/>
      <c r="CI12" s="53">
        <f t="shared" si="159"/>
        <v>0.21052894010138318</v>
      </c>
      <c r="CJ12" s="13">
        <f t="shared" si="5"/>
        <v>0.41611490047837579</v>
      </c>
      <c r="CK12" s="13"/>
      <c r="CL12" s="53">
        <f t="shared" si="160"/>
        <v>0.41611490047837579</v>
      </c>
      <c r="CM12" s="13">
        <f t="shared" si="7"/>
        <v>0.18180850106981547</v>
      </c>
      <c r="CN12" s="13"/>
      <c r="CO12" s="53">
        <f t="shared" si="161"/>
        <v>0.18180850106981547</v>
      </c>
      <c r="CP12" s="13">
        <f t="shared" si="9"/>
        <v>1.3372335470592098</v>
      </c>
      <c r="CQ12" s="13"/>
      <c r="CR12" s="53">
        <f t="shared" si="162"/>
        <v>1.3372335470592098</v>
      </c>
      <c r="CS12" s="13">
        <f t="shared" si="11"/>
        <v>0.61444512329419121</v>
      </c>
      <c r="CT12" s="13"/>
      <c r="CU12" s="53">
        <f t="shared" si="163"/>
        <v>0.61444512329419121</v>
      </c>
      <c r="CV12" s="13">
        <f t="shared" si="13"/>
        <v>1.9361407481771709</v>
      </c>
      <c r="CW12" s="13"/>
      <c r="CX12" s="53">
        <f t="shared" si="164"/>
        <v>1.9361407481771709</v>
      </c>
      <c r="CY12" s="13">
        <f t="shared" si="15"/>
        <v>4.5933913872212875</v>
      </c>
      <c r="CZ12" s="13"/>
      <c r="DA12" s="53">
        <f t="shared" si="165"/>
        <v>4.5933913872212875</v>
      </c>
      <c r="DB12" s="13">
        <f t="shared" si="17"/>
        <v>1.0930091945881819</v>
      </c>
      <c r="DC12" s="13"/>
      <c r="DD12" s="53">
        <f t="shared" si="166"/>
        <v>1.0930091945881819</v>
      </c>
      <c r="DE12" s="13">
        <f t="shared" si="19"/>
        <v>0.63220038040644533</v>
      </c>
      <c r="DF12" s="13"/>
      <c r="DG12" s="53">
        <f t="shared" si="167"/>
        <v>0.63220038040644533</v>
      </c>
      <c r="DH12" s="13">
        <f t="shared" si="21"/>
        <v>0.46326764525728786</v>
      </c>
      <c r="DI12" s="13"/>
      <c r="DJ12" s="53">
        <f t="shared" si="168"/>
        <v>0.46326764525728786</v>
      </c>
      <c r="DK12" s="13">
        <f t="shared" si="23"/>
        <v>0.14518543182228166</v>
      </c>
      <c r="DL12" s="13"/>
      <c r="DM12" s="53">
        <f t="shared" si="169"/>
        <v>0.14518543182228166</v>
      </c>
      <c r="DN12" s="13">
        <f t="shared" si="25"/>
        <v>1</v>
      </c>
      <c r="DO12" s="13"/>
      <c r="DP12" s="53">
        <f t="shared" si="170"/>
        <v>1</v>
      </c>
      <c r="DQ12" s="13">
        <f t="shared" si="27"/>
        <v>0.10036521697474286</v>
      </c>
      <c r="DR12" s="13"/>
      <c r="DS12" s="53">
        <f t="shared" si="171"/>
        <v>0.10036521697474286</v>
      </c>
      <c r="DT12" s="13">
        <f t="shared" si="29"/>
        <v>0.34348850073865123</v>
      </c>
      <c r="DU12" s="13"/>
      <c r="DV12" s="53">
        <f t="shared" si="172"/>
        <v>0.34348850073865123</v>
      </c>
      <c r="DW12" s="13">
        <f t="shared" si="31"/>
        <v>0.74031255630022108</v>
      </c>
      <c r="DX12" s="13"/>
      <c r="DY12" s="53">
        <f t="shared" si="173"/>
        <v>0.74031255630022108</v>
      </c>
      <c r="DZ12" s="13">
        <f t="shared" si="33"/>
        <v>0.52827927487671744</v>
      </c>
      <c r="EA12" s="13"/>
      <c r="EB12" s="53">
        <f t="shared" si="174"/>
        <v>0.52827927487671744</v>
      </c>
      <c r="EC12" s="19"/>
      <c r="ED12" s="13">
        <f t="shared" si="35"/>
        <v>0.44763857690218656</v>
      </c>
      <c r="EE12" s="13"/>
      <c r="EF12" s="53">
        <f t="shared" si="175"/>
        <v>0.44763857690218656</v>
      </c>
      <c r="EG12" s="13">
        <f t="shared" si="37"/>
        <v>0.33300982825418879</v>
      </c>
      <c r="EH12" s="13"/>
      <c r="EI12" s="53">
        <f t="shared" si="176"/>
        <v>0.33300982825418879</v>
      </c>
      <c r="EJ12" s="13">
        <f t="shared" si="39"/>
        <v>0.65820096503398662</v>
      </c>
      <c r="EK12" s="13"/>
      <c r="EL12" s="53">
        <f t="shared" si="177"/>
        <v>0.65820096503398662</v>
      </c>
      <c r="EM12" s="13">
        <f t="shared" si="41"/>
        <v>0.2875804993235368</v>
      </c>
      <c r="EN12" s="13"/>
      <c r="EO12" s="53">
        <f t="shared" si="178"/>
        <v>0.2875804993235368</v>
      </c>
      <c r="EP12" s="13">
        <f t="shared" si="43"/>
        <v>2.115205223697421</v>
      </c>
      <c r="EQ12" s="13"/>
      <c r="ER12" s="53">
        <f t="shared" si="179"/>
        <v>2.115205223697421</v>
      </c>
      <c r="ES12" s="13">
        <f t="shared" si="45"/>
        <v>0.97191514326385064</v>
      </c>
      <c r="ET12" s="13"/>
      <c r="EU12" s="53">
        <f t="shared" si="180"/>
        <v>0.97191514326385064</v>
      </c>
      <c r="EV12" s="13">
        <f t="shared" si="47"/>
        <v>3.062542839554153</v>
      </c>
      <c r="EW12" s="13"/>
      <c r="EX12" s="53">
        <f t="shared" si="181"/>
        <v>3.062542839554153</v>
      </c>
      <c r="EY12" s="13">
        <f t="shared" si="49"/>
        <v>7.2657206948660304</v>
      </c>
      <c r="EZ12" s="13"/>
      <c r="FA12" s="53">
        <f t="shared" si="182"/>
        <v>7.2657206948660304</v>
      </c>
      <c r="FB12" s="13">
        <f t="shared" si="51"/>
        <v>1.728896768276982</v>
      </c>
      <c r="FC12" s="13"/>
      <c r="FD12" s="53">
        <f t="shared" si="183"/>
        <v>1.728896768276982</v>
      </c>
      <c r="FE12" s="13">
        <f t="shared" si="53"/>
        <v>1</v>
      </c>
      <c r="FF12" s="13"/>
      <c r="FG12" s="13">
        <f t="shared" si="55"/>
        <v>0.73278609063703881</v>
      </c>
      <c r="FH12" s="13"/>
      <c r="FI12" s="53">
        <f t="shared" si="184"/>
        <v>0.73278609063703881</v>
      </c>
      <c r="FJ12" s="13">
        <f t="shared" si="57"/>
        <v>0.22965097194174591</v>
      </c>
      <c r="FK12" s="13"/>
      <c r="FL12" s="53">
        <f t="shared" si="185"/>
        <v>0.22965097194174591</v>
      </c>
      <c r="FM12" s="13">
        <f t="shared" si="59"/>
        <v>1.5817769665957715</v>
      </c>
      <c r="FN12" s="13"/>
      <c r="FO12" s="53">
        <f t="shared" si="186"/>
        <v>1.5817769665957715</v>
      </c>
      <c r="FP12" s="13">
        <f t="shared" si="61"/>
        <v>0.15875538845803522</v>
      </c>
      <c r="FQ12" s="13"/>
      <c r="FR12" s="53">
        <f t="shared" si="187"/>
        <v>0.15875538845803522</v>
      </c>
      <c r="FS12" s="13">
        <f t="shared" si="63"/>
        <v>0.54332219875891319</v>
      </c>
      <c r="FT12" s="13"/>
      <c r="FU12" s="53">
        <f t="shared" si="188"/>
        <v>0.54332219875891319</v>
      </c>
      <c r="FV12" s="13">
        <f t="shared" si="65"/>
        <v>1.1710093496373251</v>
      </c>
      <c r="FW12" s="13"/>
      <c r="FX12" s="53">
        <f t="shared" si="189"/>
        <v>1.1710093496373251</v>
      </c>
      <c r="FY12" s="13">
        <f t="shared" si="67"/>
        <v>0.83561998892990796</v>
      </c>
      <c r="FZ12" s="13"/>
      <c r="GA12" s="53">
        <f t="shared" si="190"/>
        <v>0.83561998892990796</v>
      </c>
      <c r="GB12" s="19"/>
      <c r="GC12" s="13">
        <f t="shared" si="69"/>
        <v>0.61087209844968171</v>
      </c>
      <c r="GD12" s="13"/>
      <c r="GE12" s="53">
        <f t="shared" si="191"/>
        <v>0.61087209844968171</v>
      </c>
      <c r="GF12" s="13">
        <f t="shared" si="71"/>
        <v>0.45444343514311342</v>
      </c>
      <c r="GG12" s="13"/>
      <c r="GH12" s="53">
        <f t="shared" si="192"/>
        <v>0.45444343514311342</v>
      </c>
      <c r="GI12" s="13">
        <f t="shared" si="73"/>
        <v>0.89821705603307445</v>
      </c>
      <c r="GJ12" s="13"/>
      <c r="GK12" s="53">
        <f t="shared" si="193"/>
        <v>0.89821705603307445</v>
      </c>
      <c r="GL12" s="13">
        <f t="shared" si="75"/>
        <v>0.39244808682644639</v>
      </c>
      <c r="GM12" s="13"/>
      <c r="GN12" s="53">
        <f t="shared" si="194"/>
        <v>0.39244808682644639</v>
      </c>
      <c r="GO12" s="13">
        <f t="shared" si="77"/>
        <v>2.8865247999707431</v>
      </c>
      <c r="GP12" s="13"/>
      <c r="GQ12" s="53">
        <f t="shared" si="195"/>
        <v>2.8865247999707431</v>
      </c>
      <c r="GR12" s="13">
        <f t="shared" si="79"/>
        <v>1.3263285912249343</v>
      </c>
      <c r="GS12" s="13"/>
      <c r="GT12" s="53">
        <f t="shared" si="196"/>
        <v>1.3263285912249343</v>
      </c>
      <c r="GU12" s="13">
        <f t="shared" si="81"/>
        <v>4.1793135523243468</v>
      </c>
      <c r="GV12" s="13"/>
      <c r="GW12" s="53">
        <f t="shared" si="197"/>
        <v>4.1793135523243468</v>
      </c>
      <c r="GX12" s="13">
        <f t="shared" si="83"/>
        <v>9.9152000668430595</v>
      </c>
      <c r="GY12" s="13"/>
      <c r="GZ12" s="53">
        <f t="shared" si="198"/>
        <v>9.9152000668430595</v>
      </c>
      <c r="HA12" s="13">
        <f t="shared" si="85"/>
        <v>2.3593471415020808</v>
      </c>
      <c r="HB12" s="13"/>
      <c r="HC12" s="53">
        <f t="shared" si="199"/>
        <v>2.3593471415020808</v>
      </c>
      <c r="HD12" s="13">
        <f t="shared" si="87"/>
        <v>1.3646547236324615</v>
      </c>
      <c r="HE12" s="13"/>
      <c r="HF12" s="53">
        <f t="shared" si="200"/>
        <v>1.3646547236324615</v>
      </c>
      <c r="HG12" s="13">
        <f t="shared" si="89"/>
        <v>1</v>
      </c>
      <c r="HH12" s="13"/>
      <c r="HI12" s="13">
        <f t="shared" si="91"/>
        <v>0.31339428364708943</v>
      </c>
      <c r="HJ12" s="13"/>
      <c r="HK12" s="53">
        <f t="shared" si="201"/>
        <v>0.31339428364708943</v>
      </c>
      <c r="HL12" s="13">
        <f t="shared" si="93"/>
        <v>2.1585794091979458</v>
      </c>
      <c r="HM12" s="13"/>
      <c r="HN12" s="53">
        <f t="shared" si="202"/>
        <v>2.1585794091979458</v>
      </c>
      <c r="HO12" s="13">
        <f t="shared" si="95"/>
        <v>0.2166462907613641</v>
      </c>
      <c r="HP12" s="13"/>
      <c r="HQ12" s="53">
        <f t="shared" si="203"/>
        <v>0.2166462907613641</v>
      </c>
      <c r="HR12" s="13">
        <f t="shared" si="97"/>
        <v>0.74144720499072603</v>
      </c>
      <c r="HS12" s="13"/>
      <c r="HT12" s="53">
        <f t="shared" si="204"/>
        <v>0.74144720499072603</v>
      </c>
      <c r="HU12" s="13">
        <f t="shared" si="99"/>
        <v>1.5980234404003524</v>
      </c>
      <c r="HV12" s="13"/>
      <c r="HW12" s="53">
        <f t="shared" si="205"/>
        <v>1.5980234404003524</v>
      </c>
      <c r="HX12" s="13">
        <f t="shared" si="101"/>
        <v>1.1403327650549042</v>
      </c>
      <c r="HY12" s="13"/>
      <c r="HZ12" s="53">
        <f t="shared" si="206"/>
        <v>1.1403327650549042</v>
      </c>
      <c r="IA12" s="19"/>
      <c r="IB12" s="13">
        <f t="shared" si="103"/>
        <v>0.53569634861826476</v>
      </c>
      <c r="IC12" s="13"/>
      <c r="ID12" s="53">
        <f t="shared" si="207"/>
        <v>0.53569634861826476</v>
      </c>
      <c r="IE12" s="13">
        <f t="shared" si="105"/>
        <v>0.39851826507960869</v>
      </c>
      <c r="IF12" s="13"/>
      <c r="IG12" s="53">
        <f t="shared" si="208"/>
        <v>0.39851826507960869</v>
      </c>
      <c r="IH12" s="13">
        <f t="shared" si="107"/>
        <v>0.78767977520125676</v>
      </c>
      <c r="II12" s="13"/>
      <c r="IJ12" s="53">
        <f t="shared" si="209"/>
        <v>0.78767977520125676</v>
      </c>
      <c r="IK12" s="13">
        <f t="shared" si="109"/>
        <v>0.34415224998603894</v>
      </c>
      <c r="IL12" s="13"/>
      <c r="IM12" s="53">
        <f t="shared" si="210"/>
        <v>0.34415224998603894</v>
      </c>
      <c r="IN12" s="13">
        <f t="shared" si="111"/>
        <v>2.5313004137277106</v>
      </c>
      <c r="IO12" s="13"/>
      <c r="IP12" s="53">
        <f t="shared" si="211"/>
        <v>2.5313004137277106</v>
      </c>
      <c r="IQ12" s="13">
        <f t="shared" si="113"/>
        <v>1.1631066227945095</v>
      </c>
      <c r="IR12" s="13"/>
      <c r="IS12" s="53">
        <f t="shared" si="212"/>
        <v>1.1631066227945095</v>
      </c>
      <c r="IT12" s="13">
        <f t="shared" si="115"/>
        <v>3.6649947106651131</v>
      </c>
      <c r="IU12" s="13"/>
      <c r="IV12" s="53">
        <f t="shared" si="213"/>
        <v>3.6649947106651131</v>
      </c>
      <c r="IW12" s="13">
        <f t="shared" si="117"/>
        <v>8.695005853283245</v>
      </c>
      <c r="IX12" s="13"/>
      <c r="IY12" s="53">
        <f t="shared" si="214"/>
        <v>8.695005853283245</v>
      </c>
      <c r="IZ12" s="13">
        <f t="shared" si="119"/>
        <v>2.0689988166642603</v>
      </c>
      <c r="JA12" s="13"/>
      <c r="JB12" s="53">
        <f t="shared" si="215"/>
        <v>2.0689988166642603</v>
      </c>
      <c r="JC12" s="13">
        <f t="shared" si="121"/>
        <v>1.196716226571598</v>
      </c>
      <c r="JD12" s="13"/>
      <c r="JE12" s="53">
        <f t="shared" si="216"/>
        <v>1.196716226571598</v>
      </c>
      <c r="JF12" s="13">
        <f t="shared" si="123"/>
        <v>0.87693700527131002</v>
      </c>
      <c r="JG12" s="13"/>
      <c r="JH12" s="53">
        <f t="shared" si="217"/>
        <v>0.87693700527131002</v>
      </c>
      <c r="JI12" s="13">
        <f t="shared" si="125"/>
        <v>0.27482704457062612</v>
      </c>
      <c r="JJ12" s="13"/>
      <c r="JK12" s="53">
        <f t="shared" si="218"/>
        <v>0.27482704457062612</v>
      </c>
      <c r="JL12" s="13">
        <f t="shared" si="127"/>
        <v>1.8929381627423605</v>
      </c>
      <c r="JM12" s="13"/>
      <c r="JN12" s="53">
        <f t="shared" si="219"/>
        <v>1.8929381627423605</v>
      </c>
      <c r="JO12" s="13">
        <f t="shared" si="129"/>
        <v>0.18998514942340811</v>
      </c>
      <c r="JP12" s="13"/>
      <c r="JQ12" s="53">
        <f t="shared" si="220"/>
        <v>0.18998514942340811</v>
      </c>
      <c r="JR12" s="13">
        <f t="shared" si="131"/>
        <v>0.65020249151135034</v>
      </c>
      <c r="JS12" s="13"/>
      <c r="JT12" s="53">
        <f t="shared" si="221"/>
        <v>0.65020249151135034</v>
      </c>
      <c r="JU12" s="13">
        <f t="shared" si="133"/>
        <v>1.4013658901780408</v>
      </c>
      <c r="JV12" s="13"/>
      <c r="JW12" s="53">
        <f t="shared" si="222"/>
        <v>1.4013658901780408</v>
      </c>
      <c r="JX12" s="13">
        <f t="shared" si="135"/>
        <v>1</v>
      </c>
      <c r="JY12" s="13"/>
    </row>
    <row r="13" spans="1:285" ht="15.75" x14ac:dyDescent="0.25">
      <c r="A13" s="31">
        <v>9</v>
      </c>
      <c r="B13" s="19">
        <v>21.8</v>
      </c>
      <c r="C13" s="19">
        <v>18.3</v>
      </c>
      <c r="D13" s="19">
        <v>20</v>
      </c>
      <c r="E13" s="19">
        <v>7248</v>
      </c>
      <c r="F13" s="19">
        <v>4878.8999999999996</v>
      </c>
      <c r="G13" s="19">
        <v>2.0499999999999998</v>
      </c>
      <c r="H13" s="19">
        <v>1.97</v>
      </c>
      <c r="I13" s="19">
        <v>1139.2</v>
      </c>
      <c r="J13" s="19">
        <v>621.70000000000005</v>
      </c>
      <c r="K13" s="19">
        <v>2.0499999999999998</v>
      </c>
      <c r="L13" s="19">
        <v>1.96</v>
      </c>
      <c r="M13" s="151"/>
      <c r="N13" s="125">
        <v>24.1364336045988</v>
      </c>
      <c r="O13" s="128"/>
      <c r="P13" s="126">
        <f t="shared" si="137"/>
        <v>24.1364336045988</v>
      </c>
      <c r="Q13" s="127">
        <v>34.75980759299933</v>
      </c>
      <c r="R13" s="127">
        <v>39.581884510490269</v>
      </c>
      <c r="S13" s="127">
        <v>41.632954299393646</v>
      </c>
      <c r="T13" s="126">
        <f t="shared" si="138"/>
        <v>38.658215467627748</v>
      </c>
      <c r="U13" s="125">
        <v>48.048552358296106</v>
      </c>
      <c r="V13" s="128"/>
      <c r="W13" s="126">
        <f t="shared" si="139"/>
        <v>48.048552358296106</v>
      </c>
      <c r="X13" s="127">
        <v>17.701776040258864</v>
      </c>
      <c r="Y13" s="127">
        <v>10.627750154755187</v>
      </c>
      <c r="Z13" s="127"/>
      <c r="AA13" s="126">
        <f t="shared" si="140"/>
        <v>14.164763097507025</v>
      </c>
      <c r="AB13" s="125">
        <v>17.089582276278808</v>
      </c>
      <c r="AC13" s="128"/>
      <c r="AD13" s="126">
        <f t="shared" si="141"/>
        <v>17.089582276278808</v>
      </c>
      <c r="AE13" s="127">
        <v>17.079709152339202</v>
      </c>
      <c r="AF13" s="127">
        <v>10.874875309624016</v>
      </c>
      <c r="AG13" s="127">
        <v>24.209088155035332</v>
      </c>
      <c r="AH13" s="126">
        <f t="shared" si="142"/>
        <v>17.38789087233285</v>
      </c>
      <c r="AI13" s="125">
        <v>37.492183514691504</v>
      </c>
      <c r="AJ13" s="21"/>
      <c r="AK13" s="53">
        <f t="shared" si="143"/>
        <v>37.492183514691504</v>
      </c>
      <c r="AL13" s="13">
        <v>120.48101087909377</v>
      </c>
      <c r="AM13" s="21"/>
      <c r="AN13" s="53">
        <f t="shared" si="144"/>
        <v>120.48101087909377</v>
      </c>
      <c r="AO13" s="17">
        <v>49.550518699573246</v>
      </c>
      <c r="AP13" s="21"/>
      <c r="AQ13" s="53">
        <f t="shared" si="145"/>
        <v>49.550518699573246</v>
      </c>
      <c r="AR13" s="17">
        <v>76.021532131008655</v>
      </c>
      <c r="AS13" s="21"/>
      <c r="AT13" s="53">
        <f t="shared" si="146"/>
        <v>76.021532131008655</v>
      </c>
      <c r="AU13" s="17">
        <v>281.77926538676013</v>
      </c>
      <c r="AV13" s="21"/>
      <c r="AW13" s="53">
        <f t="shared" si="147"/>
        <v>281.77926538676013</v>
      </c>
      <c r="AX13" s="17">
        <v>61.065914473080312</v>
      </c>
      <c r="AY13" s="21"/>
      <c r="AZ13" s="53">
        <f t="shared" si="148"/>
        <v>61.065914473080312</v>
      </c>
      <c r="BA13" s="17">
        <v>35.648318788031631</v>
      </c>
      <c r="BB13" s="21"/>
      <c r="BC13" s="53">
        <f t="shared" si="149"/>
        <v>35.648318788031631</v>
      </c>
      <c r="BD13" s="17">
        <v>42.673273279089983</v>
      </c>
      <c r="BE13" s="21"/>
      <c r="BF13" s="53">
        <f t="shared" si="150"/>
        <v>42.673273279089983</v>
      </c>
      <c r="BG13" s="78">
        <v>20.50074943030079</v>
      </c>
      <c r="BH13" s="78">
        <v>19.667766639270607</v>
      </c>
      <c r="BI13" s="78">
        <v>43.554859888041179</v>
      </c>
      <c r="BJ13" s="53">
        <f t="shared" si="151"/>
        <v>27.907791985870858</v>
      </c>
      <c r="BK13" s="17">
        <v>59.571457019389513</v>
      </c>
      <c r="BL13" s="21"/>
      <c r="BM13" s="53">
        <f t="shared" si="152"/>
        <v>59.571457019389513</v>
      </c>
      <c r="BN13" s="17">
        <v>39.539049031241753</v>
      </c>
      <c r="BO13" s="21"/>
      <c r="BP13" s="53">
        <f t="shared" si="153"/>
        <v>39.539049031241753</v>
      </c>
      <c r="BQ13" s="17">
        <v>4.0691771918575128</v>
      </c>
      <c r="BR13" s="21"/>
      <c r="BS13" s="53">
        <f t="shared" si="154"/>
        <v>4.0691771918575128</v>
      </c>
      <c r="BT13" s="17">
        <v>29.163788402602005</v>
      </c>
      <c r="BU13" s="21"/>
      <c r="BV13" s="53">
        <f t="shared" si="155"/>
        <v>29.163788402602005</v>
      </c>
      <c r="BW13" s="17">
        <v>38.134061549709607</v>
      </c>
      <c r="BX13" s="21"/>
      <c r="BY13" s="53">
        <f t="shared" si="156"/>
        <v>38.134061549709607</v>
      </c>
      <c r="BZ13" s="17">
        <v>36.241088538876184</v>
      </c>
      <c r="CA13" s="21"/>
      <c r="CB13" s="53">
        <f t="shared" si="157"/>
        <v>36.241088538876184</v>
      </c>
      <c r="CD13" s="13">
        <f t="shared" si="1"/>
        <v>0.61044547595283372</v>
      </c>
      <c r="CE13" s="13"/>
      <c r="CF13" s="53">
        <f t="shared" si="158"/>
        <v>0.61044547595283372</v>
      </c>
      <c r="CG13" s="13">
        <f t="shared" si="3"/>
        <v>1.2152177033982425</v>
      </c>
      <c r="CH13" s="13"/>
      <c r="CI13" s="53">
        <f t="shared" si="159"/>
        <v>1.2152177033982425</v>
      </c>
      <c r="CJ13" s="13">
        <f t="shared" si="5"/>
        <v>0.43222036682712034</v>
      </c>
      <c r="CK13" s="13"/>
      <c r="CL13" s="53">
        <f t="shared" si="160"/>
        <v>0.43222036682712034</v>
      </c>
      <c r="CM13" s="13">
        <f t="shared" si="7"/>
        <v>0.94823179700318738</v>
      </c>
      <c r="CN13" s="13"/>
      <c r="CO13" s="53">
        <f t="shared" si="161"/>
        <v>0.94823179700318738</v>
      </c>
      <c r="CP13" s="13">
        <f t="shared" si="9"/>
        <v>3.0471398233148141</v>
      </c>
      <c r="CQ13" s="13"/>
      <c r="CR13" s="53">
        <f t="shared" si="162"/>
        <v>3.0471398233148141</v>
      </c>
      <c r="CS13" s="13">
        <f t="shared" si="11"/>
        <v>1.2532046145171811</v>
      </c>
      <c r="CT13" s="13"/>
      <c r="CU13" s="53">
        <f t="shared" si="163"/>
        <v>1.2532046145171811</v>
      </c>
      <c r="CV13" s="13">
        <f t="shared" si="13"/>
        <v>1.9226950064211279</v>
      </c>
      <c r="CW13" s="13"/>
      <c r="CX13" s="53">
        <f t="shared" si="164"/>
        <v>1.9226950064211279</v>
      </c>
      <c r="CY13" s="13">
        <f t="shared" si="15"/>
        <v>7.1266070452051702</v>
      </c>
      <c r="CZ13" s="13"/>
      <c r="DA13" s="53">
        <f t="shared" si="165"/>
        <v>7.1266070452051702</v>
      </c>
      <c r="DB13" s="13">
        <f t="shared" si="17"/>
        <v>1.5444457054298175</v>
      </c>
      <c r="DC13" s="13"/>
      <c r="DD13" s="53">
        <f t="shared" si="166"/>
        <v>1.5444457054298175</v>
      </c>
      <c r="DE13" s="13">
        <f t="shared" si="19"/>
        <v>0.9015977789416264</v>
      </c>
      <c r="DF13" s="13"/>
      <c r="DG13" s="53">
        <f t="shared" si="167"/>
        <v>0.9015977789416264</v>
      </c>
      <c r="DH13" s="13">
        <f t="shared" si="21"/>
        <v>1.0792690852370204</v>
      </c>
      <c r="DI13" s="13"/>
      <c r="DJ13" s="53">
        <f t="shared" si="168"/>
        <v>1.0792690852370204</v>
      </c>
      <c r="DK13" s="13">
        <f t="shared" si="23"/>
        <v>1.5066487049883057</v>
      </c>
      <c r="DL13" s="13"/>
      <c r="DM13" s="53">
        <f t="shared" si="169"/>
        <v>1.5066487049883057</v>
      </c>
      <c r="DN13" s="13">
        <f t="shared" si="25"/>
        <v>1</v>
      </c>
      <c r="DO13" s="13"/>
      <c r="DP13" s="53">
        <f t="shared" si="170"/>
        <v>1</v>
      </c>
      <c r="DQ13" s="13">
        <f t="shared" si="27"/>
        <v>0.10291540367200676</v>
      </c>
      <c r="DR13" s="13"/>
      <c r="DS13" s="53">
        <f t="shared" si="171"/>
        <v>0.10291540367200676</v>
      </c>
      <c r="DT13" s="13">
        <f t="shared" si="29"/>
        <v>0.73759458351055074</v>
      </c>
      <c r="DU13" s="13"/>
      <c r="DV13" s="53">
        <f t="shared" si="172"/>
        <v>0.73759458351055074</v>
      </c>
      <c r="DW13" s="13">
        <f t="shared" si="31"/>
        <v>0.96446582515371082</v>
      </c>
      <c r="DX13" s="13"/>
      <c r="DY13" s="53">
        <f t="shared" si="173"/>
        <v>0.96446582515371082</v>
      </c>
      <c r="DZ13" s="13">
        <f t="shared" si="33"/>
        <v>0.91658978723135986</v>
      </c>
      <c r="EA13" s="13"/>
      <c r="EB13" s="53">
        <f t="shared" si="174"/>
        <v>0.91658978723135986</v>
      </c>
      <c r="EC13" s="19"/>
      <c r="ED13" s="13">
        <f t="shared" si="35"/>
        <v>0.67707074064604222</v>
      </c>
      <c r="EE13" s="13"/>
      <c r="EF13" s="53">
        <f t="shared" si="175"/>
        <v>0.67707074064604222</v>
      </c>
      <c r="EG13" s="13">
        <f t="shared" si="37"/>
        <v>1.3478490428678409</v>
      </c>
      <c r="EH13" s="13"/>
      <c r="EI13" s="53">
        <f t="shared" si="176"/>
        <v>1.3478490428678409</v>
      </c>
      <c r="EJ13" s="13">
        <f t="shared" si="39"/>
        <v>0.47939377949055956</v>
      </c>
      <c r="EK13" s="13"/>
      <c r="EL13" s="53">
        <f t="shared" si="177"/>
        <v>0.47939377949055956</v>
      </c>
      <c r="EM13" s="13">
        <f t="shared" si="41"/>
        <v>1.0517237499368111</v>
      </c>
      <c r="EN13" s="13"/>
      <c r="EO13" s="53">
        <f t="shared" si="178"/>
        <v>1.0517237499368111</v>
      </c>
      <c r="EP13" s="13">
        <f t="shared" si="43"/>
        <v>3.3797108804902014</v>
      </c>
      <c r="EQ13" s="13"/>
      <c r="ER13" s="53">
        <f t="shared" si="179"/>
        <v>3.3797108804902014</v>
      </c>
      <c r="ES13" s="13">
        <f t="shared" si="45"/>
        <v>1.3899819229682457</v>
      </c>
      <c r="ET13" s="13"/>
      <c r="EU13" s="53">
        <f t="shared" si="180"/>
        <v>1.3899819229682457</v>
      </c>
      <c r="EV13" s="13">
        <f t="shared" si="47"/>
        <v>2.1325418621573733</v>
      </c>
      <c r="EW13" s="13"/>
      <c r="EX13" s="53">
        <f t="shared" si="181"/>
        <v>2.1325418621573733</v>
      </c>
      <c r="EY13" s="13">
        <f t="shared" si="49"/>
        <v>7.9044194780193431</v>
      </c>
      <c r="EZ13" s="13"/>
      <c r="FA13" s="53">
        <f t="shared" si="182"/>
        <v>7.9044194780193431</v>
      </c>
      <c r="FB13" s="13">
        <f t="shared" si="51"/>
        <v>1.7130096607412029</v>
      </c>
      <c r="FC13" s="13"/>
      <c r="FD13" s="53">
        <f t="shared" si="183"/>
        <v>1.7130096607412029</v>
      </c>
      <c r="FE13" s="13">
        <f t="shared" si="53"/>
        <v>1</v>
      </c>
      <c r="FF13" s="13"/>
      <c r="FG13" s="13">
        <f t="shared" si="55"/>
        <v>1.1970627151543785</v>
      </c>
      <c r="FH13" s="13"/>
      <c r="FI13" s="53">
        <f t="shared" si="184"/>
        <v>1.1970627151543785</v>
      </c>
      <c r="FJ13" s="13">
        <f t="shared" si="57"/>
        <v>1.6710874185570206</v>
      </c>
      <c r="FK13" s="13"/>
      <c r="FL13" s="53">
        <f t="shared" si="185"/>
        <v>1.6710874185570206</v>
      </c>
      <c r="FM13" s="13">
        <f t="shared" si="59"/>
        <v>1.1091420402276131</v>
      </c>
      <c r="FN13" s="13"/>
      <c r="FO13" s="53">
        <f t="shared" si="186"/>
        <v>1.1091420402276131</v>
      </c>
      <c r="FP13" s="13">
        <f t="shared" si="61"/>
        <v>0.11414780079961796</v>
      </c>
      <c r="FQ13" s="13"/>
      <c r="FR13" s="53">
        <f t="shared" si="187"/>
        <v>0.11414780079961796</v>
      </c>
      <c r="FS13" s="13">
        <f t="shared" si="63"/>
        <v>0.81809716121572873</v>
      </c>
      <c r="FT13" s="13"/>
      <c r="FU13" s="53">
        <f t="shared" si="188"/>
        <v>0.81809716121572873</v>
      </c>
      <c r="FV13" s="13">
        <f t="shared" si="65"/>
        <v>1.0697295930407951</v>
      </c>
      <c r="FW13" s="13"/>
      <c r="FX13" s="53">
        <f t="shared" si="189"/>
        <v>1.0697295930407951</v>
      </c>
      <c r="FY13" s="13">
        <f t="shared" si="67"/>
        <v>1.0166282666615842</v>
      </c>
      <c r="FZ13" s="13"/>
      <c r="GA13" s="53">
        <f t="shared" si="190"/>
        <v>1.0166282666615842</v>
      </c>
      <c r="GB13" s="19"/>
      <c r="GC13" s="13">
        <f t="shared" si="69"/>
        <v>0.56561008214070407</v>
      </c>
      <c r="GD13" s="13"/>
      <c r="GE13" s="53">
        <f t="shared" si="191"/>
        <v>0.56561008214070407</v>
      </c>
      <c r="GF13" s="13">
        <f t="shared" si="71"/>
        <v>1.125963598903017</v>
      </c>
      <c r="GG13" s="13"/>
      <c r="GH13" s="53">
        <f t="shared" si="192"/>
        <v>1.125963598903017</v>
      </c>
      <c r="GI13" s="13">
        <f t="shared" si="73"/>
        <v>0.40047507404717297</v>
      </c>
      <c r="GJ13" s="13"/>
      <c r="GK13" s="53">
        <f t="shared" si="193"/>
        <v>0.40047507404717297</v>
      </c>
      <c r="GL13" s="13">
        <f t="shared" si="75"/>
        <v>0.87858700853545191</v>
      </c>
      <c r="GM13" s="13"/>
      <c r="GN13" s="53">
        <f t="shared" si="194"/>
        <v>0.87858700853545191</v>
      </c>
      <c r="GO13" s="13">
        <f t="shared" si="77"/>
        <v>2.8233365200538714</v>
      </c>
      <c r="GP13" s="13"/>
      <c r="GQ13" s="53">
        <f t="shared" si="195"/>
        <v>2.8233365200538714</v>
      </c>
      <c r="GR13" s="13">
        <f t="shared" si="79"/>
        <v>1.1611604850536068</v>
      </c>
      <c r="GS13" s="13"/>
      <c r="GT13" s="53">
        <f t="shared" si="196"/>
        <v>1.1611604850536068</v>
      </c>
      <c r="GU13" s="13">
        <f t="shared" si="81"/>
        <v>1.7814788107257618</v>
      </c>
      <c r="GV13" s="13"/>
      <c r="GW13" s="53">
        <f t="shared" si="197"/>
        <v>1.7814788107257618</v>
      </c>
      <c r="GX13" s="13">
        <f t="shared" si="83"/>
        <v>6.603179079886349</v>
      </c>
      <c r="GY13" s="13"/>
      <c r="GZ13" s="53">
        <f t="shared" si="198"/>
        <v>6.603179079886349</v>
      </c>
      <c r="HA13" s="13">
        <f t="shared" si="85"/>
        <v>1.4310107892052137</v>
      </c>
      <c r="HB13" s="13"/>
      <c r="HC13" s="53">
        <f t="shared" si="199"/>
        <v>1.4310107892052137</v>
      </c>
      <c r="HD13" s="13">
        <f t="shared" si="87"/>
        <v>0.8353781195758283</v>
      </c>
      <c r="HE13" s="13"/>
      <c r="HF13" s="53">
        <f t="shared" si="200"/>
        <v>0.8353781195758283</v>
      </c>
      <c r="HG13" s="13">
        <f t="shared" si="89"/>
        <v>1</v>
      </c>
      <c r="HH13" s="13"/>
      <c r="HI13" s="13">
        <f t="shared" si="91"/>
        <v>1.395989865360989</v>
      </c>
      <c r="HJ13" s="13"/>
      <c r="HK13" s="53">
        <f t="shared" si="201"/>
        <v>1.395989865360989</v>
      </c>
      <c r="HL13" s="13">
        <f t="shared" si="93"/>
        <v>0.92655299190784113</v>
      </c>
      <c r="HM13" s="13"/>
      <c r="HN13" s="53">
        <f t="shared" si="202"/>
        <v>0.92655299190784113</v>
      </c>
      <c r="HO13" s="13">
        <f t="shared" si="95"/>
        <v>9.5356575185701078E-2</v>
      </c>
      <c r="HP13" s="13"/>
      <c r="HQ13" s="53">
        <f t="shared" si="203"/>
        <v>9.5356575185701078E-2</v>
      </c>
      <c r="HR13" s="13">
        <f t="shared" si="97"/>
        <v>0.68342046816671875</v>
      </c>
      <c r="HS13" s="13"/>
      <c r="HT13" s="53">
        <f t="shared" si="204"/>
        <v>0.68342046816671875</v>
      </c>
      <c r="HU13" s="13">
        <f t="shared" si="99"/>
        <v>0.89362869588903548</v>
      </c>
      <c r="HV13" s="13"/>
      <c r="HW13" s="53">
        <f t="shared" si="205"/>
        <v>0.89362869588903548</v>
      </c>
      <c r="HX13" s="13">
        <f t="shared" si="101"/>
        <v>0.84926900971138797</v>
      </c>
      <c r="HY13" s="13"/>
      <c r="HZ13" s="53">
        <f t="shared" si="206"/>
        <v>0.84926900971138797</v>
      </c>
      <c r="IA13" s="19"/>
      <c r="IB13" s="13">
        <f t="shared" si="103"/>
        <v>0.66599637532154699</v>
      </c>
      <c r="IC13" s="13"/>
      <c r="ID13" s="53">
        <f t="shared" si="207"/>
        <v>0.66599637532154699</v>
      </c>
      <c r="IE13" s="13">
        <f t="shared" si="105"/>
        <v>1.3258032331659668</v>
      </c>
      <c r="IF13" s="13"/>
      <c r="IG13" s="53">
        <f t="shared" si="208"/>
        <v>1.3258032331659668</v>
      </c>
      <c r="IH13" s="13">
        <f t="shared" si="107"/>
        <v>0.47155267585151694</v>
      </c>
      <c r="II13" s="13"/>
      <c r="IJ13" s="53">
        <f t="shared" si="209"/>
        <v>0.47155267585151694</v>
      </c>
      <c r="IK13" s="13">
        <f t="shared" si="109"/>
        <v>1.0345214513761984</v>
      </c>
      <c r="IL13" s="13"/>
      <c r="IM13" s="53">
        <f t="shared" si="210"/>
        <v>1.0345214513761984</v>
      </c>
      <c r="IN13" s="13">
        <f t="shared" si="111"/>
        <v>3.3244313495123792</v>
      </c>
      <c r="IO13" s="13"/>
      <c r="IP13" s="53">
        <f t="shared" si="211"/>
        <v>3.3244313495123792</v>
      </c>
      <c r="IQ13" s="13">
        <f t="shared" si="113"/>
        <v>1.3672469756646493</v>
      </c>
      <c r="IR13" s="13"/>
      <c r="IS13" s="53">
        <f t="shared" si="212"/>
        <v>1.3672469756646493</v>
      </c>
      <c r="IT13" s="13">
        <f t="shared" si="115"/>
        <v>2.0976613892118494</v>
      </c>
      <c r="IU13" s="13"/>
      <c r="IV13" s="53">
        <f t="shared" si="213"/>
        <v>2.0976613892118494</v>
      </c>
      <c r="IW13" s="13">
        <f t="shared" si="117"/>
        <v>7.7751325014559827</v>
      </c>
      <c r="IX13" s="13"/>
      <c r="IY13" s="53">
        <f t="shared" si="214"/>
        <v>7.7751325014559827</v>
      </c>
      <c r="IZ13" s="13">
        <f t="shared" si="119"/>
        <v>1.6849911781091864</v>
      </c>
      <c r="JA13" s="13"/>
      <c r="JB13" s="53">
        <f t="shared" si="215"/>
        <v>1.6849911781091864</v>
      </c>
      <c r="JC13" s="13">
        <f t="shared" si="121"/>
        <v>0.98364371008865581</v>
      </c>
      <c r="JD13" s="13"/>
      <c r="JE13" s="53">
        <f t="shared" si="216"/>
        <v>0.98364371008865581</v>
      </c>
      <c r="JF13" s="13">
        <f t="shared" si="123"/>
        <v>1.1774832103432524</v>
      </c>
      <c r="JG13" s="13"/>
      <c r="JH13" s="53">
        <f t="shared" si="217"/>
        <v>1.1774832103432524</v>
      </c>
      <c r="JI13" s="13">
        <f t="shared" si="125"/>
        <v>1.643754628271902</v>
      </c>
      <c r="JJ13" s="13"/>
      <c r="JK13" s="53">
        <f t="shared" si="218"/>
        <v>1.643754628271902</v>
      </c>
      <c r="JL13" s="13">
        <f t="shared" si="127"/>
        <v>1.0910005914647904</v>
      </c>
      <c r="JM13" s="13"/>
      <c r="JN13" s="53">
        <f t="shared" si="219"/>
        <v>1.0910005914647904</v>
      </c>
      <c r="JO13" s="13">
        <f t="shared" si="129"/>
        <v>0.11228076627699704</v>
      </c>
      <c r="JP13" s="13"/>
      <c r="JQ13" s="53">
        <f t="shared" si="220"/>
        <v>0.11228076627699704</v>
      </c>
      <c r="JR13" s="13">
        <f t="shared" si="131"/>
        <v>0.80471612687123661</v>
      </c>
      <c r="JS13" s="13"/>
      <c r="JT13" s="53">
        <f t="shared" si="221"/>
        <v>0.80471612687123661</v>
      </c>
      <c r="JU13" s="13">
        <f t="shared" si="133"/>
        <v>1.0522327856902756</v>
      </c>
      <c r="JV13" s="13"/>
      <c r="JW13" s="53">
        <f t="shared" si="222"/>
        <v>1.0522327856902756</v>
      </c>
      <c r="JX13" s="13">
        <f t="shared" si="135"/>
        <v>1</v>
      </c>
      <c r="JY13" s="13"/>
    </row>
    <row r="14" spans="1:285" x14ac:dyDescent="0.25">
      <c r="A14" s="31">
        <v>10</v>
      </c>
      <c r="B14" s="19">
        <v>19.5</v>
      </c>
      <c r="C14" s="19">
        <v>18.899999999999999</v>
      </c>
      <c r="D14" s="19">
        <v>24.1</v>
      </c>
      <c r="E14" s="19">
        <v>7766</v>
      </c>
      <c r="F14" s="19">
        <v>8686.5</v>
      </c>
      <c r="G14" s="19">
        <v>2.0499999999999998</v>
      </c>
      <c r="H14" s="19">
        <v>2.0299999999999998</v>
      </c>
      <c r="I14" s="19">
        <v>1333.5</v>
      </c>
      <c r="J14" s="19">
        <v>1396.8</v>
      </c>
      <c r="K14" s="19">
        <v>2.0299999999999998</v>
      </c>
      <c r="L14" s="19">
        <v>2.06</v>
      </c>
      <c r="M14" s="151"/>
      <c r="N14" s="125">
        <v>22.696349351804912</v>
      </c>
      <c r="O14" s="125">
        <v>27.672246251546078</v>
      </c>
      <c r="P14" s="126">
        <f t="shared" si="137"/>
        <v>25.184297801675495</v>
      </c>
      <c r="Q14" s="127">
        <v>36.037058686267606</v>
      </c>
      <c r="R14" s="127">
        <v>47.067587498170084</v>
      </c>
      <c r="S14" s="127">
        <v>46.393073954519721</v>
      </c>
      <c r="T14" s="126">
        <f t="shared" si="138"/>
        <v>43.165906712985795</v>
      </c>
      <c r="U14" s="125">
        <v>53.611592913542729</v>
      </c>
      <c r="V14" s="125">
        <v>65.428189050833822</v>
      </c>
      <c r="W14" s="126">
        <f t="shared" si="139"/>
        <v>59.519890982188272</v>
      </c>
      <c r="X14" s="127">
        <v>16.566882884916105</v>
      </c>
      <c r="Y14" s="127">
        <v>22.770144815859787</v>
      </c>
      <c r="Z14" s="127"/>
      <c r="AA14" s="126">
        <f t="shared" si="140"/>
        <v>19.668513850387946</v>
      </c>
      <c r="AB14" s="125">
        <v>31.317326115520739</v>
      </c>
      <c r="AC14" s="125">
        <v>29.476733297997637</v>
      </c>
      <c r="AD14" s="126">
        <f t="shared" si="141"/>
        <v>30.397029706759188</v>
      </c>
      <c r="AE14" s="127">
        <v>32.934653854574258</v>
      </c>
      <c r="AF14" s="127">
        <v>35.751945728563179</v>
      </c>
      <c r="AG14" s="127">
        <v>43.003567489531669</v>
      </c>
      <c r="AH14" s="126">
        <f t="shared" si="142"/>
        <v>37.230055690889706</v>
      </c>
      <c r="AI14" s="125">
        <v>18.492441923626711</v>
      </c>
      <c r="AJ14" s="13">
        <v>19.178571080622795</v>
      </c>
      <c r="AK14" s="53">
        <f t="shared" si="143"/>
        <v>18.835506502124751</v>
      </c>
      <c r="AL14" s="13">
        <v>68.657210656284462</v>
      </c>
      <c r="AM14" s="13">
        <v>92.175910736911703</v>
      </c>
      <c r="AN14" s="53">
        <f t="shared" si="144"/>
        <v>80.416560696598083</v>
      </c>
      <c r="AO14" s="17">
        <v>33.382727983546253</v>
      </c>
      <c r="AP14" s="17">
        <v>36.07567831725116</v>
      </c>
      <c r="AQ14" s="53">
        <f t="shared" si="145"/>
        <v>34.729203150398703</v>
      </c>
      <c r="AR14" s="17">
        <v>54.519678983247346</v>
      </c>
      <c r="AS14" s="17">
        <v>89.769391663314252</v>
      </c>
      <c r="AT14" s="53">
        <f t="shared" si="146"/>
        <v>72.144535323280792</v>
      </c>
      <c r="AU14" s="17">
        <v>217.82081986132545</v>
      </c>
      <c r="AV14" s="17">
        <v>351.35478338901322</v>
      </c>
      <c r="AW14" s="53">
        <f t="shared" si="147"/>
        <v>284.58780162516933</v>
      </c>
      <c r="AX14" s="17">
        <v>55.275868120104711</v>
      </c>
      <c r="AY14" s="17">
        <v>56.763929261199245</v>
      </c>
      <c r="AZ14" s="53">
        <f t="shared" si="148"/>
        <v>56.019898690651978</v>
      </c>
      <c r="BA14" s="17">
        <v>46.908089755298015</v>
      </c>
      <c r="BB14" s="17">
        <v>38.116616642027878</v>
      </c>
      <c r="BC14" s="53">
        <f t="shared" si="149"/>
        <v>42.51235319866295</v>
      </c>
      <c r="BD14" s="17">
        <v>49.338506614687979</v>
      </c>
      <c r="BE14" s="17">
        <v>38.053569141803514</v>
      </c>
      <c r="BF14" s="53">
        <f t="shared" si="150"/>
        <v>43.696037878245747</v>
      </c>
      <c r="BG14" s="78">
        <v>39.264483948282297</v>
      </c>
      <c r="BH14" s="78">
        <v>40.087339979574033</v>
      </c>
      <c r="BI14" s="78">
        <v>41.497265716054329</v>
      </c>
      <c r="BJ14" s="53">
        <f t="shared" si="151"/>
        <v>40.283029881303555</v>
      </c>
      <c r="BK14" s="17">
        <v>21.946149634184337</v>
      </c>
      <c r="BL14" s="17">
        <v>27.950538756062148</v>
      </c>
      <c r="BM14" s="53">
        <f t="shared" si="152"/>
        <v>24.948344195123241</v>
      </c>
      <c r="BN14" s="17">
        <v>36.437242991850248</v>
      </c>
      <c r="BO14" s="17">
        <v>35.45835675273554</v>
      </c>
      <c r="BP14" s="53">
        <f t="shared" si="153"/>
        <v>35.94779987229289</v>
      </c>
      <c r="BQ14" s="17">
        <v>4.8954686159213825</v>
      </c>
      <c r="BR14" s="17">
        <v>4.3874925567209289</v>
      </c>
      <c r="BS14" s="53">
        <f t="shared" si="154"/>
        <v>4.6414805863211557</v>
      </c>
      <c r="BT14" s="17">
        <v>17.10124347774374</v>
      </c>
      <c r="BU14" s="17">
        <v>23.335080487596407</v>
      </c>
      <c r="BV14" s="53">
        <f t="shared" si="155"/>
        <v>20.218161982670075</v>
      </c>
      <c r="BW14" s="17">
        <v>30.510912201146361</v>
      </c>
      <c r="BX14" s="17">
        <v>33.766146250276456</v>
      </c>
      <c r="BY14" s="53">
        <f t="shared" si="156"/>
        <v>32.138529225711409</v>
      </c>
      <c r="BZ14" s="17">
        <v>29.978638125988706</v>
      </c>
      <c r="CA14" s="17">
        <v>33.504959361616493</v>
      </c>
      <c r="CB14" s="53">
        <f t="shared" si="157"/>
        <v>31.741798743802597</v>
      </c>
      <c r="CD14" s="13">
        <f t="shared" si="1"/>
        <v>0.62288876677308713</v>
      </c>
      <c r="CE14" s="13">
        <f t="shared" ref="CE14:CE34" si="223">O14/$BO14</f>
        <v>0.78041536003811629</v>
      </c>
      <c r="CF14" s="53">
        <f t="shared" si="158"/>
        <v>0.70165206340560171</v>
      </c>
      <c r="CG14" s="13">
        <f t="shared" si="3"/>
        <v>1.4713405436721376</v>
      </c>
      <c r="CH14" s="13">
        <f t="shared" ref="CH14:CH34" si="224">V14/$BO14</f>
        <v>1.845212103513121</v>
      </c>
      <c r="CI14" s="53">
        <f t="shared" si="159"/>
        <v>1.6582763235926294</v>
      </c>
      <c r="CJ14" s="13">
        <f t="shared" si="5"/>
        <v>0.85948671041124991</v>
      </c>
      <c r="CK14" s="13">
        <f t="shared" ref="CK14:CK34" si="225">AC14/$BO14</f>
        <v>0.83130567791254362</v>
      </c>
      <c r="CL14" s="53">
        <f t="shared" si="160"/>
        <v>0.84539619416189682</v>
      </c>
      <c r="CM14" s="13">
        <f t="shared" si="7"/>
        <v>0.5075148503349397</v>
      </c>
      <c r="CN14" s="13">
        <f t="shared" si="8"/>
        <v>0.54087591295790116</v>
      </c>
      <c r="CO14" s="53">
        <f t="shared" si="161"/>
        <v>0.52419538164642043</v>
      </c>
      <c r="CP14" s="13">
        <f t="shared" si="9"/>
        <v>1.8842592089538912</v>
      </c>
      <c r="CQ14" s="13">
        <f t="shared" si="10"/>
        <v>2.5995539325098735</v>
      </c>
      <c r="CR14" s="53">
        <f t="shared" si="162"/>
        <v>2.2419065707318824</v>
      </c>
      <c r="CS14" s="13">
        <f t="shared" si="11"/>
        <v>0.91617052341234528</v>
      </c>
      <c r="CT14" s="13">
        <f t="shared" si="12"/>
        <v>1.0174097623536373</v>
      </c>
      <c r="CU14" s="53">
        <f t="shared" si="163"/>
        <v>0.96679014288299125</v>
      </c>
      <c r="CV14" s="13">
        <f t="shared" si="13"/>
        <v>1.4962624640794451</v>
      </c>
      <c r="CW14" s="13">
        <f t="shared" si="14"/>
        <v>2.5316850492906364</v>
      </c>
      <c r="CX14" s="53">
        <f t="shared" si="164"/>
        <v>2.0139737566850409</v>
      </c>
      <c r="CY14" s="13">
        <f t="shared" si="15"/>
        <v>5.9779720411350672</v>
      </c>
      <c r="CZ14" s="13">
        <f t="shared" si="16"/>
        <v>9.9089415180500975</v>
      </c>
      <c r="DA14" s="53">
        <f t="shared" si="165"/>
        <v>7.9434567795925819</v>
      </c>
      <c r="DB14" s="13">
        <f t="shared" si="17"/>
        <v>1.5170156570975475</v>
      </c>
      <c r="DC14" s="13">
        <f t="shared" si="18"/>
        <v>1.6008618125491678</v>
      </c>
      <c r="DD14" s="53">
        <f t="shared" si="166"/>
        <v>1.5589387348233577</v>
      </c>
      <c r="DE14" s="13">
        <f t="shared" si="19"/>
        <v>1.2873666036091076</v>
      </c>
      <c r="DF14" s="13">
        <f t="shared" si="20"/>
        <v>1.0749685020044608</v>
      </c>
      <c r="DG14" s="53">
        <f t="shared" si="167"/>
        <v>1.1811675528067842</v>
      </c>
      <c r="DH14" s="13">
        <f t="shared" si="21"/>
        <v>1.3540680513540309</v>
      </c>
      <c r="DI14" s="13">
        <f t="shared" si="22"/>
        <v>1.0731904303170439</v>
      </c>
      <c r="DJ14" s="53">
        <f t="shared" si="168"/>
        <v>1.2136292408355374</v>
      </c>
      <c r="DK14" s="13">
        <f t="shared" si="23"/>
        <v>0.60229995005640058</v>
      </c>
      <c r="DL14" s="13">
        <f t="shared" si="24"/>
        <v>0.78826379211455766</v>
      </c>
      <c r="DM14" s="53">
        <f t="shared" si="169"/>
        <v>0.69528187108547912</v>
      </c>
      <c r="DN14" s="13">
        <f t="shared" si="25"/>
        <v>1</v>
      </c>
      <c r="DO14" s="13">
        <f t="shared" si="26"/>
        <v>1</v>
      </c>
      <c r="DP14" s="53">
        <f t="shared" si="170"/>
        <v>1</v>
      </c>
      <c r="DQ14" s="13">
        <f t="shared" si="27"/>
        <v>0.13435343110389361</v>
      </c>
      <c r="DR14" s="13">
        <f t="shared" si="28"/>
        <v>0.12373648861724092</v>
      </c>
      <c r="DS14" s="53">
        <f t="shared" si="171"/>
        <v>0.12904495986056727</v>
      </c>
      <c r="DT14" s="13">
        <f t="shared" si="29"/>
        <v>0.46933417771395869</v>
      </c>
      <c r="DU14" s="13">
        <f t="shared" si="30"/>
        <v>0.65809819248874679</v>
      </c>
      <c r="DV14" s="53">
        <f t="shared" si="172"/>
        <v>0.5637161851013528</v>
      </c>
      <c r="DW14" s="13">
        <f t="shared" si="31"/>
        <v>0.83735512612660068</v>
      </c>
      <c r="DX14" s="13">
        <f t="shared" si="32"/>
        <v>0.95227611605750639</v>
      </c>
      <c r="DY14" s="53">
        <f t="shared" si="173"/>
        <v>0.89481562109205348</v>
      </c>
      <c r="DZ14" s="13">
        <f t="shared" si="33"/>
        <v>0.82274715824942879</v>
      </c>
      <c r="EA14" s="13">
        <f t="shared" si="34"/>
        <v>0.94491009821067506</v>
      </c>
      <c r="EB14" s="53">
        <f t="shared" si="174"/>
        <v>0.88382862823005193</v>
      </c>
      <c r="EC14" s="19"/>
      <c r="ED14" s="13">
        <f t="shared" si="35"/>
        <v>0.48384723126017898</v>
      </c>
      <c r="EE14" s="13">
        <f t="shared" ref="EE14:EE34" si="226">O14/$BB14</f>
        <v>0.72598904859342361</v>
      </c>
      <c r="EF14" s="53">
        <f t="shared" si="175"/>
        <v>0.60491813992680132</v>
      </c>
      <c r="EG14" s="13">
        <f t="shared" si="37"/>
        <v>1.1429071870804031</v>
      </c>
      <c r="EH14" s="13">
        <f t="shared" ref="EH14:EH34" si="227">V14/$BB14</f>
        <v>1.7165266703837467</v>
      </c>
      <c r="EI14" s="53">
        <f t="shared" si="176"/>
        <v>1.4297169287320748</v>
      </c>
      <c r="EJ14" s="13">
        <f t="shared" si="39"/>
        <v>0.66763166607064017</v>
      </c>
      <c r="EK14" s="13">
        <f t="shared" ref="EK14:EK34" si="228">AC14/$BB14</f>
        <v>0.77333026629378765</v>
      </c>
      <c r="EL14" s="53">
        <f t="shared" si="177"/>
        <v>0.72048096618221391</v>
      </c>
      <c r="EM14" s="13">
        <f t="shared" si="41"/>
        <v>0.39422713694151423</v>
      </c>
      <c r="EN14" s="13">
        <f t="shared" si="42"/>
        <v>0.50315512682403851</v>
      </c>
      <c r="EO14" s="53">
        <f t="shared" si="178"/>
        <v>0.44869113188277637</v>
      </c>
      <c r="EP14" s="13">
        <f t="shared" si="43"/>
        <v>1.4636539457147688</v>
      </c>
      <c r="EQ14" s="13">
        <f t="shared" si="44"/>
        <v>2.4182605608095171</v>
      </c>
      <c r="ER14" s="53">
        <f t="shared" si="179"/>
        <v>1.9409572532621429</v>
      </c>
      <c r="ES14" s="13">
        <f t="shared" si="45"/>
        <v>0.71166249057873554</v>
      </c>
      <c r="ET14" s="13">
        <f t="shared" si="46"/>
        <v>0.94645541749037732</v>
      </c>
      <c r="EU14" s="53">
        <f t="shared" si="180"/>
        <v>0.82905895403455643</v>
      </c>
      <c r="EV14" s="13">
        <f t="shared" si="47"/>
        <v>1.1622660242115197</v>
      </c>
      <c r="EW14" s="13">
        <f t="shared" si="48"/>
        <v>2.355124866049453</v>
      </c>
      <c r="EX14" s="53">
        <f t="shared" si="181"/>
        <v>1.7586954451304864</v>
      </c>
      <c r="EY14" s="13">
        <f t="shared" si="49"/>
        <v>4.6435661950340616</v>
      </c>
      <c r="EZ14" s="13">
        <f t="shared" si="50"/>
        <v>9.2178901052200128</v>
      </c>
      <c r="FA14" s="53">
        <f t="shared" si="182"/>
        <v>6.9307281501270372</v>
      </c>
      <c r="FB14" s="13">
        <f t="shared" si="51"/>
        <v>1.1783866793224425</v>
      </c>
      <c r="FC14" s="13">
        <f t="shared" si="52"/>
        <v>1.4892174138722112</v>
      </c>
      <c r="FD14" s="53">
        <f t="shared" si="183"/>
        <v>1.3338020465973268</v>
      </c>
      <c r="FE14" s="13">
        <f t="shared" si="53"/>
        <v>1</v>
      </c>
      <c r="FF14" s="13">
        <f t="shared" si="54"/>
        <v>1</v>
      </c>
      <c r="FG14" s="13">
        <f t="shared" si="55"/>
        <v>1.0518123179193299</v>
      </c>
      <c r="FH14" s="13">
        <f t="shared" si="56"/>
        <v>0.99834593136068517</v>
      </c>
      <c r="FI14" s="53">
        <f t="shared" si="184"/>
        <v>1.0250791246400075</v>
      </c>
      <c r="FJ14" s="13">
        <f t="shared" si="57"/>
        <v>0.46785426029218424</v>
      </c>
      <c r="FK14" s="13">
        <f t="shared" si="58"/>
        <v>0.73329012956631412</v>
      </c>
      <c r="FL14" s="53">
        <f t="shared" si="185"/>
        <v>0.60057219492924918</v>
      </c>
      <c r="FM14" s="13">
        <f t="shared" si="59"/>
        <v>0.776779510355884</v>
      </c>
      <c r="FN14" s="13">
        <f t="shared" si="60"/>
        <v>0.93025981518093848</v>
      </c>
      <c r="FO14" s="53">
        <f t="shared" si="186"/>
        <v>0.85351966276841118</v>
      </c>
      <c r="FP14" s="13">
        <f t="shared" si="61"/>
        <v>0.10436299242751547</v>
      </c>
      <c r="FQ14" s="13">
        <f t="shared" si="62"/>
        <v>0.11510708303221284</v>
      </c>
      <c r="FR14" s="53">
        <f t="shared" si="187"/>
        <v>0.10973503772986415</v>
      </c>
      <c r="FS14" s="13">
        <f t="shared" si="63"/>
        <v>0.36456917275793027</v>
      </c>
      <c r="FT14" s="13">
        <f t="shared" si="64"/>
        <v>0.61220230291549127</v>
      </c>
      <c r="FU14" s="53">
        <f t="shared" si="188"/>
        <v>0.4883857378367108</v>
      </c>
      <c r="FV14" s="13">
        <f t="shared" si="65"/>
        <v>0.65044030486661031</v>
      </c>
      <c r="FW14" s="13">
        <f t="shared" si="66"/>
        <v>0.88586420372487795</v>
      </c>
      <c r="FX14" s="53">
        <f t="shared" si="189"/>
        <v>0.76815225429574419</v>
      </c>
      <c r="FY14" s="13">
        <f t="shared" si="67"/>
        <v>0.63909313473168627</v>
      </c>
      <c r="FZ14" s="13">
        <f t="shared" si="68"/>
        <v>0.87901189332406504</v>
      </c>
      <c r="GA14" s="53">
        <f t="shared" si="190"/>
        <v>0.75905251402787566</v>
      </c>
      <c r="GB14" s="19"/>
      <c r="GC14" s="13">
        <f t="shared" si="69"/>
        <v>0.46001289680397933</v>
      </c>
      <c r="GD14" s="13">
        <f t="shared" ref="GD14:GD34" si="229">O14/$BE14</f>
        <v>0.72719187386675121</v>
      </c>
      <c r="GE14" s="53">
        <f t="shared" si="191"/>
        <v>0.59360238533536525</v>
      </c>
      <c r="GF14" s="13">
        <f t="shared" si="71"/>
        <v>1.086607532170069</v>
      </c>
      <c r="GG14" s="13">
        <f t="shared" ref="GG14:GG34" si="230">V14/$BE14</f>
        <v>1.7193706274179177</v>
      </c>
      <c r="GH14" s="53">
        <f t="shared" si="192"/>
        <v>1.4029890797939935</v>
      </c>
      <c r="GI14" s="13">
        <f t="shared" si="73"/>
        <v>0.63474410281801341</v>
      </c>
      <c r="GJ14" s="13">
        <f t="shared" ref="GJ14:GJ34" si="231">AC14/$BE14</f>
        <v>0.77461152692813129</v>
      </c>
      <c r="GK14" s="53">
        <f t="shared" si="193"/>
        <v>0.70467781487307235</v>
      </c>
      <c r="GL14" s="13">
        <f t="shared" si="75"/>
        <v>0.37480749200709584</v>
      </c>
      <c r="GM14" s="13">
        <f t="shared" si="76"/>
        <v>0.5039887588245775</v>
      </c>
      <c r="GN14" s="53">
        <f t="shared" si="194"/>
        <v>0.43939812541583667</v>
      </c>
      <c r="GO14" s="13">
        <f t="shared" si="77"/>
        <v>1.3915542923191222</v>
      </c>
      <c r="GP14" s="13">
        <f t="shared" si="78"/>
        <v>2.4222671569498702</v>
      </c>
      <c r="GQ14" s="53">
        <f t="shared" si="195"/>
        <v>1.9069107246344963</v>
      </c>
      <c r="GR14" s="13">
        <f t="shared" si="79"/>
        <v>0.67660596710497678</v>
      </c>
      <c r="GS14" s="13">
        <f t="shared" si="80"/>
        <v>0.94802351345331348</v>
      </c>
      <c r="GT14" s="53">
        <f t="shared" si="196"/>
        <v>0.81231474027914508</v>
      </c>
      <c r="GU14" s="13">
        <f t="shared" si="81"/>
        <v>1.105012752190131</v>
      </c>
      <c r="GV14" s="13">
        <f t="shared" si="82"/>
        <v>2.3590268583952256</v>
      </c>
      <c r="GW14" s="53">
        <f t="shared" si="197"/>
        <v>1.7320198052926783</v>
      </c>
      <c r="GX14" s="13">
        <f t="shared" si="83"/>
        <v>4.4148239338172548</v>
      </c>
      <c r="GY14" s="13">
        <f t="shared" si="84"/>
        <v>9.2331623895703014</v>
      </c>
      <c r="GZ14" s="53">
        <f t="shared" si="198"/>
        <v>6.8239931616937781</v>
      </c>
      <c r="HA14" s="13">
        <f t="shared" si="85"/>
        <v>1.1203393031691233</v>
      </c>
      <c r="HB14" s="13">
        <f t="shared" si="86"/>
        <v>1.4916847628581988</v>
      </c>
      <c r="HC14" s="53">
        <f t="shared" si="199"/>
        <v>1.3060120330136611</v>
      </c>
      <c r="HD14" s="13">
        <f t="shared" si="87"/>
        <v>0.95073995898638664</v>
      </c>
      <c r="HE14" s="13">
        <f t="shared" si="88"/>
        <v>1.0016568091153137</v>
      </c>
      <c r="HF14" s="53">
        <f t="shared" si="200"/>
        <v>0.97619838405085013</v>
      </c>
      <c r="HG14" s="13">
        <f t="shared" si="89"/>
        <v>1</v>
      </c>
      <c r="HH14" s="13">
        <f t="shared" si="90"/>
        <v>1</v>
      </c>
      <c r="HI14" s="13">
        <f t="shared" si="91"/>
        <v>0.44480774024179748</v>
      </c>
      <c r="HJ14" s="13">
        <f t="shared" si="92"/>
        <v>0.73450505133714927</v>
      </c>
      <c r="HK14" s="53">
        <f t="shared" si="201"/>
        <v>0.58965639578947338</v>
      </c>
      <c r="HL14" s="13">
        <f t="shared" si="93"/>
        <v>0.73851531981721863</v>
      </c>
      <c r="HM14" s="13">
        <f t="shared" si="94"/>
        <v>0.93180107812234048</v>
      </c>
      <c r="HN14" s="53">
        <f t="shared" si="202"/>
        <v>0.83515819896977961</v>
      </c>
      <c r="HO14" s="13">
        <f t="shared" si="95"/>
        <v>9.9222067140232628E-2</v>
      </c>
      <c r="HP14" s="13">
        <f t="shared" si="96"/>
        <v>0.1152977934966178</v>
      </c>
      <c r="HQ14" s="53">
        <f t="shared" si="203"/>
        <v>0.10725993031842521</v>
      </c>
      <c r="HR14" s="13">
        <f t="shared" si="97"/>
        <v>0.34661048035557551</v>
      </c>
      <c r="HS14" s="13">
        <f t="shared" si="98"/>
        <v>0.61321660527137778</v>
      </c>
      <c r="HT14" s="53">
        <f t="shared" si="204"/>
        <v>0.47991354281347665</v>
      </c>
      <c r="HU14" s="13">
        <f t="shared" si="99"/>
        <v>0.61839958877197387</v>
      </c>
      <c r="HV14" s="13">
        <f t="shared" si="100"/>
        <v>0.88733191161253955</v>
      </c>
      <c r="HW14" s="53">
        <f t="shared" si="205"/>
        <v>0.75286575019225666</v>
      </c>
      <c r="HX14" s="13">
        <f t="shared" si="101"/>
        <v>0.60761138070328469</v>
      </c>
      <c r="HY14" s="13">
        <f t="shared" si="102"/>
        <v>0.88046824824139358</v>
      </c>
      <c r="HZ14" s="53">
        <f t="shared" si="206"/>
        <v>0.74403981447233913</v>
      </c>
      <c r="IA14" s="19"/>
      <c r="IB14" s="13">
        <f t="shared" si="103"/>
        <v>0.75708406954381546</v>
      </c>
      <c r="IC14" s="13">
        <f t="shared" ref="IC14:IC34" si="232">O14/$CA14</f>
        <v>0.82591493255913595</v>
      </c>
      <c r="ID14" s="53">
        <f t="shared" si="207"/>
        <v>0.79149950105147571</v>
      </c>
      <c r="IE14" s="13">
        <f t="shared" si="105"/>
        <v>1.7883264972956339</v>
      </c>
      <c r="IF14" s="13">
        <f t="shared" ref="IF14:IF34" si="233">V14/$CA14</f>
        <v>1.9527911777081215</v>
      </c>
      <c r="IG14" s="53">
        <f t="shared" si="208"/>
        <v>1.8705588375018776</v>
      </c>
      <c r="IH14" s="13">
        <f t="shared" si="107"/>
        <v>1.0446547299415685</v>
      </c>
      <c r="II14" s="13">
        <f t="shared" ref="II14:II34" si="234">AC14/$CA14</f>
        <v>0.87977224445663349</v>
      </c>
      <c r="IJ14" s="53">
        <f t="shared" si="209"/>
        <v>0.96221348719910105</v>
      </c>
      <c r="IK14" s="13">
        <f t="shared" si="109"/>
        <v>0.61685396934677539</v>
      </c>
      <c r="IL14" s="13">
        <f t="shared" si="110"/>
        <v>0.57240991918927364</v>
      </c>
      <c r="IM14" s="53">
        <f t="shared" si="210"/>
        <v>0.59463194426802457</v>
      </c>
      <c r="IN14" s="13">
        <f t="shared" si="111"/>
        <v>2.2902044571786271</v>
      </c>
      <c r="IO14" s="13">
        <f t="shared" si="112"/>
        <v>2.7511124470280377</v>
      </c>
      <c r="IP14" s="53">
        <f t="shared" si="211"/>
        <v>2.5206584521033326</v>
      </c>
      <c r="IQ14" s="13">
        <f t="shared" si="113"/>
        <v>1.1135505169798396</v>
      </c>
      <c r="IR14" s="13">
        <f t="shared" si="114"/>
        <v>1.0767265206290535</v>
      </c>
      <c r="IS14" s="53">
        <f t="shared" si="212"/>
        <v>1.0951385188044465</v>
      </c>
      <c r="IT14" s="13">
        <f t="shared" si="115"/>
        <v>1.818617602111279</v>
      </c>
      <c r="IU14" s="13">
        <f t="shared" si="116"/>
        <v>2.6792866899028289</v>
      </c>
      <c r="IV14" s="53">
        <f t="shared" si="213"/>
        <v>2.2489521460070541</v>
      </c>
      <c r="IW14" s="13">
        <f t="shared" si="117"/>
        <v>7.2658677470907174</v>
      </c>
      <c r="IX14" s="13">
        <f t="shared" si="118"/>
        <v>10.486650038785829</v>
      </c>
      <c r="IY14" s="53">
        <f t="shared" si="214"/>
        <v>8.8762588929382726</v>
      </c>
      <c r="IZ14" s="13">
        <f t="shared" si="119"/>
        <v>1.8438418679261366</v>
      </c>
      <c r="JA14" s="13">
        <f t="shared" si="120"/>
        <v>1.6941948398907292</v>
      </c>
      <c r="JB14" s="53">
        <f t="shared" si="215"/>
        <v>1.7690183539084328</v>
      </c>
      <c r="JC14" s="13">
        <f t="shared" si="121"/>
        <v>1.5647171682102878</v>
      </c>
      <c r="JD14" s="13">
        <f t="shared" si="122"/>
        <v>1.1376410348879435</v>
      </c>
      <c r="JE14" s="53">
        <f t="shared" si="216"/>
        <v>1.3511791015491157</v>
      </c>
      <c r="JF14" s="13">
        <f t="shared" si="123"/>
        <v>1.6457887915834328</v>
      </c>
      <c r="JG14" s="13">
        <f t="shared" si="124"/>
        <v>1.1357592985293377</v>
      </c>
      <c r="JH14" s="53">
        <f t="shared" si="217"/>
        <v>1.3907740450563852</v>
      </c>
      <c r="JI14" s="13">
        <f t="shared" si="125"/>
        <v>0.73205959329950532</v>
      </c>
      <c r="JJ14" s="13">
        <f t="shared" si="126"/>
        <v>0.83422094187293583</v>
      </c>
      <c r="JK14" s="53">
        <f t="shared" si="218"/>
        <v>0.78314026758622057</v>
      </c>
      <c r="JL14" s="13">
        <f t="shared" si="127"/>
        <v>1.2154402357678327</v>
      </c>
      <c r="JM14" s="13">
        <f t="shared" si="128"/>
        <v>1.0583017388571099</v>
      </c>
      <c r="JN14" s="53">
        <f t="shared" si="219"/>
        <v>1.1368709873124714</v>
      </c>
      <c r="JO14" s="13">
        <f t="shared" si="129"/>
        <v>0.16329856597713371</v>
      </c>
      <c r="JP14" s="13">
        <f t="shared" si="130"/>
        <v>0.13095054106369905</v>
      </c>
      <c r="JQ14" s="53">
        <f t="shared" si="220"/>
        <v>0.14712455352041637</v>
      </c>
      <c r="JR14" s="13">
        <f t="shared" si="131"/>
        <v>0.5704476436145558</v>
      </c>
      <c r="JS14" s="13">
        <f t="shared" si="132"/>
        <v>0.69646646144956181</v>
      </c>
      <c r="JT14" s="53">
        <f t="shared" si="221"/>
        <v>0.63345705253205886</v>
      </c>
      <c r="JU14" s="13">
        <f t="shared" si="133"/>
        <v>1.0177551119207187</v>
      </c>
      <c r="JV14" s="13">
        <f t="shared" si="134"/>
        <v>1.007795469495754</v>
      </c>
      <c r="JW14" s="53">
        <f t="shared" si="222"/>
        <v>1.0127752907082364</v>
      </c>
      <c r="JX14" s="13">
        <f t="shared" si="135"/>
        <v>1</v>
      </c>
      <c r="JY14" s="13">
        <f t="shared" si="136"/>
        <v>1</v>
      </c>
    </row>
    <row r="15" spans="1:285" x14ac:dyDescent="0.25">
      <c r="A15" s="31">
        <v>11</v>
      </c>
      <c r="B15" s="19">
        <v>20.8</v>
      </c>
      <c r="C15" s="19">
        <v>22.8</v>
      </c>
      <c r="D15" s="19">
        <v>20.8</v>
      </c>
      <c r="E15" s="19">
        <v>7318.8</v>
      </c>
      <c r="F15" s="19">
        <v>6735.7</v>
      </c>
      <c r="G15" s="19">
        <v>2.04</v>
      </c>
      <c r="H15" s="19">
        <v>2.0099999999999998</v>
      </c>
      <c r="I15" s="19">
        <v>1223</v>
      </c>
      <c r="J15" s="19">
        <v>1188.4000000000001</v>
      </c>
      <c r="K15" s="19">
        <v>2.04</v>
      </c>
      <c r="L15" s="19">
        <v>2.04</v>
      </c>
      <c r="M15" s="151"/>
      <c r="N15" s="125">
        <v>20.068819393529399</v>
      </c>
      <c r="O15" s="125">
        <v>23.48544731167506</v>
      </c>
      <c r="P15" s="126">
        <f t="shared" si="137"/>
        <v>21.777133352602227</v>
      </c>
      <c r="Q15" s="127">
        <v>26.232275991565739</v>
      </c>
      <c r="R15" s="127">
        <v>36.037058686267606</v>
      </c>
      <c r="S15" s="127">
        <v>46.059450742696207</v>
      </c>
      <c r="T15" s="126">
        <f t="shared" si="138"/>
        <v>36.109595140176516</v>
      </c>
      <c r="U15" s="125">
        <v>35.285454438212071</v>
      </c>
      <c r="V15" s="125">
        <v>50.001328707916123</v>
      </c>
      <c r="W15" s="126">
        <f t="shared" si="139"/>
        <v>42.643391573064093</v>
      </c>
      <c r="X15" s="127">
        <v>15.921177284639038</v>
      </c>
      <c r="Y15" s="127">
        <v>22.32199367724531</v>
      </c>
      <c r="Z15" s="127"/>
      <c r="AA15" s="126">
        <f t="shared" si="140"/>
        <v>19.121585480942173</v>
      </c>
      <c r="AB15" s="125">
        <v>20.357507426906214</v>
      </c>
      <c r="AC15" s="125">
        <v>30.691367099312515</v>
      </c>
      <c r="AD15" s="126">
        <f t="shared" si="141"/>
        <v>25.524437263109363</v>
      </c>
      <c r="AE15" s="127">
        <v>24.375244470428051</v>
      </c>
      <c r="AF15" s="127">
        <v>31.610387069256824</v>
      </c>
      <c r="AG15" s="127">
        <v>28.920958781352056</v>
      </c>
      <c r="AH15" s="126">
        <f t="shared" si="142"/>
        <v>28.302196773678975</v>
      </c>
      <c r="AI15" s="125">
        <v>26.235255646262061</v>
      </c>
      <c r="AJ15" s="13">
        <v>35.888421297462692</v>
      </c>
      <c r="AK15" s="53">
        <f t="shared" si="143"/>
        <v>31.061838471862377</v>
      </c>
      <c r="AL15" s="13">
        <v>112.67908492661387</v>
      </c>
      <c r="AM15" s="13">
        <v>191.2221131439841</v>
      </c>
      <c r="AN15" s="53">
        <f t="shared" si="144"/>
        <v>151.95059903529898</v>
      </c>
      <c r="AO15" s="17">
        <v>45.209487184658428</v>
      </c>
      <c r="AP15" s="17">
        <v>58.689378621376498</v>
      </c>
      <c r="AQ15" s="53">
        <f t="shared" si="145"/>
        <v>51.949432903017467</v>
      </c>
      <c r="AR15" s="17">
        <v>86.713826692542483</v>
      </c>
      <c r="AS15" s="17">
        <v>103.82357718056382</v>
      </c>
      <c r="AT15" s="53">
        <f t="shared" si="146"/>
        <v>95.268701936553157</v>
      </c>
      <c r="AU15" s="17">
        <v>169.62283026781265</v>
      </c>
      <c r="AV15" s="17">
        <v>307.78238999906182</v>
      </c>
      <c r="AW15" s="53">
        <f t="shared" si="147"/>
        <v>238.70261013343725</v>
      </c>
      <c r="AX15" s="17">
        <v>62.294760970109863</v>
      </c>
      <c r="AY15" s="17">
        <v>57.142162212738242</v>
      </c>
      <c r="AZ15" s="53">
        <f t="shared" si="148"/>
        <v>59.718461591424052</v>
      </c>
      <c r="BA15" s="17">
        <v>30.154409235092832</v>
      </c>
      <c r="BB15" s="17">
        <v>46.59509680333796</v>
      </c>
      <c r="BC15" s="53">
        <f t="shared" si="149"/>
        <v>38.374753019215397</v>
      </c>
      <c r="BD15" s="17">
        <v>35.255078799134949</v>
      </c>
      <c r="BE15" s="17">
        <v>41.389146828023769</v>
      </c>
      <c r="BF15" s="53">
        <f t="shared" si="150"/>
        <v>38.322112813579359</v>
      </c>
      <c r="BG15" s="78">
        <v>29.985024187019501</v>
      </c>
      <c r="BH15" s="78">
        <v>34.910676919239506</v>
      </c>
      <c r="BI15" s="78">
        <v>41.497265716054329</v>
      </c>
      <c r="BJ15" s="53">
        <f t="shared" si="151"/>
        <v>35.464322274104447</v>
      </c>
      <c r="BK15" s="17">
        <v>10.960119516634705</v>
      </c>
      <c r="BL15" s="17">
        <v>18.485006411002583</v>
      </c>
      <c r="BM15" s="53">
        <f t="shared" si="152"/>
        <v>14.722562963818644</v>
      </c>
      <c r="BN15" s="17">
        <v>39.27077696712481</v>
      </c>
      <c r="BO15" s="17">
        <v>37.44315299508942</v>
      </c>
      <c r="BP15" s="53">
        <f t="shared" si="153"/>
        <v>38.356964981107112</v>
      </c>
      <c r="BQ15" s="17">
        <v>3.9592427676279356</v>
      </c>
      <c r="BR15" s="17">
        <v>4.8620637998449219</v>
      </c>
      <c r="BS15" s="53">
        <f t="shared" si="154"/>
        <v>4.410653283736429</v>
      </c>
      <c r="BT15" s="17">
        <v>21.663623105971158</v>
      </c>
      <c r="BU15" s="17">
        <v>31.62689328816543</v>
      </c>
      <c r="BV15" s="53">
        <f t="shared" si="155"/>
        <v>26.645258197068294</v>
      </c>
      <c r="BW15" s="17">
        <v>46.3906637334509</v>
      </c>
      <c r="BX15" s="17">
        <v>64.167447250659706</v>
      </c>
      <c r="BY15" s="53">
        <f t="shared" si="156"/>
        <v>55.279055492055306</v>
      </c>
      <c r="BZ15" s="17">
        <v>30.37343589247573</v>
      </c>
      <c r="CA15" s="17">
        <v>42.68020743790828</v>
      </c>
      <c r="CB15" s="53">
        <f t="shared" si="157"/>
        <v>36.526821665192003</v>
      </c>
      <c r="CD15" s="13">
        <f t="shared" si="1"/>
        <v>0.51103698331025726</v>
      </c>
      <c r="CE15" s="13">
        <f t="shared" si="223"/>
        <v>0.62722942468961196</v>
      </c>
      <c r="CF15" s="53">
        <f t="shared" si="158"/>
        <v>0.56913320399993461</v>
      </c>
      <c r="CG15" s="13">
        <f t="shared" si="3"/>
        <v>0.89851684034036261</v>
      </c>
      <c r="CH15" s="13">
        <f t="shared" si="224"/>
        <v>1.3353931148499614</v>
      </c>
      <c r="CI15" s="53">
        <f t="shared" si="159"/>
        <v>1.1169549775951619</v>
      </c>
      <c r="CJ15" s="13">
        <f t="shared" si="5"/>
        <v>0.51838820107756778</v>
      </c>
      <c r="CK15" s="13">
        <f t="shared" si="225"/>
        <v>0.81967902391493619</v>
      </c>
      <c r="CL15" s="53">
        <f t="shared" si="160"/>
        <v>0.66903361249625193</v>
      </c>
      <c r="CM15" s="13">
        <f t="shared" si="7"/>
        <v>0.66806051910367548</v>
      </c>
      <c r="CN15" s="13">
        <f t="shared" si="8"/>
        <v>0.95847754333534285</v>
      </c>
      <c r="CO15" s="53">
        <f t="shared" si="161"/>
        <v>0.81326903121950922</v>
      </c>
      <c r="CP15" s="13">
        <f t="shared" si="9"/>
        <v>2.8692858565274171</v>
      </c>
      <c r="CQ15" s="13">
        <f t="shared" si="10"/>
        <v>5.1069981518132952</v>
      </c>
      <c r="CR15" s="53">
        <f t="shared" si="162"/>
        <v>3.9881420041703564</v>
      </c>
      <c r="CS15" s="13">
        <f t="shared" si="11"/>
        <v>1.1512246682184353</v>
      </c>
      <c r="CT15" s="13">
        <f t="shared" si="12"/>
        <v>1.5674261894844559</v>
      </c>
      <c r="CU15" s="53">
        <f t="shared" si="163"/>
        <v>1.3593254288514456</v>
      </c>
      <c r="CV15" s="13">
        <f t="shared" si="13"/>
        <v>2.208100612960477</v>
      </c>
      <c r="CW15" s="13">
        <f t="shared" si="14"/>
        <v>2.7728321168406951</v>
      </c>
      <c r="CX15" s="53">
        <f t="shared" si="164"/>
        <v>2.4904663649005858</v>
      </c>
      <c r="CY15" s="13">
        <f t="shared" si="15"/>
        <v>4.319314344348494</v>
      </c>
      <c r="CZ15" s="13">
        <f t="shared" si="16"/>
        <v>8.2199912501873644</v>
      </c>
      <c r="DA15" s="53">
        <f t="shared" si="165"/>
        <v>6.2696527972679288</v>
      </c>
      <c r="DB15" s="13">
        <f t="shared" si="17"/>
        <v>1.5862879673162409</v>
      </c>
      <c r="DC15" s="13">
        <f t="shared" si="18"/>
        <v>1.5261044447894732</v>
      </c>
      <c r="DD15" s="53">
        <f t="shared" si="166"/>
        <v>1.5561962060528569</v>
      </c>
      <c r="DE15" s="13">
        <f t="shared" si="19"/>
        <v>0.76785873781759739</v>
      </c>
      <c r="DF15" s="13">
        <f t="shared" si="20"/>
        <v>1.2444223596620936</v>
      </c>
      <c r="DG15" s="53">
        <f t="shared" si="167"/>
        <v>1.0061405487398454</v>
      </c>
      <c r="DH15" s="13">
        <f t="shared" si="21"/>
        <v>0.89774334815551093</v>
      </c>
      <c r="DI15" s="13">
        <f t="shared" si="22"/>
        <v>1.1053862593636774</v>
      </c>
      <c r="DJ15" s="53">
        <f t="shared" si="168"/>
        <v>1.0015648037595941</v>
      </c>
      <c r="DK15" s="13">
        <f t="shared" si="23"/>
        <v>0.27909097713574332</v>
      </c>
      <c r="DL15" s="13">
        <f t="shared" si="24"/>
        <v>0.49368188660358936</v>
      </c>
      <c r="DM15" s="53">
        <f t="shared" si="169"/>
        <v>0.38638643186966637</v>
      </c>
      <c r="DN15" s="13">
        <f t="shared" si="25"/>
        <v>1</v>
      </c>
      <c r="DO15" s="13">
        <f t="shared" si="26"/>
        <v>1</v>
      </c>
      <c r="DP15" s="53">
        <f t="shared" si="170"/>
        <v>1</v>
      </c>
      <c r="DQ15" s="13">
        <f t="shared" si="27"/>
        <v>0.10081905868433368</v>
      </c>
      <c r="DR15" s="13">
        <f t="shared" si="28"/>
        <v>0.12985187974107229</v>
      </c>
      <c r="DS15" s="53">
        <f t="shared" si="171"/>
        <v>0.11533546921270299</v>
      </c>
      <c r="DT15" s="13">
        <f t="shared" si="29"/>
        <v>0.55164742791075083</v>
      </c>
      <c r="DU15" s="13">
        <f t="shared" si="30"/>
        <v>0.84466426458031518</v>
      </c>
      <c r="DV15" s="53">
        <f t="shared" si="172"/>
        <v>0.69815584624553306</v>
      </c>
      <c r="DW15" s="13">
        <f t="shared" si="31"/>
        <v>1.1813024166108668</v>
      </c>
      <c r="DX15" s="13">
        <f t="shared" si="32"/>
        <v>1.7137298041934426</v>
      </c>
      <c r="DY15" s="53">
        <f t="shared" si="173"/>
        <v>1.4475161104021548</v>
      </c>
      <c r="DZ15" s="13">
        <f t="shared" si="33"/>
        <v>0.77343608245649398</v>
      </c>
      <c r="EA15" s="13">
        <f t="shared" si="34"/>
        <v>1.1398668120578865</v>
      </c>
      <c r="EB15" s="53">
        <f t="shared" si="174"/>
        <v>0.95665144725719031</v>
      </c>
      <c r="EC15" s="19"/>
      <c r="ED15" s="13">
        <f t="shared" si="35"/>
        <v>0.66553515398251895</v>
      </c>
      <c r="EE15" s="13">
        <f t="shared" si="226"/>
        <v>0.50403258975507959</v>
      </c>
      <c r="EF15" s="53">
        <f t="shared" si="175"/>
        <v>0.58478387186879921</v>
      </c>
      <c r="EG15" s="13">
        <f t="shared" si="37"/>
        <v>1.1701590358848044</v>
      </c>
      <c r="EH15" s="13">
        <f t="shared" si="227"/>
        <v>1.0731027970379525</v>
      </c>
      <c r="EI15" s="53">
        <f t="shared" si="176"/>
        <v>1.1216309164613785</v>
      </c>
      <c r="EJ15" s="13">
        <f t="shared" si="39"/>
        <v>0.67510881304929471</v>
      </c>
      <c r="EK15" s="13">
        <f t="shared" si="228"/>
        <v>0.65868233365519824</v>
      </c>
      <c r="EL15" s="53">
        <f t="shared" si="177"/>
        <v>0.66689557335224647</v>
      </c>
      <c r="EM15" s="13">
        <f t="shared" si="41"/>
        <v>0.87003049675833899</v>
      </c>
      <c r="EN15" s="13">
        <f t="shared" si="42"/>
        <v>0.77021883759433962</v>
      </c>
      <c r="EO15" s="53">
        <f t="shared" si="178"/>
        <v>0.82012466717633936</v>
      </c>
      <c r="EP15" s="13">
        <f t="shared" si="43"/>
        <v>3.7367366094999199</v>
      </c>
      <c r="EQ15" s="13">
        <f t="shared" si="44"/>
        <v>4.1039106314354825</v>
      </c>
      <c r="ER15" s="53">
        <f t="shared" si="179"/>
        <v>3.920323620467701</v>
      </c>
      <c r="ES15" s="13">
        <f t="shared" si="45"/>
        <v>1.4992662211417138</v>
      </c>
      <c r="ET15" s="13">
        <f t="shared" si="46"/>
        <v>1.2595612553201549</v>
      </c>
      <c r="EU15" s="53">
        <f t="shared" si="180"/>
        <v>1.3794137382309344</v>
      </c>
      <c r="EV15" s="13">
        <f t="shared" si="47"/>
        <v>2.8756599413536987</v>
      </c>
      <c r="EW15" s="13">
        <f t="shared" si="48"/>
        <v>2.2282082086612629</v>
      </c>
      <c r="EX15" s="53">
        <f t="shared" si="181"/>
        <v>2.5519340750074808</v>
      </c>
      <c r="EY15" s="13">
        <f t="shared" si="49"/>
        <v>5.6251418804255824</v>
      </c>
      <c r="EZ15" s="13">
        <f t="shared" si="50"/>
        <v>6.6054673370055763</v>
      </c>
      <c r="FA15" s="53">
        <f t="shared" si="182"/>
        <v>6.1153046087155793</v>
      </c>
      <c r="FB15" s="13">
        <f t="shared" si="51"/>
        <v>2.0658591081802067</v>
      </c>
      <c r="FC15" s="13">
        <f t="shared" si="52"/>
        <v>1.2263556926153809</v>
      </c>
      <c r="FD15" s="53">
        <f t="shared" si="183"/>
        <v>1.6461074003977938</v>
      </c>
      <c r="FE15" s="13">
        <f t="shared" si="53"/>
        <v>1</v>
      </c>
      <c r="FF15" s="13">
        <f t="shared" si="54"/>
        <v>1</v>
      </c>
      <c r="FG15" s="13">
        <f t="shared" si="55"/>
        <v>1.1691516993178599</v>
      </c>
      <c r="FH15" s="13">
        <f t="shared" si="56"/>
        <v>0.88827257946717586</v>
      </c>
      <c r="FI15" s="53">
        <f t="shared" si="184"/>
        <v>1.0287121393925178</v>
      </c>
      <c r="FJ15" s="13">
        <f t="shared" si="57"/>
        <v>0.36346656408309386</v>
      </c>
      <c r="FK15" s="13">
        <f t="shared" si="58"/>
        <v>0.39671569927242567</v>
      </c>
      <c r="FL15" s="53">
        <f t="shared" si="185"/>
        <v>0.38009113167775976</v>
      </c>
      <c r="FM15" s="13">
        <f t="shared" si="59"/>
        <v>1.3023228762652266</v>
      </c>
      <c r="FN15" s="13">
        <f t="shared" si="60"/>
        <v>0.80358568956566867</v>
      </c>
      <c r="FO15" s="53">
        <f t="shared" si="186"/>
        <v>1.0529542829154477</v>
      </c>
      <c r="FP15" s="13">
        <f t="shared" si="61"/>
        <v>0.13129896648813411</v>
      </c>
      <c r="FQ15" s="13">
        <f t="shared" si="62"/>
        <v>0.10434711232312786</v>
      </c>
      <c r="FR15" s="53">
        <f t="shared" si="187"/>
        <v>0.11782303940563099</v>
      </c>
      <c r="FS15" s="13">
        <f t="shared" si="63"/>
        <v>0.71842306500104336</v>
      </c>
      <c r="FT15" s="13">
        <f t="shared" si="64"/>
        <v>0.67876011550425097</v>
      </c>
      <c r="FU15" s="53">
        <f t="shared" si="188"/>
        <v>0.69859159025264717</v>
      </c>
      <c r="FV15" s="13">
        <f t="shared" si="65"/>
        <v>1.5384371609397269</v>
      </c>
      <c r="FW15" s="13">
        <f t="shared" si="66"/>
        <v>1.3771287464320261</v>
      </c>
      <c r="FX15" s="53">
        <f t="shared" si="189"/>
        <v>1.4577829536858764</v>
      </c>
      <c r="FY15" s="13">
        <f t="shared" si="67"/>
        <v>1.0072635035120503</v>
      </c>
      <c r="FZ15" s="13">
        <f t="shared" si="68"/>
        <v>0.91598065818055718</v>
      </c>
      <c r="GA15" s="53">
        <f t="shared" si="190"/>
        <v>0.96162208084630374</v>
      </c>
      <c r="GB15" s="19"/>
      <c r="GC15" s="13">
        <f t="shared" si="69"/>
        <v>0.56924619309096047</v>
      </c>
      <c r="GD15" s="13">
        <f t="shared" si="229"/>
        <v>0.56743009004895772</v>
      </c>
      <c r="GE15" s="53">
        <f t="shared" si="191"/>
        <v>0.5683381415699591</v>
      </c>
      <c r="GF15" s="13">
        <f t="shared" si="71"/>
        <v>1.0008615961192482</v>
      </c>
      <c r="GG15" s="13">
        <f t="shared" si="230"/>
        <v>1.2080782654369966</v>
      </c>
      <c r="GH15" s="53">
        <f t="shared" si="192"/>
        <v>1.1044699307781225</v>
      </c>
      <c r="GI15" s="13">
        <f t="shared" si="73"/>
        <v>0.5774347447326007</v>
      </c>
      <c r="GJ15" s="13">
        <f t="shared" si="231"/>
        <v>0.74153176500202711</v>
      </c>
      <c r="GK15" s="53">
        <f t="shared" si="193"/>
        <v>0.65948325486731396</v>
      </c>
      <c r="GL15" s="13">
        <f t="shared" si="75"/>
        <v>0.74415535406222932</v>
      </c>
      <c r="GM15" s="13">
        <f t="shared" si="76"/>
        <v>0.86709739262282537</v>
      </c>
      <c r="GN15" s="53">
        <f t="shared" si="194"/>
        <v>0.80562637334252729</v>
      </c>
      <c r="GO15" s="13">
        <f t="shared" si="77"/>
        <v>3.1961092916172595</v>
      </c>
      <c r="GP15" s="13">
        <f t="shared" si="78"/>
        <v>4.6201027998603585</v>
      </c>
      <c r="GQ15" s="53">
        <f t="shared" si="195"/>
        <v>3.9081060457388093</v>
      </c>
      <c r="GR15" s="13">
        <f t="shared" si="79"/>
        <v>1.2823538827480292</v>
      </c>
      <c r="GS15" s="13">
        <f t="shared" si="80"/>
        <v>1.4179895726103513</v>
      </c>
      <c r="GT15" s="53">
        <f t="shared" si="196"/>
        <v>1.3501717276791902</v>
      </c>
      <c r="GU15" s="13">
        <f t="shared" si="81"/>
        <v>2.4596123351926864</v>
      </c>
      <c r="GV15" s="13">
        <f t="shared" si="82"/>
        <v>2.5084734800637865</v>
      </c>
      <c r="GW15" s="53">
        <f t="shared" si="197"/>
        <v>2.4840429076282362</v>
      </c>
      <c r="GX15" s="13">
        <f t="shared" si="83"/>
        <v>4.8113019753617641</v>
      </c>
      <c r="GY15" s="13">
        <f t="shared" si="84"/>
        <v>7.4363067032507297</v>
      </c>
      <c r="GZ15" s="53">
        <f t="shared" si="198"/>
        <v>6.1238043393062469</v>
      </c>
      <c r="HA15" s="13">
        <f t="shared" si="85"/>
        <v>1.7669726771859713</v>
      </c>
      <c r="HB15" s="13">
        <f t="shared" si="86"/>
        <v>1.3806073957061715</v>
      </c>
      <c r="HC15" s="53">
        <f t="shared" si="199"/>
        <v>1.5737900364460713</v>
      </c>
      <c r="HD15" s="13">
        <f t="shared" si="87"/>
        <v>0.85532099947632867</v>
      </c>
      <c r="HE15" s="13">
        <f t="shared" si="88"/>
        <v>1.1257805578101296</v>
      </c>
      <c r="HF15" s="53">
        <f t="shared" si="200"/>
        <v>0.99055077864322916</v>
      </c>
      <c r="HG15" s="13">
        <f t="shared" si="89"/>
        <v>1</v>
      </c>
      <c r="HH15" s="13">
        <f t="shared" si="90"/>
        <v>1</v>
      </c>
      <c r="HI15" s="13">
        <f t="shared" si="91"/>
        <v>0.31088058486777892</v>
      </c>
      <c r="HJ15" s="13">
        <f t="shared" si="92"/>
        <v>0.44661482121894702</v>
      </c>
      <c r="HK15" s="53">
        <f t="shared" si="201"/>
        <v>0.37874770304336297</v>
      </c>
      <c r="HL15" s="13">
        <f t="shared" si="93"/>
        <v>1.1139041041680608</v>
      </c>
      <c r="HM15" s="13">
        <f t="shared" si="94"/>
        <v>0.90466114584747626</v>
      </c>
      <c r="HN15" s="53">
        <f t="shared" si="202"/>
        <v>1.0092826250077684</v>
      </c>
      <c r="HO15" s="13">
        <f t="shared" si="95"/>
        <v>0.11230276324683987</v>
      </c>
      <c r="HP15" s="13">
        <f t="shared" si="96"/>
        <v>0.11747195031700713</v>
      </c>
      <c r="HQ15" s="53">
        <f t="shared" si="203"/>
        <v>0.11488735678192349</v>
      </c>
      <c r="HR15" s="13">
        <f t="shared" si="97"/>
        <v>0.6144823340035398</v>
      </c>
      <c r="HS15" s="13">
        <f t="shared" si="98"/>
        <v>0.76413494145164373</v>
      </c>
      <c r="HT15" s="53">
        <f t="shared" si="204"/>
        <v>0.68930863772759177</v>
      </c>
      <c r="HU15" s="13">
        <f t="shared" si="99"/>
        <v>1.3158576101264929</v>
      </c>
      <c r="HV15" s="13">
        <f t="shared" si="100"/>
        <v>1.550344768334611</v>
      </c>
      <c r="HW15" s="53">
        <f t="shared" si="205"/>
        <v>1.4331011892305519</v>
      </c>
      <c r="HX15" s="13">
        <f t="shared" si="101"/>
        <v>0.86153362655995536</v>
      </c>
      <c r="HY15" s="13">
        <f t="shared" si="102"/>
        <v>1.0311932163097974</v>
      </c>
      <c r="HZ15" s="53">
        <f t="shared" si="206"/>
        <v>0.9463634214348764</v>
      </c>
      <c r="IA15" s="19"/>
      <c r="IB15" s="13">
        <f t="shared" si="103"/>
        <v>0.66073589647791398</v>
      </c>
      <c r="IC15" s="13">
        <f t="shared" si="232"/>
        <v>0.55026553809144418</v>
      </c>
      <c r="ID15" s="53">
        <f t="shared" si="207"/>
        <v>0.60550071728467914</v>
      </c>
      <c r="IE15" s="13">
        <f t="shared" si="105"/>
        <v>1.1617208722492003</v>
      </c>
      <c r="IF15" s="13">
        <f t="shared" si="233"/>
        <v>1.171534341314032</v>
      </c>
      <c r="IG15" s="53">
        <f t="shared" si="208"/>
        <v>1.1666276067816161</v>
      </c>
      <c r="IH15" s="13">
        <f t="shared" si="107"/>
        <v>0.67024051868788692</v>
      </c>
      <c r="II15" s="13">
        <f t="shared" si="234"/>
        <v>0.71910070127851922</v>
      </c>
      <c r="IJ15" s="53">
        <f t="shared" si="209"/>
        <v>0.69467060998320307</v>
      </c>
      <c r="IK15" s="13">
        <f t="shared" si="109"/>
        <v>0.86375659767755153</v>
      </c>
      <c r="IL15" s="13">
        <f t="shared" si="110"/>
        <v>0.84086801475071637</v>
      </c>
      <c r="IM15" s="53">
        <f t="shared" si="210"/>
        <v>0.85231230621413401</v>
      </c>
      <c r="IN15" s="13">
        <f t="shared" si="111"/>
        <v>3.7097905329349761</v>
      </c>
      <c r="IO15" s="13">
        <f t="shared" si="112"/>
        <v>4.480346385902096</v>
      </c>
      <c r="IP15" s="53">
        <f t="shared" si="211"/>
        <v>4.0950684594185365</v>
      </c>
      <c r="IQ15" s="13">
        <f t="shared" si="113"/>
        <v>1.4884548242978979</v>
      </c>
      <c r="IR15" s="13">
        <f t="shared" si="114"/>
        <v>1.375095908490102</v>
      </c>
      <c r="IS15" s="53">
        <f t="shared" si="212"/>
        <v>1.431775366394</v>
      </c>
      <c r="IT15" s="13">
        <f t="shared" si="115"/>
        <v>2.8549231966879223</v>
      </c>
      <c r="IU15" s="13">
        <f t="shared" si="116"/>
        <v>2.4325930779883791</v>
      </c>
      <c r="IV15" s="53">
        <f t="shared" si="213"/>
        <v>2.6437581373381507</v>
      </c>
      <c r="IW15" s="13">
        <f t="shared" si="117"/>
        <v>5.5845782765008991</v>
      </c>
      <c r="IX15" s="13">
        <f t="shared" si="118"/>
        <v>7.2113611548591381</v>
      </c>
      <c r="IY15" s="53">
        <f t="shared" si="214"/>
        <v>6.3979697156800182</v>
      </c>
      <c r="IZ15" s="13">
        <f t="shared" si="119"/>
        <v>2.0509619389336802</v>
      </c>
      <c r="JA15" s="13">
        <f t="shared" si="120"/>
        <v>1.3388445287167219</v>
      </c>
      <c r="JB15" s="53">
        <f t="shared" si="215"/>
        <v>1.694903233825201</v>
      </c>
      <c r="JC15" s="13">
        <f t="shared" si="121"/>
        <v>0.99278887452317643</v>
      </c>
      <c r="JD15" s="13">
        <f t="shared" si="122"/>
        <v>1.0917261091367729</v>
      </c>
      <c r="JE15" s="53">
        <f t="shared" si="216"/>
        <v>1.0422574918299747</v>
      </c>
      <c r="JF15" s="13">
        <f t="shared" si="123"/>
        <v>1.1607207997126372</v>
      </c>
      <c r="JG15" s="13">
        <f t="shared" si="124"/>
        <v>0.96975036703458473</v>
      </c>
      <c r="JH15" s="53">
        <f t="shared" si="217"/>
        <v>1.0652355833736109</v>
      </c>
      <c r="JI15" s="13">
        <f t="shared" si="125"/>
        <v>0.36084556108286076</v>
      </c>
      <c r="JJ15" s="13">
        <f t="shared" si="126"/>
        <v>0.43310488680015929</v>
      </c>
      <c r="JK15" s="53">
        <f t="shared" si="218"/>
        <v>0.39697522394151002</v>
      </c>
      <c r="JL15" s="13">
        <f t="shared" si="127"/>
        <v>1.2929316625931404</v>
      </c>
      <c r="JM15" s="13">
        <f t="shared" si="128"/>
        <v>0.87729547822751808</v>
      </c>
      <c r="JN15" s="53">
        <f t="shared" si="219"/>
        <v>1.0851135704103292</v>
      </c>
      <c r="JO15" s="13">
        <f t="shared" si="129"/>
        <v>0.13035215316581095</v>
      </c>
      <c r="JP15" s="13">
        <f t="shared" si="130"/>
        <v>0.11391846693618618</v>
      </c>
      <c r="JQ15" s="53">
        <f t="shared" si="220"/>
        <v>0.12213531005099856</v>
      </c>
      <c r="JR15" s="13">
        <f t="shared" si="131"/>
        <v>0.71324242613387667</v>
      </c>
      <c r="JS15" s="13">
        <f t="shared" si="132"/>
        <v>0.74102013993668248</v>
      </c>
      <c r="JT15" s="53">
        <f t="shared" si="221"/>
        <v>0.72713128303527963</v>
      </c>
      <c r="JU15" s="13">
        <f t="shared" si="133"/>
        <v>1.5273432975339825</v>
      </c>
      <c r="JV15" s="13">
        <f t="shared" si="134"/>
        <v>1.5034474081226372</v>
      </c>
      <c r="JW15" s="53">
        <f t="shared" si="222"/>
        <v>1.5153953528283099</v>
      </c>
      <c r="JX15" s="13">
        <f t="shared" si="135"/>
        <v>1</v>
      </c>
      <c r="JY15" s="13">
        <f t="shared" si="136"/>
        <v>1</v>
      </c>
    </row>
    <row r="16" spans="1:285" x14ac:dyDescent="0.25">
      <c r="A16" s="31">
        <v>12</v>
      </c>
      <c r="B16" s="19">
        <v>20.399999999999999</v>
      </c>
      <c r="C16" s="19">
        <v>25.2</v>
      </c>
      <c r="D16" s="19">
        <v>20.9</v>
      </c>
      <c r="E16" s="19">
        <v>6927.2</v>
      </c>
      <c r="F16" s="19">
        <v>7062.1</v>
      </c>
      <c r="G16" s="19">
        <v>2.04</v>
      </c>
      <c r="H16" s="19">
        <v>2.02</v>
      </c>
      <c r="I16" s="19">
        <v>1223.8</v>
      </c>
      <c r="J16" s="19">
        <v>1179.4000000000001</v>
      </c>
      <c r="K16" s="19">
        <v>2.0499999999999998</v>
      </c>
      <c r="L16" s="19">
        <v>2.06</v>
      </c>
      <c r="M16" s="151"/>
      <c r="N16" s="125">
        <v>13.874561789800799</v>
      </c>
      <c r="O16" s="125">
        <v>15.79872443818971</v>
      </c>
      <c r="P16" s="126">
        <f t="shared" si="137"/>
        <v>14.836643113995255</v>
      </c>
      <c r="Q16" s="127">
        <v>18.821482124029437</v>
      </c>
      <c r="R16" s="127">
        <v>21.58774690223299</v>
      </c>
      <c r="S16" s="127">
        <v>27.196182454497094</v>
      </c>
      <c r="T16" s="126">
        <f t="shared" si="138"/>
        <v>22.535137160253171</v>
      </c>
      <c r="U16" s="125">
        <v>16.88584572235435</v>
      </c>
      <c r="V16" s="125">
        <v>80.648519258753481</v>
      </c>
      <c r="W16" s="126">
        <f t="shared" si="139"/>
        <v>48.767182490553914</v>
      </c>
      <c r="X16" s="127">
        <v>7.8876777177596038</v>
      </c>
      <c r="Y16" s="127">
        <v>8.711906726596947</v>
      </c>
      <c r="Z16" s="127"/>
      <c r="AA16" s="126">
        <f t="shared" si="140"/>
        <v>8.2997922221782758</v>
      </c>
      <c r="AB16" s="125">
        <v>4.6626027462310837</v>
      </c>
      <c r="AC16" s="125">
        <v>4.3591345952120104</v>
      </c>
      <c r="AD16" s="126">
        <f t="shared" si="141"/>
        <v>4.5108686707215471</v>
      </c>
      <c r="AE16" s="127">
        <v>5.2308904268637706</v>
      </c>
      <c r="AF16" s="127">
        <v>6.0388902402289073</v>
      </c>
      <c r="AG16" s="127">
        <v>11.486525263573283</v>
      </c>
      <c r="AH16" s="126">
        <f t="shared" si="142"/>
        <v>7.5854353102219862</v>
      </c>
      <c r="AI16" s="125">
        <v>22.187285846538678</v>
      </c>
      <c r="AJ16" s="13">
        <v>22.843453674035278</v>
      </c>
      <c r="AK16" s="53">
        <f t="shared" si="143"/>
        <v>22.51536976028698</v>
      </c>
      <c r="AL16" s="13">
        <v>80.624466630889401</v>
      </c>
      <c r="AM16" s="13">
        <v>76.419927528906868</v>
      </c>
      <c r="AN16" s="53">
        <f t="shared" si="144"/>
        <v>78.522197079898135</v>
      </c>
      <c r="AO16" s="17">
        <v>21.256495905743709</v>
      </c>
      <c r="AP16" s="17">
        <v>29.19613565135068</v>
      </c>
      <c r="AQ16" s="53">
        <f t="shared" si="145"/>
        <v>25.226315778547196</v>
      </c>
      <c r="AR16" s="17">
        <v>21.70156988819679</v>
      </c>
      <c r="AS16" s="17">
        <v>25.80422391579047</v>
      </c>
      <c r="AT16" s="53">
        <f t="shared" si="146"/>
        <v>23.75289690199363</v>
      </c>
      <c r="AU16" s="17">
        <v>28.184566359115273</v>
      </c>
      <c r="AV16" s="17">
        <v>45.798620900165069</v>
      </c>
      <c r="AW16" s="53">
        <f t="shared" si="147"/>
        <v>36.991593629640171</v>
      </c>
      <c r="AX16" s="17">
        <v>37.109269004736284</v>
      </c>
      <c r="AY16" s="17">
        <v>44.693106941824738</v>
      </c>
      <c r="AZ16" s="53">
        <f t="shared" si="148"/>
        <v>40.901187973280514</v>
      </c>
      <c r="BA16" s="17">
        <v>28.391155100880209</v>
      </c>
      <c r="BB16" s="17">
        <v>31.601196648274026</v>
      </c>
      <c r="BC16" s="53">
        <f t="shared" si="149"/>
        <v>29.996175874577119</v>
      </c>
      <c r="BD16" s="17">
        <v>29.349776144195879</v>
      </c>
      <c r="BE16" s="17">
        <v>31.922424666002843</v>
      </c>
      <c r="BF16" s="53">
        <f t="shared" si="150"/>
        <v>30.636100405099363</v>
      </c>
      <c r="BG16" s="78">
        <v>25.400697365592613</v>
      </c>
      <c r="BH16" s="78">
        <v>30.613412886415546</v>
      </c>
      <c r="BI16" s="78">
        <v>52.131507206917696</v>
      </c>
      <c r="BJ16" s="53">
        <f t="shared" si="151"/>
        <v>36.048539152975287</v>
      </c>
      <c r="BK16" s="17">
        <v>25.852880714699911</v>
      </c>
      <c r="BL16" s="17">
        <v>44.635214914628442</v>
      </c>
      <c r="BM16" s="53">
        <f t="shared" si="152"/>
        <v>35.244047814664178</v>
      </c>
      <c r="BN16" s="17">
        <v>43.790218109256109</v>
      </c>
      <c r="BO16" s="17">
        <v>42.324660072294662</v>
      </c>
      <c r="BP16" s="53">
        <f t="shared" si="153"/>
        <v>43.057439090775389</v>
      </c>
      <c r="BQ16" s="17">
        <v>7.7450929633321328</v>
      </c>
      <c r="BR16" s="17">
        <v>9.7752894456386681</v>
      </c>
      <c r="BS16" s="53">
        <f t="shared" si="154"/>
        <v>8.7601912044854</v>
      </c>
      <c r="BT16" s="17">
        <v>6.1650396477874416</v>
      </c>
      <c r="BU16" s="17">
        <v>6.3339321301883915</v>
      </c>
      <c r="BV16" s="53">
        <f t="shared" si="155"/>
        <v>6.2494858889879161</v>
      </c>
      <c r="BW16" s="17">
        <v>11.297891588617716</v>
      </c>
      <c r="BX16" s="17">
        <v>14.216423784121922</v>
      </c>
      <c r="BY16" s="53">
        <f t="shared" si="156"/>
        <v>12.757157686369819</v>
      </c>
      <c r="BZ16" s="17">
        <v>22.776627340782017</v>
      </c>
      <c r="CA16" s="17">
        <v>28.636821941950839</v>
      </c>
      <c r="CB16" s="53">
        <f t="shared" si="157"/>
        <v>25.706724641366428</v>
      </c>
      <c r="CD16" s="13">
        <f t="shared" si="1"/>
        <v>0.31684157761406717</v>
      </c>
      <c r="CE16" s="13">
        <f t="shared" si="223"/>
        <v>0.37327469166211713</v>
      </c>
      <c r="CF16" s="53">
        <f t="shared" si="158"/>
        <v>0.34505813463809215</v>
      </c>
      <c r="CG16" s="13">
        <f t="shared" si="3"/>
        <v>0.38560770992791932</v>
      </c>
      <c r="CH16" s="13">
        <f t="shared" si="224"/>
        <v>1.9054735258593434</v>
      </c>
      <c r="CI16" s="53">
        <f t="shared" si="159"/>
        <v>1.1455406178936314</v>
      </c>
      <c r="CJ16" s="13">
        <f t="shared" si="5"/>
        <v>0.1064758968452256</v>
      </c>
      <c r="CK16" s="13">
        <f t="shared" si="225"/>
        <v>0.10299278453190602</v>
      </c>
      <c r="CL16" s="53">
        <f t="shared" si="160"/>
        <v>0.10473434068856581</v>
      </c>
      <c r="CM16" s="13">
        <f t="shared" si="7"/>
        <v>0.50667219311814449</v>
      </c>
      <c r="CN16" s="13">
        <f t="shared" si="8"/>
        <v>0.53971971978077138</v>
      </c>
      <c r="CO16" s="53">
        <f t="shared" si="161"/>
        <v>0.52319595644945793</v>
      </c>
      <c r="CP16" s="13">
        <f t="shared" si="9"/>
        <v>1.8411524333980764</v>
      </c>
      <c r="CQ16" s="13">
        <f t="shared" si="10"/>
        <v>1.8055650629768591</v>
      </c>
      <c r="CR16" s="53">
        <f t="shared" si="162"/>
        <v>1.8233587481874678</v>
      </c>
      <c r="CS16" s="13">
        <f t="shared" si="11"/>
        <v>0.48541653418370712</v>
      </c>
      <c r="CT16" s="13">
        <f t="shared" si="12"/>
        <v>0.68981382488319631</v>
      </c>
      <c r="CU16" s="53">
        <f t="shared" si="163"/>
        <v>0.58761517953345166</v>
      </c>
      <c r="CV16" s="13">
        <f t="shared" si="13"/>
        <v>0.49558031051710255</v>
      </c>
      <c r="CW16" s="13">
        <f t="shared" si="14"/>
        <v>0.60967350645496809</v>
      </c>
      <c r="CX16" s="53">
        <f t="shared" si="164"/>
        <v>0.55262690848603535</v>
      </c>
      <c r="CY16" s="13">
        <f t="shared" si="15"/>
        <v>0.64362699196416628</v>
      </c>
      <c r="CZ16" s="13">
        <f t="shared" si="16"/>
        <v>1.0820788831366051</v>
      </c>
      <c r="DA16" s="53">
        <f t="shared" si="165"/>
        <v>0.86285293755038572</v>
      </c>
      <c r="DB16" s="13">
        <f t="shared" si="17"/>
        <v>0.84743284247064188</v>
      </c>
      <c r="DC16" s="13">
        <f t="shared" si="18"/>
        <v>1.0559590287431615</v>
      </c>
      <c r="DD16" s="53">
        <f t="shared" si="166"/>
        <v>0.95169593560690169</v>
      </c>
      <c r="DE16" s="13">
        <f t="shared" si="19"/>
        <v>0.64834468351001562</v>
      </c>
      <c r="DF16" s="13">
        <f t="shared" si="20"/>
        <v>0.7466379315107573</v>
      </c>
      <c r="DG16" s="53">
        <f t="shared" si="167"/>
        <v>0.69749130751038646</v>
      </c>
      <c r="DH16" s="13">
        <f t="shared" si="21"/>
        <v>0.67023589768309699</v>
      </c>
      <c r="DI16" s="13">
        <f t="shared" si="22"/>
        <v>0.75422754988406804</v>
      </c>
      <c r="DJ16" s="53">
        <f t="shared" si="168"/>
        <v>0.71223172378358246</v>
      </c>
      <c r="DK16" s="13">
        <f t="shared" si="23"/>
        <v>0.59038026826441603</v>
      </c>
      <c r="DL16" s="13">
        <f t="shared" si="24"/>
        <v>1.0545912203048324</v>
      </c>
      <c r="DM16" s="53">
        <f t="shared" si="169"/>
        <v>0.82248574428462429</v>
      </c>
      <c r="DN16" s="13">
        <f t="shared" si="25"/>
        <v>1</v>
      </c>
      <c r="DO16" s="13">
        <f t="shared" si="26"/>
        <v>1</v>
      </c>
      <c r="DP16" s="53">
        <f t="shared" si="170"/>
        <v>1</v>
      </c>
      <c r="DQ16" s="13">
        <f t="shared" si="27"/>
        <v>0.17686810657138569</v>
      </c>
      <c r="DR16" s="13">
        <f t="shared" si="28"/>
        <v>0.2309596681684275</v>
      </c>
      <c r="DS16" s="53">
        <f t="shared" si="171"/>
        <v>0.20391388736990659</v>
      </c>
      <c r="DT16" s="13">
        <f t="shared" si="29"/>
        <v>0.1407857716626516</v>
      </c>
      <c r="DU16" s="13">
        <f t="shared" si="30"/>
        <v>0.14965110456574052</v>
      </c>
      <c r="DV16" s="53">
        <f t="shared" si="172"/>
        <v>0.14521843811419605</v>
      </c>
      <c r="DW16" s="13">
        <f t="shared" si="31"/>
        <v>0.25800034976828845</v>
      </c>
      <c r="DX16" s="13">
        <f t="shared" si="32"/>
        <v>0.33588985144449779</v>
      </c>
      <c r="DY16" s="53">
        <f t="shared" si="173"/>
        <v>0.29694510060639312</v>
      </c>
      <c r="DZ16" s="13">
        <f t="shared" si="33"/>
        <v>0.5201304840262404</v>
      </c>
      <c r="EA16" s="13">
        <f t="shared" si="34"/>
        <v>0.67659898255618223</v>
      </c>
      <c r="EB16" s="53">
        <f t="shared" si="174"/>
        <v>0.59836473329121131</v>
      </c>
      <c r="EC16" s="19"/>
      <c r="ED16" s="13">
        <f t="shared" si="35"/>
        <v>0.48869310672642013</v>
      </c>
      <c r="EE16" s="13">
        <f t="shared" si="226"/>
        <v>0.49994070205732527</v>
      </c>
      <c r="EF16" s="53">
        <f t="shared" si="175"/>
        <v>0.4943169043918727</v>
      </c>
      <c r="EG16" s="13">
        <f t="shared" si="37"/>
        <v>0.59475726374482174</v>
      </c>
      <c r="EH16" s="13">
        <f t="shared" si="227"/>
        <v>2.5520716875497906</v>
      </c>
      <c r="EI16" s="53">
        <f t="shared" si="176"/>
        <v>1.5734144756473061</v>
      </c>
      <c r="EJ16" s="13">
        <f t="shared" si="39"/>
        <v>0.16422730000465988</v>
      </c>
      <c r="EK16" s="13">
        <f t="shared" si="228"/>
        <v>0.13794207364138203</v>
      </c>
      <c r="EL16" s="53">
        <f t="shared" si="177"/>
        <v>0.15108468682302095</v>
      </c>
      <c r="EM16" s="13">
        <f t="shared" si="41"/>
        <v>0.78148584542271082</v>
      </c>
      <c r="EN16" s="13">
        <f t="shared" si="42"/>
        <v>0.72286672964591447</v>
      </c>
      <c r="EO16" s="53">
        <f t="shared" si="178"/>
        <v>0.75217628753431265</v>
      </c>
      <c r="EP16" s="13">
        <f t="shared" si="43"/>
        <v>2.8397740896561765</v>
      </c>
      <c r="EQ16" s="13">
        <f t="shared" si="44"/>
        <v>2.4182605608095136</v>
      </c>
      <c r="ER16" s="53">
        <f t="shared" si="179"/>
        <v>2.6290173252328453</v>
      </c>
      <c r="ES16" s="13">
        <f t="shared" si="45"/>
        <v>0.74870134132318888</v>
      </c>
      <c r="ET16" s="13">
        <f t="shared" si="46"/>
        <v>0.92389335683417217</v>
      </c>
      <c r="EU16" s="53">
        <f t="shared" si="180"/>
        <v>0.83629734907868047</v>
      </c>
      <c r="EV16" s="13">
        <f t="shared" si="47"/>
        <v>0.76437784271496501</v>
      </c>
      <c r="EW16" s="13">
        <f t="shared" si="48"/>
        <v>0.8165584424854313</v>
      </c>
      <c r="EX16" s="53">
        <f t="shared" si="181"/>
        <v>0.79046814260019815</v>
      </c>
      <c r="EY16" s="13">
        <f t="shared" si="49"/>
        <v>0.99272348232994112</v>
      </c>
      <c r="EZ16" s="13">
        <f t="shared" si="50"/>
        <v>1.4492685644126222</v>
      </c>
      <c r="FA16" s="53">
        <f t="shared" si="182"/>
        <v>1.2209960233712818</v>
      </c>
      <c r="FB16" s="13">
        <f t="shared" si="51"/>
        <v>1.3070714760593094</v>
      </c>
      <c r="FC16" s="13">
        <f t="shared" si="52"/>
        <v>1.4142852702467441</v>
      </c>
      <c r="FD16" s="53">
        <f t="shared" si="183"/>
        <v>1.3606783731530268</v>
      </c>
      <c r="FE16" s="13">
        <f t="shared" si="53"/>
        <v>1</v>
      </c>
      <c r="FF16" s="13">
        <f t="shared" si="54"/>
        <v>1</v>
      </c>
      <c r="FG16" s="13">
        <f t="shared" si="55"/>
        <v>1.0337647777946855</v>
      </c>
      <c r="FH16" s="13">
        <f t="shared" si="56"/>
        <v>1.0101650586623074</v>
      </c>
      <c r="FI16" s="53">
        <f t="shared" si="184"/>
        <v>1.0219649182284964</v>
      </c>
      <c r="FJ16" s="13">
        <f t="shared" si="57"/>
        <v>0.91059629743273096</v>
      </c>
      <c r="FK16" s="13">
        <f t="shared" si="58"/>
        <v>1.4124533134433155</v>
      </c>
      <c r="FL16" s="53">
        <f t="shared" si="185"/>
        <v>1.1615248054380232</v>
      </c>
      <c r="FM16" s="13">
        <f t="shared" si="59"/>
        <v>1.5423894502939222</v>
      </c>
      <c r="FN16" s="13">
        <f t="shared" si="60"/>
        <v>1.3393372581226706</v>
      </c>
      <c r="FO16" s="53">
        <f t="shared" si="186"/>
        <v>1.4408633542082963</v>
      </c>
      <c r="FP16" s="13">
        <f t="shared" si="61"/>
        <v>0.27279950166916639</v>
      </c>
      <c r="FQ16" s="13">
        <f t="shared" si="62"/>
        <v>0.30933288870162351</v>
      </c>
      <c r="FR16" s="53">
        <f t="shared" si="187"/>
        <v>0.29106619518539495</v>
      </c>
      <c r="FS16" s="13">
        <f t="shared" si="63"/>
        <v>0.21714648896396285</v>
      </c>
      <c r="FT16" s="13">
        <f t="shared" si="64"/>
        <v>0.20043330006410798</v>
      </c>
      <c r="FU16" s="53">
        <f t="shared" si="188"/>
        <v>0.2087898945140354</v>
      </c>
      <c r="FV16" s="13">
        <f t="shared" si="65"/>
        <v>0.39793701765475009</v>
      </c>
      <c r="FW16" s="13">
        <f t="shared" si="66"/>
        <v>0.44986979266490484</v>
      </c>
      <c r="FX16" s="53">
        <f t="shared" si="189"/>
        <v>0.4239034051598275</v>
      </c>
      <c r="FY16" s="13">
        <f t="shared" si="67"/>
        <v>0.80224377133834457</v>
      </c>
      <c r="FZ16" s="13">
        <f t="shared" si="68"/>
        <v>0.9061942261453857</v>
      </c>
      <c r="GA16" s="53">
        <f t="shared" si="190"/>
        <v>0.85421899874186513</v>
      </c>
      <c r="GB16" s="19"/>
      <c r="GC16" s="13">
        <f t="shared" si="69"/>
        <v>0.47273143487142372</v>
      </c>
      <c r="GD16" s="13">
        <f t="shared" si="229"/>
        <v>0.49490991375148391</v>
      </c>
      <c r="GE16" s="53">
        <f t="shared" si="191"/>
        <v>0.48382067431145381</v>
      </c>
      <c r="GF16" s="13">
        <f t="shared" si="71"/>
        <v>0.57533132925423158</v>
      </c>
      <c r="GG16" s="13">
        <f t="shared" si="230"/>
        <v>2.5263907770966902</v>
      </c>
      <c r="GH16" s="53">
        <f t="shared" si="192"/>
        <v>1.550861053175461</v>
      </c>
      <c r="GI16" s="13">
        <f t="shared" si="73"/>
        <v>0.15886331545847737</v>
      </c>
      <c r="GJ16" s="13">
        <f t="shared" si="231"/>
        <v>0.13655399427896397</v>
      </c>
      <c r="GK16" s="53">
        <f t="shared" si="193"/>
        <v>0.14770865486872067</v>
      </c>
      <c r="GL16" s="13">
        <f t="shared" si="75"/>
        <v>0.75596099055516541</v>
      </c>
      <c r="GM16" s="13">
        <f t="shared" si="76"/>
        <v>0.71559268799413578</v>
      </c>
      <c r="GN16" s="53">
        <f t="shared" si="194"/>
        <v>0.73577683927465065</v>
      </c>
      <c r="GO16" s="13">
        <f t="shared" si="77"/>
        <v>2.7470215184872355</v>
      </c>
      <c r="GP16" s="13">
        <f t="shared" si="78"/>
        <v>2.393926160950222</v>
      </c>
      <c r="GQ16" s="53">
        <f t="shared" si="195"/>
        <v>2.570473839718729</v>
      </c>
      <c r="GR16" s="13">
        <f t="shared" si="79"/>
        <v>0.7242472924260217</v>
      </c>
      <c r="GS16" s="13">
        <f t="shared" si="80"/>
        <v>0.9145964304661468</v>
      </c>
      <c r="GT16" s="53">
        <f t="shared" si="196"/>
        <v>0.8194218614460842</v>
      </c>
      <c r="GU16" s="13">
        <f t="shared" si="81"/>
        <v>0.7394117686477969</v>
      </c>
      <c r="GV16" s="13">
        <f t="shared" si="82"/>
        <v>0.80834160267505573</v>
      </c>
      <c r="GW16" s="53">
        <f t="shared" si="197"/>
        <v>0.77387668566142631</v>
      </c>
      <c r="GX16" s="13">
        <f t="shared" si="83"/>
        <v>0.96029919344679449</v>
      </c>
      <c r="GY16" s="13">
        <f t="shared" si="84"/>
        <v>1.4346849081592563</v>
      </c>
      <c r="GZ16" s="53">
        <f t="shared" si="198"/>
        <v>1.1974920508030253</v>
      </c>
      <c r="HA16" s="13">
        <f t="shared" si="85"/>
        <v>1.264379967411605</v>
      </c>
      <c r="HB16" s="13">
        <f t="shared" si="86"/>
        <v>1.4000536428369297</v>
      </c>
      <c r="HC16" s="53">
        <f t="shared" si="199"/>
        <v>1.3322168051242673</v>
      </c>
      <c r="HD16" s="13">
        <f t="shared" si="87"/>
        <v>0.96733804583019811</v>
      </c>
      <c r="HE16" s="13">
        <f t="shared" si="88"/>
        <v>0.9899372299851984</v>
      </c>
      <c r="HF16" s="53">
        <f t="shared" si="200"/>
        <v>0.9786376379076982</v>
      </c>
      <c r="HG16" s="13">
        <f t="shared" si="89"/>
        <v>1</v>
      </c>
      <c r="HH16" s="13">
        <f t="shared" si="90"/>
        <v>1</v>
      </c>
      <c r="HI16" s="13">
        <f t="shared" si="91"/>
        <v>0.88085444289879178</v>
      </c>
      <c r="HJ16" s="13">
        <f t="shared" si="92"/>
        <v>1.3982401205934909</v>
      </c>
      <c r="HK16" s="53">
        <f t="shared" si="201"/>
        <v>1.1395472817461414</v>
      </c>
      <c r="HL16" s="13">
        <f t="shared" si="93"/>
        <v>1.4920119967564363</v>
      </c>
      <c r="HM16" s="13">
        <f t="shared" si="94"/>
        <v>1.3258598153219272</v>
      </c>
      <c r="HN16" s="53">
        <f t="shared" si="202"/>
        <v>1.4089359060391817</v>
      </c>
      <c r="HO16" s="13">
        <f t="shared" si="95"/>
        <v>0.26388933684810328</v>
      </c>
      <c r="HP16" s="13">
        <f t="shared" si="96"/>
        <v>0.30622014298460487</v>
      </c>
      <c r="HQ16" s="53">
        <f t="shared" si="203"/>
        <v>0.28505473991635411</v>
      </c>
      <c r="HR16" s="13">
        <f t="shared" si="97"/>
        <v>0.21005406029328849</v>
      </c>
      <c r="HS16" s="13">
        <f t="shared" si="98"/>
        <v>0.19841638586225516</v>
      </c>
      <c r="HT16" s="53">
        <f t="shared" si="204"/>
        <v>0.20423522307777181</v>
      </c>
      <c r="HU16" s="13">
        <f t="shared" si="99"/>
        <v>0.38493961702164303</v>
      </c>
      <c r="HV16" s="13">
        <f t="shared" si="100"/>
        <v>0.44534285640471138</v>
      </c>
      <c r="HW16" s="53">
        <f t="shared" si="205"/>
        <v>0.41514123671317721</v>
      </c>
      <c r="HX16" s="13">
        <f t="shared" si="101"/>
        <v>0.7760409220458826</v>
      </c>
      <c r="HY16" s="13">
        <f t="shared" si="102"/>
        <v>0.89707540205894354</v>
      </c>
      <c r="HZ16" s="53">
        <f t="shared" si="206"/>
        <v>0.83655816205241307</v>
      </c>
      <c r="IA16" s="19"/>
      <c r="IB16" s="13">
        <f t="shared" si="103"/>
        <v>0.60915786969733277</v>
      </c>
      <c r="IC16" s="13">
        <f t="shared" si="232"/>
        <v>0.55169265885072749</v>
      </c>
      <c r="ID16" s="53">
        <f t="shared" si="207"/>
        <v>0.58042526427403018</v>
      </c>
      <c r="IE16" s="13">
        <f t="shared" si="105"/>
        <v>0.74136725642957235</v>
      </c>
      <c r="IF16" s="13">
        <f t="shared" si="233"/>
        <v>2.8162524257138091</v>
      </c>
      <c r="IG16" s="53">
        <f t="shared" si="208"/>
        <v>1.7788098410716908</v>
      </c>
      <c r="IH16" s="13">
        <f t="shared" si="107"/>
        <v>0.20470997204588751</v>
      </c>
      <c r="II16" s="13">
        <f t="shared" si="234"/>
        <v>0.15222131157040855</v>
      </c>
      <c r="IJ16" s="53">
        <f t="shared" si="209"/>
        <v>0.17846564180814803</v>
      </c>
      <c r="IK16" s="13">
        <f t="shared" si="109"/>
        <v>0.97412516412436045</v>
      </c>
      <c r="IL16" s="13">
        <f t="shared" si="110"/>
        <v>0.79769513950747784</v>
      </c>
      <c r="IM16" s="53">
        <f t="shared" si="210"/>
        <v>0.88591015181591914</v>
      </c>
      <c r="IN16" s="13">
        <f t="shared" si="111"/>
        <v>3.5397895142504106</v>
      </c>
      <c r="IO16" s="13">
        <f t="shared" si="112"/>
        <v>2.6685896809295482</v>
      </c>
      <c r="IP16" s="53">
        <f t="shared" si="211"/>
        <v>3.1041895975899791</v>
      </c>
      <c r="IQ16" s="13">
        <f t="shared" si="113"/>
        <v>0.93325915148479943</v>
      </c>
      <c r="IR16" s="13">
        <f t="shared" si="114"/>
        <v>1.0195312772672056</v>
      </c>
      <c r="IS16" s="53">
        <f t="shared" si="212"/>
        <v>0.97639521437600252</v>
      </c>
      <c r="IT16" s="13">
        <f t="shared" si="115"/>
        <v>0.95279997180880616</v>
      </c>
      <c r="IU16" s="13">
        <f t="shared" si="116"/>
        <v>0.90108546151167634</v>
      </c>
      <c r="IV16" s="53">
        <f t="shared" si="213"/>
        <v>0.92694271666024131</v>
      </c>
      <c r="IW16" s="13">
        <f t="shared" si="117"/>
        <v>1.2374337050617776</v>
      </c>
      <c r="IX16" s="13">
        <f t="shared" si="118"/>
        <v>1.5992913247497431</v>
      </c>
      <c r="IY16" s="53">
        <f t="shared" si="214"/>
        <v>1.4183625149057604</v>
      </c>
      <c r="IZ16" s="13">
        <f t="shared" si="119"/>
        <v>1.6292697092291351</v>
      </c>
      <c r="JA16" s="13">
        <f t="shared" si="120"/>
        <v>1.5606866932518313</v>
      </c>
      <c r="JB16" s="53">
        <f t="shared" si="215"/>
        <v>1.5949782012404832</v>
      </c>
      <c r="JC16" s="13">
        <f t="shared" si="121"/>
        <v>1.2465039128091306</v>
      </c>
      <c r="JD16" s="13">
        <f t="shared" si="122"/>
        <v>1.1035161901810269</v>
      </c>
      <c r="JE16" s="53">
        <f t="shared" si="216"/>
        <v>1.1750100514950788</v>
      </c>
      <c r="JF16" s="13">
        <f t="shared" si="123"/>
        <v>1.2885918404453369</v>
      </c>
      <c r="JG16" s="13">
        <f t="shared" si="124"/>
        <v>1.114733496989023</v>
      </c>
      <c r="JH16" s="53">
        <f t="shared" si="217"/>
        <v>1.2016626687171801</v>
      </c>
      <c r="JI16" s="13">
        <f t="shared" si="125"/>
        <v>1.1350618477394061</v>
      </c>
      <c r="JJ16" s="13">
        <f t="shared" si="126"/>
        <v>1.5586650992595352</v>
      </c>
      <c r="JK16" s="53">
        <f t="shared" si="218"/>
        <v>1.3468634734994707</v>
      </c>
      <c r="JL16" s="13">
        <f t="shared" si="127"/>
        <v>1.9225944848668981</v>
      </c>
      <c r="JM16" s="13">
        <f t="shared" si="128"/>
        <v>1.4779803484510321</v>
      </c>
      <c r="JN16" s="53">
        <f t="shared" si="219"/>
        <v>1.700287416658965</v>
      </c>
      <c r="JO16" s="13">
        <f t="shared" si="129"/>
        <v>0.34004564624299688</v>
      </c>
      <c r="JP16" s="13">
        <f t="shared" si="130"/>
        <v>0.34135385083770725</v>
      </c>
      <c r="JQ16" s="53">
        <f t="shared" si="220"/>
        <v>0.34069974854035207</v>
      </c>
      <c r="JR16" s="13">
        <f t="shared" si="131"/>
        <v>0.27067394814634438</v>
      </c>
      <c r="JS16" s="13">
        <f t="shared" si="132"/>
        <v>0.22118139167215503</v>
      </c>
      <c r="JT16" s="53">
        <f t="shared" si="221"/>
        <v>0.24592766990924969</v>
      </c>
      <c r="JU16" s="13">
        <f t="shared" si="133"/>
        <v>0.49603004955824209</v>
      </c>
      <c r="JV16" s="13">
        <f t="shared" si="134"/>
        <v>0.49643859967910425</v>
      </c>
      <c r="JW16" s="53">
        <f t="shared" si="222"/>
        <v>0.49623432461867317</v>
      </c>
      <c r="JX16" s="13">
        <f t="shared" si="135"/>
        <v>1</v>
      </c>
      <c r="JY16" s="13">
        <f t="shared" si="136"/>
        <v>1</v>
      </c>
    </row>
    <row r="17" spans="1:285" s="25" customFormat="1" x14ac:dyDescent="0.25">
      <c r="A17" s="25">
        <v>13</v>
      </c>
      <c r="B17" s="25">
        <v>20.2</v>
      </c>
      <c r="C17" s="25">
        <v>20.8</v>
      </c>
      <c r="D17" s="25">
        <v>25.3</v>
      </c>
      <c r="E17" s="25">
        <v>7651.8</v>
      </c>
      <c r="F17" s="25">
        <v>8933.1</v>
      </c>
      <c r="G17" s="25">
        <v>2.0499999999999998</v>
      </c>
      <c r="H17" s="25">
        <v>2.0699999999999998</v>
      </c>
      <c r="I17" s="25">
        <v>1333.1</v>
      </c>
      <c r="J17" s="25">
        <v>1604.6</v>
      </c>
      <c r="K17" s="25">
        <v>2.04</v>
      </c>
      <c r="L17" s="25">
        <v>2.0499999999999998</v>
      </c>
      <c r="M17" s="151" t="s">
        <v>9</v>
      </c>
      <c r="N17" s="23">
        <v>10.700739157504032</v>
      </c>
      <c r="O17" s="23">
        <v>7.0042671590943417</v>
      </c>
      <c r="P17" s="53">
        <f t="shared" si="137"/>
        <v>8.8525031582991858</v>
      </c>
      <c r="Q17" s="78">
        <v>9.2118901485392453</v>
      </c>
      <c r="R17" s="78">
        <v>9.9730292180586702</v>
      </c>
      <c r="S17" s="78">
        <v>17.26001162582887</v>
      </c>
      <c r="T17" s="53">
        <f t="shared" si="138"/>
        <v>12.148310330808931</v>
      </c>
      <c r="U17" s="23">
        <v>57.482530344686296</v>
      </c>
      <c r="V17" s="23">
        <v>50.001328707916123</v>
      </c>
      <c r="W17" s="53">
        <f t="shared" si="139"/>
        <v>53.741929526301206</v>
      </c>
      <c r="X17" s="78">
        <v>21.029771073313437</v>
      </c>
      <c r="Y17" s="78">
        <v>18.057168627616694</v>
      </c>
      <c r="Z17" s="78"/>
      <c r="AA17" s="53">
        <f t="shared" si="140"/>
        <v>19.543469850465065</v>
      </c>
      <c r="AB17" s="23">
        <v>34.877848988004075</v>
      </c>
      <c r="AC17" s="23">
        <v>27.007399875741772</v>
      </c>
      <c r="AD17" s="53">
        <f t="shared" si="141"/>
        <v>30.942624431872922</v>
      </c>
      <c r="AE17" s="78">
        <v>36.743614451884241</v>
      </c>
      <c r="AF17" s="78">
        <v>29.319312538014756</v>
      </c>
      <c r="AG17" s="78">
        <v>29.119454483377655</v>
      </c>
      <c r="AH17" s="53">
        <f t="shared" si="142"/>
        <v>31.727460491092216</v>
      </c>
      <c r="AI17" s="23">
        <v>34.857542702173596</v>
      </c>
      <c r="AJ17" s="23">
        <v>23.51902703949715</v>
      </c>
      <c r="AK17" s="53">
        <f t="shared" si="143"/>
        <v>29.188284870835375</v>
      </c>
      <c r="AL17" s="23">
        <v>111.92723679979146</v>
      </c>
      <c r="AM17" s="23">
        <v>75.910017642773951</v>
      </c>
      <c r="AN17" s="53">
        <f t="shared" si="144"/>
        <v>93.918627221282705</v>
      </c>
      <c r="AO17" s="24">
        <v>49.90122145503728</v>
      </c>
      <c r="AP17" s="24">
        <v>35.072168688929047</v>
      </c>
      <c r="AQ17" s="53">
        <f t="shared" si="145"/>
        <v>42.486695071983164</v>
      </c>
      <c r="AR17" s="24">
        <v>129.58404732127394</v>
      </c>
      <c r="AS17" s="24">
        <v>49.48134384793336</v>
      </c>
      <c r="AT17" s="53">
        <f t="shared" si="146"/>
        <v>89.532695584603658</v>
      </c>
      <c r="AU17" s="24">
        <v>213.06676134666498</v>
      </c>
      <c r="AV17" s="24">
        <v>173.40754476489639</v>
      </c>
      <c r="AW17" s="53">
        <f t="shared" si="147"/>
        <v>193.23715305578068</v>
      </c>
      <c r="AX17" s="24">
        <v>57.522915429655121</v>
      </c>
      <c r="AY17" s="24">
        <v>43.233405764322299</v>
      </c>
      <c r="AZ17" s="53">
        <f t="shared" si="148"/>
        <v>50.378160596988707</v>
      </c>
      <c r="BA17" s="24">
        <v>54.351732047047975</v>
      </c>
      <c r="BB17" s="24">
        <v>42.426265989940418</v>
      </c>
      <c r="BC17" s="53">
        <f t="shared" si="149"/>
        <v>48.388999018494196</v>
      </c>
      <c r="BD17" s="24">
        <v>37.191464884875664</v>
      </c>
      <c r="BE17" s="24">
        <v>39.234207024857909</v>
      </c>
      <c r="BF17" s="53">
        <f t="shared" si="150"/>
        <v>38.21283595486679</v>
      </c>
      <c r="BG17" s="78">
        <v>35.152864355846745</v>
      </c>
      <c r="BH17" s="78">
        <v>28.568488554194833</v>
      </c>
      <c r="BI17" s="78">
        <v>28.766678037219961</v>
      </c>
      <c r="BJ17" s="53">
        <f t="shared" si="151"/>
        <v>30.829343649087178</v>
      </c>
      <c r="BK17" s="24">
        <v>44.288350562422195</v>
      </c>
      <c r="BL17" s="24">
        <v>21.271878294704024</v>
      </c>
      <c r="BM17" s="53">
        <f t="shared" si="152"/>
        <v>32.78011442856311</v>
      </c>
      <c r="BN17" s="24">
        <v>39.539049031241753</v>
      </c>
      <c r="BO17" s="24">
        <v>40.908150897212352</v>
      </c>
      <c r="BP17" s="53">
        <f t="shared" si="153"/>
        <v>40.223599964227049</v>
      </c>
      <c r="BQ17" s="24">
        <v>9.7085865880278863</v>
      </c>
      <c r="BR17" s="24">
        <v>8.2373817133101124</v>
      </c>
      <c r="BS17" s="53">
        <f t="shared" si="154"/>
        <v>8.9729841506689993</v>
      </c>
      <c r="BT17" s="24">
        <v>24.966239484496022</v>
      </c>
      <c r="BU17" s="24">
        <v>20.385513022818721</v>
      </c>
      <c r="BV17" s="53">
        <f t="shared" si="155"/>
        <v>22.675876253657371</v>
      </c>
      <c r="BW17" s="24">
        <v>67.276032433017477</v>
      </c>
      <c r="BX17" s="24">
        <v>59.16893035488004</v>
      </c>
      <c r="BY17" s="53">
        <f t="shared" si="156"/>
        <v>63.222481393948755</v>
      </c>
      <c r="BZ17" s="24">
        <v>42.401918801506241</v>
      </c>
      <c r="CA17" s="24">
        <v>33.724856236970133</v>
      </c>
      <c r="CB17" s="53">
        <f t="shared" si="157"/>
        <v>38.063387519238191</v>
      </c>
      <c r="CD17" s="23">
        <f t="shared" si="1"/>
        <v>0.2706372414027674</v>
      </c>
      <c r="CE17" s="23">
        <f t="shared" si="223"/>
        <v>0.17121935373450578</v>
      </c>
      <c r="CF17" s="53">
        <f t="shared" si="158"/>
        <v>0.22092829756863658</v>
      </c>
      <c r="CG17" s="23">
        <f t="shared" si="3"/>
        <v>1.4538167141871954</v>
      </c>
      <c r="CH17" s="23">
        <f t="shared" si="224"/>
        <v>1.2222827874462401</v>
      </c>
      <c r="CI17" s="53">
        <f t="shared" si="159"/>
        <v>1.3380497508167177</v>
      </c>
      <c r="CJ17" s="23">
        <f t="shared" si="5"/>
        <v>0.88211147821095459</v>
      </c>
      <c r="CK17" s="23">
        <f t="shared" si="225"/>
        <v>0.66019605588142505</v>
      </c>
      <c r="CL17" s="53">
        <f t="shared" si="160"/>
        <v>0.77115376704618988</v>
      </c>
      <c r="CM17" s="23">
        <f t="shared" si="7"/>
        <v>0.88159790273739091</v>
      </c>
      <c r="CN17" s="23">
        <f t="shared" si="8"/>
        <v>0.57492276046874147</v>
      </c>
      <c r="CO17" s="53">
        <f t="shared" si="161"/>
        <v>0.72826033160306625</v>
      </c>
      <c r="CP17" s="23">
        <f t="shared" si="9"/>
        <v>2.8308024482670846</v>
      </c>
      <c r="CQ17" s="23">
        <f t="shared" si="10"/>
        <v>1.8556208476278691</v>
      </c>
      <c r="CR17" s="53">
        <f t="shared" si="162"/>
        <v>2.3432116479474767</v>
      </c>
      <c r="CS17" s="23">
        <f t="shared" si="11"/>
        <v>1.2620743967718562</v>
      </c>
      <c r="CT17" s="23">
        <f t="shared" si="12"/>
        <v>0.85733937906538349</v>
      </c>
      <c r="CU17" s="53">
        <f t="shared" si="163"/>
        <v>1.0597068879186198</v>
      </c>
      <c r="CV17" s="23">
        <f t="shared" si="13"/>
        <v>3.2773688415946269</v>
      </c>
      <c r="CW17" s="23">
        <f t="shared" si="14"/>
        <v>1.2095717543494546</v>
      </c>
      <c r="CX17" s="53">
        <f t="shared" si="164"/>
        <v>2.2434702979720407</v>
      </c>
      <c r="CY17" s="23">
        <f t="shared" si="15"/>
        <v>5.3887679791770013</v>
      </c>
      <c r="CZ17" s="23">
        <f t="shared" si="16"/>
        <v>4.2389484971004414</v>
      </c>
      <c r="DA17" s="53">
        <f t="shared" si="165"/>
        <v>4.8138582381387209</v>
      </c>
      <c r="DB17" s="23">
        <f t="shared" si="17"/>
        <v>1.4548381116653419</v>
      </c>
      <c r="DC17" s="23">
        <f t="shared" si="18"/>
        <v>1.056840869511616</v>
      </c>
      <c r="DD17" s="53">
        <f t="shared" si="166"/>
        <v>1.2558394905884791</v>
      </c>
      <c r="DE17" s="23">
        <f t="shared" si="19"/>
        <v>1.3746342762088686</v>
      </c>
      <c r="DF17" s="23">
        <f t="shared" si="20"/>
        <v>1.037110332768219</v>
      </c>
      <c r="DG17" s="53">
        <f t="shared" si="167"/>
        <v>1.2058723044885438</v>
      </c>
      <c r="DH17" s="23">
        <f t="shared" si="21"/>
        <v>0.94062618591278846</v>
      </c>
      <c r="DI17" s="23">
        <f t="shared" si="22"/>
        <v>0.95908043175648616</v>
      </c>
      <c r="DJ17" s="53">
        <f t="shared" si="168"/>
        <v>0.94985330883463726</v>
      </c>
      <c r="DK17" s="23">
        <f t="shared" si="23"/>
        <v>1.1201167364300488</v>
      </c>
      <c r="DL17" s="23">
        <f t="shared" si="24"/>
        <v>0.51999119559700213</v>
      </c>
      <c r="DM17" s="53">
        <f t="shared" si="169"/>
        <v>0.82005396601352554</v>
      </c>
      <c r="DN17" s="23">
        <f t="shared" si="25"/>
        <v>1</v>
      </c>
      <c r="DO17" s="23">
        <f t="shared" si="26"/>
        <v>1</v>
      </c>
      <c r="DP17" s="53">
        <f t="shared" si="170"/>
        <v>1</v>
      </c>
      <c r="DQ17" s="23">
        <f t="shared" si="27"/>
        <v>0.24554426132901308</v>
      </c>
      <c r="DR17" s="23">
        <f t="shared" si="28"/>
        <v>0.20136284658790191</v>
      </c>
      <c r="DS17" s="53">
        <f t="shared" si="171"/>
        <v>0.22345355395845751</v>
      </c>
      <c r="DT17" s="23">
        <f t="shared" si="29"/>
        <v>0.63143247235837574</v>
      </c>
      <c r="DU17" s="23">
        <f t="shared" si="30"/>
        <v>0.49832399108041503</v>
      </c>
      <c r="DV17" s="53">
        <f t="shared" si="172"/>
        <v>0.56487823171939544</v>
      </c>
      <c r="DW17" s="23">
        <f t="shared" si="31"/>
        <v>1.7015086119005889</v>
      </c>
      <c r="DX17" s="23">
        <f t="shared" si="32"/>
        <v>1.4463848660270795</v>
      </c>
      <c r="DY17" s="53">
        <f t="shared" si="173"/>
        <v>1.5739467389638342</v>
      </c>
      <c r="DZ17" s="23">
        <f t="shared" si="33"/>
        <v>1.0724061362225075</v>
      </c>
      <c r="EA17" s="23">
        <f t="shared" si="34"/>
        <v>0.82440431790008584</v>
      </c>
      <c r="EB17" s="53">
        <f t="shared" si="174"/>
        <v>0.9484052270612966</v>
      </c>
      <c r="ED17" s="23">
        <f t="shared" si="35"/>
        <v>0.19687945083776268</v>
      </c>
      <c r="EE17" s="23">
        <f t="shared" si="226"/>
        <v>0.16509270838859835</v>
      </c>
      <c r="EF17" s="53">
        <f t="shared" si="175"/>
        <v>0.18098607961318053</v>
      </c>
      <c r="EG17" s="23">
        <f t="shared" si="37"/>
        <v>1.0576025488006204</v>
      </c>
      <c r="EH17" s="23">
        <f t="shared" si="227"/>
        <v>1.1785465334086156</v>
      </c>
      <c r="EI17" s="53">
        <f t="shared" si="176"/>
        <v>1.118074541104618</v>
      </c>
      <c r="EJ17" s="23">
        <f t="shared" si="39"/>
        <v>0.64170630216187208</v>
      </c>
      <c r="EK17" s="23">
        <f t="shared" si="228"/>
        <v>0.6365726336167653</v>
      </c>
      <c r="EL17" s="53">
        <f t="shared" si="177"/>
        <v>0.63913946788931875</v>
      </c>
      <c r="EM17" s="23">
        <f t="shared" si="41"/>
        <v>0.64133269335373144</v>
      </c>
      <c r="EN17" s="23">
        <f t="shared" si="42"/>
        <v>0.55435062432960014</v>
      </c>
      <c r="EO17" s="53">
        <f t="shared" si="178"/>
        <v>0.59784165884166574</v>
      </c>
      <c r="EP17" s="23">
        <f t="shared" si="43"/>
        <v>2.0593131549681791</v>
      </c>
      <c r="EQ17" s="23">
        <f t="shared" si="44"/>
        <v>1.7892222158031248</v>
      </c>
      <c r="ER17" s="53">
        <f t="shared" si="179"/>
        <v>1.924267685385652</v>
      </c>
      <c r="ES17" s="23">
        <f t="shared" si="45"/>
        <v>0.91811649004748841</v>
      </c>
      <c r="ET17" s="23">
        <f t="shared" si="46"/>
        <v>0.82666168871059542</v>
      </c>
      <c r="EU17" s="53">
        <f t="shared" si="180"/>
        <v>0.87238908937904192</v>
      </c>
      <c r="EV17" s="23">
        <f t="shared" si="47"/>
        <v>2.3841751208425763</v>
      </c>
      <c r="EW17" s="23">
        <f t="shared" si="48"/>
        <v>1.1662903320236986</v>
      </c>
      <c r="EX17" s="53">
        <f t="shared" si="181"/>
        <v>1.7752327264331376</v>
      </c>
      <c r="EY17" s="23">
        <f t="shared" si="49"/>
        <v>3.9201466691480964</v>
      </c>
      <c r="EZ17" s="23">
        <f t="shared" si="50"/>
        <v>4.0872685992684952</v>
      </c>
      <c r="FA17" s="53">
        <f t="shared" si="182"/>
        <v>4.003707634208296</v>
      </c>
      <c r="FB17" s="23">
        <f t="shared" si="51"/>
        <v>1.0583455809625737</v>
      </c>
      <c r="FC17" s="23">
        <f t="shared" si="52"/>
        <v>1.0190245301006047</v>
      </c>
      <c r="FD17" s="53">
        <f t="shared" si="183"/>
        <v>1.0386850555315892</v>
      </c>
      <c r="FE17" s="23">
        <f t="shared" si="53"/>
        <v>1</v>
      </c>
      <c r="FF17" s="23">
        <f t="shared" si="54"/>
        <v>1</v>
      </c>
      <c r="FG17" s="23">
        <f t="shared" si="55"/>
        <v>0.68427377535424205</v>
      </c>
      <c r="FH17" s="23">
        <f t="shared" si="56"/>
        <v>0.92476219882656252</v>
      </c>
      <c r="FI17" s="53">
        <f t="shared" si="184"/>
        <v>0.80451798709040223</v>
      </c>
      <c r="FJ17" s="23">
        <f t="shared" si="57"/>
        <v>0.81484708756080282</v>
      </c>
      <c r="FK17" s="23">
        <f t="shared" si="58"/>
        <v>0.50138464459134213</v>
      </c>
      <c r="FL17" s="53">
        <f t="shared" si="185"/>
        <v>0.65811586607607242</v>
      </c>
      <c r="FM17" s="23">
        <f t="shared" si="59"/>
        <v>0.72746621942086298</v>
      </c>
      <c r="FN17" s="23">
        <f t="shared" si="60"/>
        <v>0.96421756529108582</v>
      </c>
      <c r="FO17" s="53">
        <f t="shared" si="186"/>
        <v>0.8458418923559744</v>
      </c>
      <c r="FP17" s="23">
        <f t="shared" si="61"/>
        <v>0.17862515548950555</v>
      </c>
      <c r="FQ17" s="23">
        <f t="shared" si="62"/>
        <v>0.19415759367706922</v>
      </c>
      <c r="FR17" s="53">
        <f t="shared" si="187"/>
        <v>0.18639137458328739</v>
      </c>
      <c r="FS17" s="23">
        <f t="shared" si="63"/>
        <v>0.45934579348611621</v>
      </c>
      <c r="FT17" s="23">
        <f t="shared" si="64"/>
        <v>0.48049274540569459</v>
      </c>
      <c r="FU17" s="53">
        <f t="shared" si="188"/>
        <v>0.4699192694459054</v>
      </c>
      <c r="FV17" s="23">
        <f t="shared" si="65"/>
        <v>1.2377900372113617</v>
      </c>
      <c r="FW17" s="23">
        <f t="shared" si="66"/>
        <v>1.394629693994504</v>
      </c>
      <c r="FX17" s="53">
        <f t="shared" si="189"/>
        <v>1.3162098656029328</v>
      </c>
      <c r="FY17" s="23">
        <f t="shared" si="67"/>
        <v>0.78013923760152248</v>
      </c>
      <c r="FZ17" s="23">
        <f t="shared" si="68"/>
        <v>0.79490512422107917</v>
      </c>
      <c r="GA17" s="53">
        <f t="shared" si="190"/>
        <v>0.78752218091130088</v>
      </c>
      <c r="GC17" s="23">
        <f t="shared" si="69"/>
        <v>0.28772029256249088</v>
      </c>
      <c r="GD17" s="23">
        <f t="shared" si="229"/>
        <v>0.17852449916106616</v>
      </c>
      <c r="GE17" s="53">
        <f t="shared" si="191"/>
        <v>0.23312239586177852</v>
      </c>
      <c r="GF17" s="23">
        <f t="shared" si="71"/>
        <v>1.5455839269203464</v>
      </c>
      <c r="GG17" s="23">
        <f t="shared" si="230"/>
        <v>1.2744319944133549</v>
      </c>
      <c r="GH17" s="53">
        <f t="shared" si="192"/>
        <v>1.4100079606668507</v>
      </c>
      <c r="GI17" s="23">
        <f t="shared" si="73"/>
        <v>0.93779175130548709</v>
      </c>
      <c r="GJ17" s="23">
        <f t="shared" si="231"/>
        <v>0.68836359706799966</v>
      </c>
      <c r="GK17" s="53">
        <f t="shared" si="193"/>
        <v>0.81307767418674337</v>
      </c>
      <c r="GL17" s="23">
        <f t="shared" si="75"/>
        <v>0.93724575813492128</v>
      </c>
      <c r="GM17" s="23">
        <f t="shared" si="76"/>
        <v>0.59945208079765766</v>
      </c>
      <c r="GN17" s="53">
        <f t="shared" si="194"/>
        <v>0.76834891946628947</v>
      </c>
      <c r="GO17" s="23">
        <f t="shared" si="77"/>
        <v>3.009487180627509</v>
      </c>
      <c r="GP17" s="23">
        <f t="shared" si="78"/>
        <v>1.9347916881480254</v>
      </c>
      <c r="GQ17" s="53">
        <f t="shared" si="195"/>
        <v>2.472139434387767</v>
      </c>
      <c r="GR17" s="23">
        <f t="shared" si="79"/>
        <v>1.3417385308565832</v>
      </c>
      <c r="GS17" s="23">
        <f t="shared" si="80"/>
        <v>0.8939181226909495</v>
      </c>
      <c r="GT17" s="53">
        <f t="shared" si="196"/>
        <v>1.1178283267737663</v>
      </c>
      <c r="GU17" s="23">
        <f t="shared" si="81"/>
        <v>3.4842415517214751</v>
      </c>
      <c r="GV17" s="23">
        <f t="shared" si="82"/>
        <v>1.261178639766648</v>
      </c>
      <c r="GW17" s="53">
        <f t="shared" si="197"/>
        <v>2.3727100957440617</v>
      </c>
      <c r="GX17" s="23">
        <f t="shared" si="83"/>
        <v>5.7289155457092793</v>
      </c>
      <c r="GY17" s="23">
        <f t="shared" si="84"/>
        <v>4.4198050098229151</v>
      </c>
      <c r="GZ17" s="53">
        <f t="shared" si="198"/>
        <v>5.0743602777660968</v>
      </c>
      <c r="HA17" s="23">
        <f t="shared" si="85"/>
        <v>1.5466697966244258</v>
      </c>
      <c r="HB17" s="23">
        <f t="shared" si="86"/>
        <v>1.1019314277699199</v>
      </c>
      <c r="HC17" s="53">
        <f t="shared" si="199"/>
        <v>1.324300612197173</v>
      </c>
      <c r="HD17" s="23">
        <f t="shared" si="87"/>
        <v>1.4614033680924123</v>
      </c>
      <c r="HE17" s="23">
        <f t="shared" si="88"/>
        <v>1.0813590794140453</v>
      </c>
      <c r="HF17" s="53">
        <f t="shared" si="200"/>
        <v>1.2713812237532287</v>
      </c>
      <c r="HG17" s="23">
        <f t="shared" si="89"/>
        <v>1</v>
      </c>
      <c r="HH17" s="23">
        <f t="shared" si="90"/>
        <v>1</v>
      </c>
      <c r="HI17" s="23">
        <f t="shared" si="91"/>
        <v>1.1908202782416499</v>
      </c>
      <c r="HJ17" s="23">
        <f t="shared" si="92"/>
        <v>0.54217683770763203</v>
      </c>
      <c r="HK17" s="53">
        <f t="shared" si="201"/>
        <v>0.86649855797464093</v>
      </c>
      <c r="HL17" s="23">
        <f t="shared" si="93"/>
        <v>1.0631215832351029</v>
      </c>
      <c r="HM17" s="23">
        <f t="shared" si="94"/>
        <v>1.0426654187580207</v>
      </c>
      <c r="HN17" s="53">
        <f t="shared" si="202"/>
        <v>1.0528935009965616</v>
      </c>
      <c r="HO17" s="23">
        <f t="shared" si="95"/>
        <v>0.26104340385839425</v>
      </c>
      <c r="HP17" s="23">
        <f t="shared" si="96"/>
        <v>0.20995407675988184</v>
      </c>
      <c r="HQ17" s="53">
        <f t="shared" si="203"/>
        <v>0.23549874030913803</v>
      </c>
      <c r="HR17" s="23">
        <f t="shared" si="97"/>
        <v>0.67128948971969182</v>
      </c>
      <c r="HS17" s="23">
        <f t="shared" si="98"/>
        <v>0.5195851928370292</v>
      </c>
      <c r="HT17" s="53">
        <f t="shared" si="204"/>
        <v>0.59543734127836045</v>
      </c>
      <c r="HU17" s="23">
        <f t="shared" si="99"/>
        <v>1.8089105293719163</v>
      </c>
      <c r="HV17" s="23">
        <f t="shared" si="100"/>
        <v>1.5080954820213885</v>
      </c>
      <c r="HW17" s="53">
        <f t="shared" si="205"/>
        <v>1.6585030056966525</v>
      </c>
      <c r="HX17" s="23">
        <f t="shared" si="101"/>
        <v>1.1400981094119116</v>
      </c>
      <c r="HY17" s="23">
        <f t="shared" si="102"/>
        <v>0.85957787334921343</v>
      </c>
      <c r="HZ17" s="53">
        <f t="shared" si="206"/>
        <v>0.99983799138056251</v>
      </c>
      <c r="IB17" s="23">
        <f t="shared" si="103"/>
        <v>0.25236450283292156</v>
      </c>
      <c r="IC17" s="23">
        <f t="shared" si="232"/>
        <v>0.20768856981563846</v>
      </c>
      <c r="ID17" s="53">
        <f t="shared" si="207"/>
        <v>0.23002653632428</v>
      </c>
      <c r="IE17" s="23">
        <f t="shared" si="105"/>
        <v>1.3556587053000146</v>
      </c>
      <c r="IF17" s="23">
        <f t="shared" si="233"/>
        <v>1.4826254071056133</v>
      </c>
      <c r="IG17" s="53">
        <f t="shared" si="208"/>
        <v>1.4191420562028139</v>
      </c>
      <c r="IH17" s="23">
        <f t="shared" si="107"/>
        <v>0.82255355356147497</v>
      </c>
      <c r="II17" s="23">
        <f t="shared" si="234"/>
        <v>0.80081586370516544</v>
      </c>
      <c r="IJ17" s="53">
        <f t="shared" si="209"/>
        <v>0.81168470863332021</v>
      </c>
      <c r="IK17" s="23">
        <f t="shared" si="109"/>
        <v>0.82207465339835883</v>
      </c>
      <c r="IL17" s="23">
        <f t="shared" si="110"/>
        <v>0.69737960850712044</v>
      </c>
      <c r="IM17" s="53">
        <f t="shared" si="210"/>
        <v>0.75972713095273958</v>
      </c>
      <c r="IN17" s="23">
        <f t="shared" si="111"/>
        <v>2.6396738629624346</v>
      </c>
      <c r="IO17" s="23">
        <f t="shared" si="112"/>
        <v>2.2508626014411073</v>
      </c>
      <c r="IP17" s="53">
        <f t="shared" si="211"/>
        <v>2.4452682322017711</v>
      </c>
      <c r="IQ17" s="23">
        <f t="shared" si="113"/>
        <v>1.1768623417406441</v>
      </c>
      <c r="IR17" s="23">
        <f t="shared" si="114"/>
        <v>1.0399501318105533</v>
      </c>
      <c r="IS17" s="53">
        <f t="shared" si="212"/>
        <v>1.1084062367755987</v>
      </c>
      <c r="IT17" s="23">
        <f t="shared" si="115"/>
        <v>3.0560892286004457</v>
      </c>
      <c r="IU17" s="23">
        <f t="shared" si="116"/>
        <v>1.4672069615434127</v>
      </c>
      <c r="IV17" s="53">
        <f t="shared" si="213"/>
        <v>2.2616480950719291</v>
      </c>
      <c r="IW17" s="23">
        <f t="shared" si="117"/>
        <v>5.0249320636663315</v>
      </c>
      <c r="IX17" s="23">
        <f t="shared" si="118"/>
        <v>5.1418319931873322</v>
      </c>
      <c r="IY17" s="53">
        <f t="shared" si="214"/>
        <v>5.0833820284268318</v>
      </c>
      <c r="IZ17" s="23">
        <f t="shared" si="119"/>
        <v>1.3566111406168662</v>
      </c>
      <c r="JA17" s="23">
        <f t="shared" si="120"/>
        <v>1.2819448498324102</v>
      </c>
      <c r="JB17" s="53">
        <f t="shared" si="215"/>
        <v>1.3192779952246383</v>
      </c>
      <c r="JC17" s="23">
        <f t="shared" si="121"/>
        <v>1.2818224642493594</v>
      </c>
      <c r="JD17" s="23">
        <f t="shared" si="122"/>
        <v>1.2580117671022584</v>
      </c>
      <c r="JE17" s="53">
        <f t="shared" si="216"/>
        <v>1.2699171156758089</v>
      </c>
      <c r="JF17" s="23">
        <f t="shared" si="123"/>
        <v>0.87711749694578711</v>
      </c>
      <c r="JG17" s="23">
        <f t="shared" si="124"/>
        <v>1.163361727895174</v>
      </c>
      <c r="JH17" s="53">
        <f t="shared" si="217"/>
        <v>1.0202396124204807</v>
      </c>
      <c r="JI17" s="23">
        <f t="shared" si="125"/>
        <v>1.0444893017636019</v>
      </c>
      <c r="JJ17" s="23">
        <f t="shared" si="126"/>
        <v>0.63074778274029208</v>
      </c>
      <c r="JK17" s="53">
        <f t="shared" si="218"/>
        <v>0.83761854225194698</v>
      </c>
      <c r="JL17" s="23">
        <f t="shared" si="127"/>
        <v>0.93248254203621583</v>
      </c>
      <c r="JM17" s="23">
        <f t="shared" si="128"/>
        <v>1.2129970431828763</v>
      </c>
      <c r="JN17" s="53">
        <f t="shared" si="219"/>
        <v>1.0727397926095461</v>
      </c>
      <c r="JO17" s="23">
        <f t="shared" si="129"/>
        <v>0.22896573698648301</v>
      </c>
      <c r="JP17" s="23">
        <f t="shared" si="130"/>
        <v>0.24425253751801212</v>
      </c>
      <c r="JQ17" s="53">
        <f t="shared" si="220"/>
        <v>0.23660913725224758</v>
      </c>
      <c r="JR17" s="23">
        <f t="shared" si="131"/>
        <v>0.58879975694895081</v>
      </c>
      <c r="JS17" s="23">
        <f t="shared" si="132"/>
        <v>0.6044655277276334</v>
      </c>
      <c r="JT17" s="53">
        <f t="shared" si="221"/>
        <v>0.59663264233829216</v>
      </c>
      <c r="JU17" s="23">
        <f t="shared" si="133"/>
        <v>1.5866270757215741</v>
      </c>
      <c r="JV17" s="23">
        <f t="shared" si="134"/>
        <v>1.7544605657953078</v>
      </c>
      <c r="JW17" s="53">
        <f t="shared" si="222"/>
        <v>1.6705438207584411</v>
      </c>
      <c r="JX17" s="23">
        <f t="shared" si="135"/>
        <v>1</v>
      </c>
      <c r="JY17" s="23">
        <f t="shared" si="136"/>
        <v>1</v>
      </c>
    </row>
    <row r="18" spans="1:285" s="25" customFormat="1" x14ac:dyDescent="0.25">
      <c r="A18" s="25">
        <v>14</v>
      </c>
      <c r="B18" s="25">
        <v>20.2</v>
      </c>
      <c r="C18" s="25">
        <v>24.5</v>
      </c>
      <c r="D18" s="25">
        <v>27.4</v>
      </c>
      <c r="E18" s="25">
        <v>12795.7</v>
      </c>
      <c r="F18" s="25">
        <v>15438.2</v>
      </c>
      <c r="G18" s="25">
        <v>2.0299999999999998</v>
      </c>
      <c r="H18" s="25">
        <v>1.94</v>
      </c>
      <c r="I18" s="25">
        <v>2063.1</v>
      </c>
      <c r="J18" s="25">
        <v>693.1</v>
      </c>
      <c r="K18" s="25">
        <v>2.0699999999999998</v>
      </c>
      <c r="L18" s="25">
        <v>2</v>
      </c>
      <c r="M18" s="151"/>
      <c r="N18" s="23">
        <v>14.356947226891117</v>
      </c>
      <c r="O18" s="23">
        <v>18.237357203498735</v>
      </c>
      <c r="P18" s="53">
        <f t="shared" si="137"/>
        <v>16.297152215194927</v>
      </c>
      <c r="Q18" s="78">
        <v>20.524214990391041</v>
      </c>
      <c r="R18" s="78">
        <v>21.278378429438092</v>
      </c>
      <c r="S18" s="78">
        <v>25.670409046338083</v>
      </c>
      <c r="T18" s="53">
        <f t="shared" si="138"/>
        <v>22.491000822055739</v>
      </c>
      <c r="U18" s="23">
        <v>20.607675432944088</v>
      </c>
      <c r="V18" s="23">
        <v>58.638991987931639</v>
      </c>
      <c r="W18" s="53">
        <f t="shared" si="139"/>
        <v>39.623333710437862</v>
      </c>
      <c r="X18" s="78">
        <v>13.580403786521785</v>
      </c>
      <c r="Y18" s="78">
        <v>14.414882901025079</v>
      </c>
      <c r="Z18" s="78"/>
      <c r="AA18" s="53">
        <f t="shared" si="140"/>
        <v>13.997643343773433</v>
      </c>
      <c r="AB18" s="23">
        <v>13.778483195526029</v>
      </c>
      <c r="AC18" s="23">
        <v>15.34498361720426</v>
      </c>
      <c r="AD18" s="53">
        <f t="shared" si="141"/>
        <v>14.561733406365144</v>
      </c>
      <c r="AE18" s="78">
        <v>16.963283590159758</v>
      </c>
      <c r="AF18" s="78">
        <v>21.699496644921805</v>
      </c>
      <c r="AG18" s="78">
        <v>27.380936650997285</v>
      </c>
      <c r="AH18" s="53">
        <f t="shared" si="142"/>
        <v>22.014572295359613</v>
      </c>
      <c r="AI18" s="23">
        <v>12.386609612332737</v>
      </c>
      <c r="AJ18" s="23">
        <v>14.225776645121075</v>
      </c>
      <c r="AK18" s="53">
        <f t="shared" si="143"/>
        <v>13.306193128726907</v>
      </c>
      <c r="AL18" s="23">
        <v>11.262979367967006</v>
      </c>
      <c r="AM18" s="23">
        <v>12.452777419298107</v>
      </c>
      <c r="AN18" s="53">
        <f t="shared" si="144"/>
        <v>11.857878393632557</v>
      </c>
      <c r="AO18" s="24">
        <v>9.4460447195340631</v>
      </c>
      <c r="AP18" s="24">
        <v>11.109597698298993</v>
      </c>
      <c r="AQ18" s="53">
        <f t="shared" si="145"/>
        <v>10.277821208916528</v>
      </c>
      <c r="AR18" s="24">
        <v>34.041621758206752</v>
      </c>
      <c r="AS18" s="24">
        <v>45.22074031469274</v>
      </c>
      <c r="AT18" s="53">
        <f t="shared" si="146"/>
        <v>39.631181036449746</v>
      </c>
      <c r="AU18" s="24">
        <v>170.87513342354788</v>
      </c>
      <c r="AV18" s="24">
        <v>200.89041432314258</v>
      </c>
      <c r="AW18" s="53">
        <f t="shared" si="147"/>
        <v>185.88277387334523</v>
      </c>
      <c r="AX18" s="24">
        <v>37.109269004736284</v>
      </c>
      <c r="AY18" s="24">
        <v>40.45547023263012</v>
      </c>
      <c r="AZ18" s="53">
        <f t="shared" si="148"/>
        <v>38.782369618683205</v>
      </c>
      <c r="BA18" s="24">
        <v>33.117399907165193</v>
      </c>
      <c r="BB18" s="24">
        <v>33.563812837652236</v>
      </c>
      <c r="BC18" s="53">
        <f t="shared" si="149"/>
        <v>33.340606372408715</v>
      </c>
      <c r="BD18" s="24">
        <v>23.88008039345689</v>
      </c>
      <c r="BE18" s="24">
        <v>25.775642015769233</v>
      </c>
      <c r="BF18" s="53">
        <f t="shared" si="150"/>
        <v>24.827861204613061</v>
      </c>
      <c r="BG18" s="78">
        <v>20.786177639471198</v>
      </c>
      <c r="BH18" s="78">
        <v>48.649210477758345</v>
      </c>
      <c r="BI18" s="78">
        <v>38.993969300574541</v>
      </c>
      <c r="BJ18" s="53">
        <f t="shared" si="151"/>
        <v>36.14311913926803</v>
      </c>
      <c r="BK18" s="24">
        <v>78.274908078525357</v>
      </c>
      <c r="BL18" s="24">
        <v>106.94181011435744</v>
      </c>
      <c r="BM18" s="53">
        <f t="shared" si="152"/>
        <v>92.608359096441404</v>
      </c>
      <c r="BN18" s="24">
        <v>27.940437264043513</v>
      </c>
      <c r="BO18" s="24">
        <v>34.039114189155697</v>
      </c>
      <c r="BP18" s="53">
        <f t="shared" si="153"/>
        <v>30.989775726599603</v>
      </c>
      <c r="BQ18" s="24">
        <v>4.7307084522643263</v>
      </c>
      <c r="BR18" s="24">
        <v>6.8002973761309242</v>
      </c>
      <c r="BS18" s="53">
        <f t="shared" si="154"/>
        <v>5.7655029141976257</v>
      </c>
      <c r="BT18" s="24">
        <v>14.346096080962692</v>
      </c>
      <c r="BU18" s="24">
        <v>14.346096080962692</v>
      </c>
      <c r="BV18" s="53">
        <f t="shared" si="155"/>
        <v>14.346096080962692</v>
      </c>
      <c r="BW18" s="24">
        <v>38.134061549709607</v>
      </c>
      <c r="BX18" s="24">
        <v>27.944674876356199</v>
      </c>
      <c r="BY18" s="53">
        <f t="shared" si="156"/>
        <v>33.039368213032901</v>
      </c>
      <c r="BZ18" s="24">
        <v>22.188368507886121</v>
      </c>
      <c r="CA18" s="24">
        <v>26.823454229243588</v>
      </c>
      <c r="CB18" s="53">
        <f t="shared" si="157"/>
        <v>24.505911368564853</v>
      </c>
      <c r="CD18" s="23">
        <f t="shared" si="1"/>
        <v>0.51384117904865578</v>
      </c>
      <c r="CE18" s="23">
        <f t="shared" si="223"/>
        <v>0.53577649236562264</v>
      </c>
      <c r="CF18" s="53">
        <f t="shared" si="158"/>
        <v>0.52480883570713921</v>
      </c>
      <c r="CG18" s="23">
        <f t="shared" si="3"/>
        <v>0.73755737028010149</v>
      </c>
      <c r="CH18" s="23">
        <f t="shared" si="224"/>
        <v>1.7226944174303178</v>
      </c>
      <c r="CI18" s="53">
        <f t="shared" si="159"/>
        <v>1.2301258938552095</v>
      </c>
      <c r="CJ18" s="23">
        <f t="shared" si="5"/>
        <v>0.49313770809369289</v>
      </c>
      <c r="CK18" s="23">
        <f t="shared" si="225"/>
        <v>0.45080443433198741</v>
      </c>
      <c r="CL18" s="53">
        <f t="shared" si="160"/>
        <v>0.47197107121284015</v>
      </c>
      <c r="CM18" s="23">
        <f t="shared" si="7"/>
        <v>0.4433219672003143</v>
      </c>
      <c r="CN18" s="23">
        <f t="shared" si="8"/>
        <v>0.41792440796397612</v>
      </c>
      <c r="CO18" s="53">
        <f t="shared" si="161"/>
        <v>0.43062318758214524</v>
      </c>
      <c r="CP18" s="23">
        <f t="shared" si="9"/>
        <v>0.4031067682130125</v>
      </c>
      <c r="CQ18" s="23">
        <f t="shared" si="10"/>
        <v>0.36583729382903146</v>
      </c>
      <c r="CR18" s="53">
        <f t="shared" si="162"/>
        <v>0.38447203102102201</v>
      </c>
      <c r="CS18" s="23">
        <f t="shared" si="11"/>
        <v>0.33807791303574752</v>
      </c>
      <c r="CT18" s="23">
        <f t="shared" si="12"/>
        <v>0.32637740325916964</v>
      </c>
      <c r="CU18" s="53">
        <f t="shared" si="163"/>
        <v>0.33222765814745858</v>
      </c>
      <c r="CV18" s="23">
        <f t="shared" si="13"/>
        <v>1.2183639588924702</v>
      </c>
      <c r="CW18" s="23">
        <f t="shared" si="14"/>
        <v>1.3284934520740062</v>
      </c>
      <c r="CX18" s="53">
        <f t="shared" si="164"/>
        <v>1.2734287054832381</v>
      </c>
      <c r="CY18" s="23">
        <f t="shared" si="15"/>
        <v>6.1156928865765003</v>
      </c>
      <c r="CZ18" s="23">
        <f t="shared" si="16"/>
        <v>5.9017521198346277</v>
      </c>
      <c r="DA18" s="53">
        <f t="shared" si="165"/>
        <v>6.008722503205564</v>
      </c>
      <c r="DB18" s="23">
        <f t="shared" si="17"/>
        <v>1.328156343941407</v>
      </c>
      <c r="DC18" s="23">
        <f t="shared" si="18"/>
        <v>1.1884995011273991</v>
      </c>
      <c r="DD18" s="53">
        <f t="shared" si="166"/>
        <v>1.2583279225344031</v>
      </c>
      <c r="DE18" s="23">
        <f t="shared" si="19"/>
        <v>1.1852856701632191</v>
      </c>
      <c r="DF18" s="23">
        <f t="shared" si="20"/>
        <v>0.98603661220846683</v>
      </c>
      <c r="DG18" s="53">
        <f t="shared" si="167"/>
        <v>1.085661141185843</v>
      </c>
      <c r="DH18" s="23">
        <f t="shared" si="21"/>
        <v>0.85467812002312904</v>
      </c>
      <c r="DI18" s="23">
        <f t="shared" si="22"/>
        <v>0.75723598071717535</v>
      </c>
      <c r="DJ18" s="53">
        <f t="shared" si="168"/>
        <v>0.80595705037015219</v>
      </c>
      <c r="DK18" s="23">
        <f t="shared" si="23"/>
        <v>2.8014918785561442</v>
      </c>
      <c r="DL18" s="23">
        <f t="shared" si="24"/>
        <v>3.1417330521611322</v>
      </c>
      <c r="DM18" s="53">
        <f t="shared" si="169"/>
        <v>2.9716124653586382</v>
      </c>
      <c r="DN18" s="23">
        <f t="shared" si="25"/>
        <v>1</v>
      </c>
      <c r="DO18" s="23">
        <f t="shared" si="26"/>
        <v>1</v>
      </c>
      <c r="DP18" s="53">
        <f t="shared" si="170"/>
        <v>1</v>
      </c>
      <c r="DQ18" s="23">
        <f t="shared" si="27"/>
        <v>0.16931404500072963</v>
      </c>
      <c r="DR18" s="23">
        <f t="shared" si="28"/>
        <v>0.19977891722862129</v>
      </c>
      <c r="DS18" s="53">
        <f t="shared" si="171"/>
        <v>0.18454648111467548</v>
      </c>
      <c r="DT18" s="23">
        <f t="shared" si="29"/>
        <v>0.51345281197244008</v>
      </c>
      <c r="DU18" s="23">
        <f t="shared" si="30"/>
        <v>0.42145914847376148</v>
      </c>
      <c r="DV18" s="53">
        <f t="shared" si="172"/>
        <v>0.46745598022310075</v>
      </c>
      <c r="DW18" s="23">
        <f t="shared" si="31"/>
        <v>1.3648341001013697</v>
      </c>
      <c r="DX18" s="23">
        <f t="shared" si="32"/>
        <v>0.82095775821507466</v>
      </c>
      <c r="DY18" s="53">
        <f t="shared" si="173"/>
        <v>1.0928959291582223</v>
      </c>
      <c r="DZ18" s="23">
        <f t="shared" si="33"/>
        <v>0.79413104019099523</v>
      </c>
      <c r="EA18" s="23">
        <f t="shared" si="34"/>
        <v>0.78801857416692411</v>
      </c>
      <c r="EB18" s="53">
        <f t="shared" si="174"/>
        <v>0.79107480717895973</v>
      </c>
      <c r="ED18" s="23">
        <f t="shared" si="35"/>
        <v>0.4335167394522686</v>
      </c>
      <c r="EE18" s="23">
        <f t="shared" si="226"/>
        <v>0.54336369028490938</v>
      </c>
      <c r="EF18" s="53">
        <f t="shared" si="175"/>
        <v>0.48844021486858902</v>
      </c>
      <c r="EG18" s="23">
        <f t="shared" si="37"/>
        <v>0.62226127324945779</v>
      </c>
      <c r="EH18" s="23">
        <f t="shared" si="227"/>
        <v>1.7470897085372197</v>
      </c>
      <c r="EI18" s="53">
        <f t="shared" si="176"/>
        <v>1.1846754908933388</v>
      </c>
      <c r="EJ18" s="23">
        <f t="shared" si="39"/>
        <v>0.41604966676580646</v>
      </c>
      <c r="EK18" s="23">
        <f t="shared" si="228"/>
        <v>0.45718833230979339</v>
      </c>
      <c r="EL18" s="53">
        <f t="shared" si="177"/>
        <v>0.43661899953779992</v>
      </c>
      <c r="EM18" s="23">
        <f t="shared" si="41"/>
        <v>0.37402119873706641</v>
      </c>
      <c r="EN18" s="23">
        <f t="shared" si="42"/>
        <v>0.42384268777599815</v>
      </c>
      <c r="EO18" s="53">
        <f t="shared" si="178"/>
        <v>0.39893194325653225</v>
      </c>
      <c r="EP18" s="23">
        <f t="shared" si="43"/>
        <v>0.3400925012090148</v>
      </c>
      <c r="EQ18" s="23">
        <f t="shared" si="44"/>
        <v>0.37101796150312372</v>
      </c>
      <c r="ER18" s="53">
        <f t="shared" si="179"/>
        <v>0.35555523135606926</v>
      </c>
      <c r="ES18" s="23">
        <f t="shared" si="45"/>
        <v>0.28522905620650313</v>
      </c>
      <c r="ET18" s="23">
        <f t="shared" si="46"/>
        <v>0.33099927448755556</v>
      </c>
      <c r="EU18" s="53">
        <f t="shared" si="180"/>
        <v>0.30811416534702935</v>
      </c>
      <c r="EV18" s="23">
        <f t="shared" si="47"/>
        <v>1.0279074400053247</v>
      </c>
      <c r="EW18" s="23">
        <f t="shared" si="48"/>
        <v>1.3473064140068032</v>
      </c>
      <c r="EX18" s="53">
        <f t="shared" si="181"/>
        <v>1.1876069270060641</v>
      </c>
      <c r="EY18" s="23">
        <f t="shared" si="49"/>
        <v>5.1596784138412319</v>
      </c>
      <c r="EZ18" s="23">
        <f t="shared" si="50"/>
        <v>5.9853275697504076</v>
      </c>
      <c r="FA18" s="53">
        <f t="shared" si="182"/>
        <v>5.5725029917958198</v>
      </c>
      <c r="FB18" s="23">
        <f t="shared" si="51"/>
        <v>1.1205369113747188</v>
      </c>
      <c r="FC18" s="23">
        <f t="shared" si="52"/>
        <v>1.2053299912114499</v>
      </c>
      <c r="FD18" s="53">
        <f t="shared" si="183"/>
        <v>1.1629334512930845</v>
      </c>
      <c r="FE18" s="23">
        <f t="shared" si="53"/>
        <v>1</v>
      </c>
      <c r="FF18" s="23">
        <f t="shared" si="54"/>
        <v>1</v>
      </c>
      <c r="FG18" s="23">
        <f t="shared" si="55"/>
        <v>0.72107352812713588</v>
      </c>
      <c r="FH18" s="23">
        <f t="shared" si="56"/>
        <v>0.76795929414949682</v>
      </c>
      <c r="FI18" s="53">
        <f t="shared" si="184"/>
        <v>0.74451641113831635</v>
      </c>
      <c r="FJ18" s="23">
        <f t="shared" si="57"/>
        <v>2.3635583801248239</v>
      </c>
      <c r="FK18" s="23">
        <f t="shared" si="58"/>
        <v>3.1862235268571455</v>
      </c>
      <c r="FL18" s="53">
        <f t="shared" si="185"/>
        <v>2.7748909534909849</v>
      </c>
      <c r="FM18" s="23">
        <f t="shared" si="59"/>
        <v>0.84367846939573277</v>
      </c>
      <c r="FN18" s="23">
        <f t="shared" si="60"/>
        <v>1.0141611250724847</v>
      </c>
      <c r="FO18" s="53">
        <f t="shared" si="186"/>
        <v>0.92891979723410878</v>
      </c>
      <c r="FP18" s="23">
        <f t="shared" si="61"/>
        <v>0.14284661433341581</v>
      </c>
      <c r="FQ18" s="23">
        <f t="shared" si="62"/>
        <v>0.20260801146234136</v>
      </c>
      <c r="FR18" s="53">
        <f t="shared" si="187"/>
        <v>0.17272731289787857</v>
      </c>
      <c r="FS18" s="23">
        <f t="shared" si="63"/>
        <v>0.43318908251184324</v>
      </c>
      <c r="FT18" s="23">
        <f t="shared" si="64"/>
        <v>0.42742748418824134</v>
      </c>
      <c r="FU18" s="53">
        <f t="shared" si="188"/>
        <v>0.43030828335004229</v>
      </c>
      <c r="FV18" s="23">
        <f t="shared" si="65"/>
        <v>1.1514811445526261</v>
      </c>
      <c r="FW18" s="23">
        <f t="shared" si="66"/>
        <v>0.832583443708385</v>
      </c>
      <c r="FX18" s="53">
        <f t="shared" si="189"/>
        <v>0.99203229413050553</v>
      </c>
      <c r="FY18" s="23">
        <f t="shared" si="67"/>
        <v>0.66999126048798008</v>
      </c>
      <c r="FZ18" s="23">
        <f t="shared" si="68"/>
        <v>0.79917780375514302</v>
      </c>
      <c r="GA18" s="53">
        <f t="shared" si="190"/>
        <v>0.73458453212156161</v>
      </c>
      <c r="GC18" s="23">
        <f t="shared" si="69"/>
        <v>0.60121017142073363</v>
      </c>
      <c r="GD18" s="23">
        <f t="shared" si="229"/>
        <v>0.70754230650555028</v>
      </c>
      <c r="GE18" s="53">
        <f t="shared" si="191"/>
        <v>0.65437623896314201</v>
      </c>
      <c r="GF18" s="23">
        <f t="shared" si="71"/>
        <v>0.86296507773024766</v>
      </c>
      <c r="GG18" s="23">
        <f t="shared" si="230"/>
        <v>2.2749769705855241</v>
      </c>
      <c r="GH18" s="53">
        <f t="shared" si="192"/>
        <v>1.5689710241578858</v>
      </c>
      <c r="GI18" s="23">
        <f t="shared" si="73"/>
        <v>0.57698646606320947</v>
      </c>
      <c r="GJ18" s="23">
        <f t="shared" si="231"/>
        <v>0.59532886155915654</v>
      </c>
      <c r="GK18" s="53">
        <f t="shared" si="193"/>
        <v>0.58615766381118295</v>
      </c>
      <c r="GL18" s="23">
        <f t="shared" si="75"/>
        <v>0.51870049883612002</v>
      </c>
      <c r="GM18" s="23">
        <f t="shared" si="76"/>
        <v>0.55190775214902166</v>
      </c>
      <c r="GN18" s="53">
        <f t="shared" si="194"/>
        <v>0.53530412549257078</v>
      </c>
      <c r="GO18" s="23">
        <f t="shared" si="77"/>
        <v>0.47164746443035627</v>
      </c>
      <c r="GP18" s="23">
        <f t="shared" si="78"/>
        <v>0.48312191066587767</v>
      </c>
      <c r="GQ18" s="53">
        <f t="shared" si="195"/>
        <v>0.47738468754811697</v>
      </c>
      <c r="GR18" s="23">
        <f t="shared" si="79"/>
        <v>0.39556168002358427</v>
      </c>
      <c r="GS18" s="23">
        <f t="shared" si="80"/>
        <v>0.43101148330281247</v>
      </c>
      <c r="GT18" s="53">
        <f t="shared" si="196"/>
        <v>0.41328658166319837</v>
      </c>
      <c r="GU18" s="23">
        <f t="shared" si="81"/>
        <v>1.4255237502271605</v>
      </c>
      <c r="GV18" s="23">
        <f t="shared" si="82"/>
        <v>1.754398213903934</v>
      </c>
      <c r="GW18" s="53">
        <f t="shared" si="197"/>
        <v>1.5899609820655471</v>
      </c>
      <c r="GX18" s="23">
        <f t="shared" si="83"/>
        <v>7.1555510118955645</v>
      </c>
      <c r="GY18" s="23">
        <f t="shared" si="84"/>
        <v>7.7938083637350415</v>
      </c>
      <c r="GZ18" s="53">
        <f t="shared" si="198"/>
        <v>7.4746796878153035</v>
      </c>
      <c r="HA18" s="23">
        <f t="shared" si="85"/>
        <v>1.5539842577290559</v>
      </c>
      <c r="HB18" s="23">
        <f t="shared" si="86"/>
        <v>1.5695232812389286</v>
      </c>
      <c r="HC18" s="53">
        <f t="shared" si="199"/>
        <v>1.5617537694839922</v>
      </c>
      <c r="HD18" s="23">
        <f t="shared" si="87"/>
        <v>1.3868211229405794</v>
      </c>
      <c r="HE18" s="23">
        <f t="shared" si="88"/>
        <v>1.3021523505454604</v>
      </c>
      <c r="HF18" s="53">
        <f t="shared" si="200"/>
        <v>1.3444867367430198</v>
      </c>
      <c r="HG18" s="23">
        <f t="shared" si="89"/>
        <v>1</v>
      </c>
      <c r="HH18" s="23">
        <f t="shared" si="90"/>
        <v>1</v>
      </c>
      <c r="HI18" s="23">
        <f t="shared" si="91"/>
        <v>3.2778326868603247</v>
      </c>
      <c r="HJ18" s="23">
        <f t="shared" si="92"/>
        <v>4.1489484548602791</v>
      </c>
      <c r="HK18" s="53">
        <f t="shared" si="201"/>
        <v>3.7133905708603017</v>
      </c>
      <c r="HL18" s="23">
        <f t="shared" si="93"/>
        <v>1.1700311223281792</v>
      </c>
      <c r="HM18" s="23">
        <f t="shared" si="94"/>
        <v>1.3205922928449647</v>
      </c>
      <c r="HN18" s="53">
        <f t="shared" si="202"/>
        <v>1.2453117075865721</v>
      </c>
      <c r="HO18" s="23">
        <f t="shared" si="95"/>
        <v>0.19810270209812753</v>
      </c>
      <c r="HP18" s="23">
        <f t="shared" si="96"/>
        <v>0.26382649836502936</v>
      </c>
      <c r="HQ18" s="53">
        <f t="shared" si="203"/>
        <v>0.23096460023157844</v>
      </c>
      <c r="HR18" s="23">
        <f t="shared" si="97"/>
        <v>0.6007557698546736</v>
      </c>
      <c r="HS18" s="23">
        <f t="shared" si="98"/>
        <v>0.55657570322345107</v>
      </c>
      <c r="HT18" s="53">
        <f t="shared" si="204"/>
        <v>0.57866573653906239</v>
      </c>
      <c r="HU18" s="23">
        <f t="shared" si="99"/>
        <v>1.5968983739333762</v>
      </c>
      <c r="HV18" s="23">
        <f t="shared" si="100"/>
        <v>1.0841504882501076</v>
      </c>
      <c r="HW18" s="53">
        <f t="shared" si="205"/>
        <v>1.3405244310917419</v>
      </c>
      <c r="HX18" s="23">
        <f t="shared" si="101"/>
        <v>0.92915803223031468</v>
      </c>
      <c r="HY18" s="23">
        <f t="shared" si="102"/>
        <v>1.0406512556635181</v>
      </c>
      <c r="HZ18" s="53">
        <f t="shared" si="206"/>
        <v>0.98490464394691646</v>
      </c>
      <c r="IB18" s="23">
        <f t="shared" si="103"/>
        <v>0.64704834975984893</v>
      </c>
      <c r="IC18" s="23">
        <f t="shared" si="232"/>
        <v>0.67990338036388775</v>
      </c>
      <c r="ID18" s="53">
        <f t="shared" si="207"/>
        <v>0.6634758650618684</v>
      </c>
      <c r="IE18" s="23">
        <f t="shared" si="105"/>
        <v>0.92876028382257003</v>
      </c>
      <c r="IF18" s="23">
        <f t="shared" si="233"/>
        <v>2.1861088988308586</v>
      </c>
      <c r="IG18" s="53">
        <f t="shared" si="208"/>
        <v>1.5574345913267142</v>
      </c>
      <c r="IH18" s="23">
        <f t="shared" si="107"/>
        <v>0.62097775195273697</v>
      </c>
      <c r="II18" s="23">
        <f t="shared" si="234"/>
        <v>0.57207336109883944</v>
      </c>
      <c r="IJ18" s="53">
        <f t="shared" si="209"/>
        <v>0.5965255565257882</v>
      </c>
      <c r="IK18" s="23">
        <f t="shared" si="109"/>
        <v>0.55824787694193589</v>
      </c>
      <c r="IL18" s="23">
        <f t="shared" si="110"/>
        <v>0.53034842282213546</v>
      </c>
      <c r="IM18" s="53">
        <f t="shared" si="210"/>
        <v>0.54429814988203562</v>
      </c>
      <c r="IN18" s="23">
        <f t="shared" si="111"/>
        <v>0.50760736932794104</v>
      </c>
      <c r="IO18" s="23">
        <f t="shared" si="112"/>
        <v>0.46424958220786433</v>
      </c>
      <c r="IP18" s="53">
        <f t="shared" si="211"/>
        <v>0.48592847576790266</v>
      </c>
      <c r="IQ18" s="23">
        <f t="shared" si="113"/>
        <v>0.42572056238279887</v>
      </c>
      <c r="IR18" s="23">
        <f t="shared" si="114"/>
        <v>0.41417475927418168</v>
      </c>
      <c r="IS18" s="53">
        <f t="shared" si="212"/>
        <v>0.41994766082849028</v>
      </c>
      <c r="IT18" s="23">
        <f t="shared" si="115"/>
        <v>1.5342102212746189</v>
      </c>
      <c r="IU18" s="23">
        <f t="shared" si="116"/>
        <v>1.6858656580252063</v>
      </c>
      <c r="IV18" s="53">
        <f t="shared" si="213"/>
        <v>1.6100379396499127</v>
      </c>
      <c r="IW18" s="23">
        <f t="shared" si="117"/>
        <v>7.7011130116581565</v>
      </c>
      <c r="IX18" s="23">
        <f t="shared" si="118"/>
        <v>7.4893566132928147</v>
      </c>
      <c r="IY18" s="53">
        <f t="shared" si="214"/>
        <v>7.5952348124754856</v>
      </c>
      <c r="IZ18" s="23">
        <f t="shared" si="119"/>
        <v>1.672464967018509</v>
      </c>
      <c r="JA18" s="23">
        <f t="shared" si="120"/>
        <v>1.5082125473804404</v>
      </c>
      <c r="JB18" s="53">
        <f t="shared" si="215"/>
        <v>1.5903387571994747</v>
      </c>
      <c r="JC18" s="23">
        <f t="shared" si="121"/>
        <v>1.4925567824148365</v>
      </c>
      <c r="JD18" s="23">
        <f t="shared" si="122"/>
        <v>1.2512860033164612</v>
      </c>
      <c r="JE18" s="53">
        <f t="shared" si="216"/>
        <v>1.3719213928656488</v>
      </c>
      <c r="JF18" s="23">
        <f t="shared" si="123"/>
        <v>1.076243185025952</v>
      </c>
      <c r="JG18" s="23">
        <f t="shared" si="124"/>
        <v>0.96093671588605456</v>
      </c>
      <c r="JH18" s="53">
        <f t="shared" si="217"/>
        <v>1.0185899504560032</v>
      </c>
      <c r="JI18" s="23">
        <f t="shared" si="125"/>
        <v>3.5277450908887298</v>
      </c>
      <c r="JJ18" s="23">
        <f t="shared" si="126"/>
        <v>3.9868769025939566</v>
      </c>
      <c r="JK18" s="53">
        <f t="shared" si="218"/>
        <v>3.7573109967413432</v>
      </c>
      <c r="JL18" s="23">
        <f t="shared" si="127"/>
        <v>1.2592380216739689</v>
      </c>
      <c r="JM18" s="23">
        <f t="shared" si="128"/>
        <v>1.2690056209108751</v>
      </c>
      <c r="JN18" s="53">
        <f t="shared" si="219"/>
        <v>1.2641218212924219</v>
      </c>
      <c r="JO18" s="23">
        <f t="shared" si="129"/>
        <v>0.21320668306833612</v>
      </c>
      <c r="JP18" s="23">
        <f t="shared" si="130"/>
        <v>0.25352056890260888</v>
      </c>
      <c r="JQ18" s="53">
        <f t="shared" si="220"/>
        <v>0.2333636259854725</v>
      </c>
      <c r="JR18" s="23">
        <f t="shared" si="131"/>
        <v>0.64655930317111177</v>
      </c>
      <c r="JS18" s="23">
        <f t="shared" si="132"/>
        <v>0.53483402839751437</v>
      </c>
      <c r="JT18" s="53">
        <f t="shared" si="221"/>
        <v>0.59069666578431312</v>
      </c>
      <c r="JU18" s="23">
        <f t="shared" si="133"/>
        <v>1.7186509921248205</v>
      </c>
      <c r="JV18" s="23">
        <f t="shared" si="134"/>
        <v>1.0418000097053208</v>
      </c>
      <c r="JW18" s="53">
        <f t="shared" si="222"/>
        <v>1.3802255009150706</v>
      </c>
      <c r="JX18" s="23">
        <f t="shared" si="135"/>
        <v>1</v>
      </c>
      <c r="JY18" s="23">
        <f t="shared" si="136"/>
        <v>1</v>
      </c>
    </row>
    <row r="19" spans="1:285" s="25" customFormat="1" x14ac:dyDescent="0.25">
      <c r="A19" s="25">
        <v>15</v>
      </c>
      <c r="B19" s="25">
        <v>22.9</v>
      </c>
      <c r="C19" s="25">
        <v>24</v>
      </c>
      <c r="D19" s="25">
        <v>20.3</v>
      </c>
      <c r="E19" s="25">
        <v>9569</v>
      </c>
      <c r="G19" s="25">
        <v>2.0499999999999998</v>
      </c>
      <c r="I19" s="25">
        <v>1828.1</v>
      </c>
      <c r="J19" s="25">
        <v>1778.2</v>
      </c>
      <c r="K19" s="25">
        <v>2.0499999999999998</v>
      </c>
      <c r="L19" s="25">
        <v>2.06</v>
      </c>
      <c r="M19" s="151"/>
      <c r="N19" s="23">
        <v>11.77534656655283</v>
      </c>
      <c r="O19" s="23">
        <v>16.916389703400824</v>
      </c>
      <c r="P19" s="53">
        <f t="shared" si="137"/>
        <v>14.345868134976827</v>
      </c>
      <c r="Q19" s="78">
        <v>14.204057727503081</v>
      </c>
      <c r="R19" s="78">
        <v>18.154397753211882</v>
      </c>
      <c r="S19" s="78">
        <v>20.230087721081865</v>
      </c>
      <c r="T19" s="53">
        <f t="shared" si="138"/>
        <v>17.529514400598945</v>
      </c>
      <c r="U19" s="23">
        <v>21.445207038600351</v>
      </c>
      <c r="V19" s="23">
        <v>114.28315677002189</v>
      </c>
      <c r="W19" s="53">
        <f t="shared" si="139"/>
        <v>67.864181904311124</v>
      </c>
      <c r="X19" s="78">
        <v>16.457474777052688</v>
      </c>
      <c r="Y19" s="78">
        <v>20.752925982189822</v>
      </c>
      <c r="Z19" s="78"/>
      <c r="AA19" s="53">
        <f t="shared" si="140"/>
        <v>18.605200379621255</v>
      </c>
      <c r="AB19" s="23">
        <v>20.085330142792021</v>
      </c>
      <c r="AC19" s="23">
        <v>29.082633124269886</v>
      </c>
      <c r="AD19" s="53">
        <f t="shared" si="141"/>
        <v>24.583981633530954</v>
      </c>
      <c r="AE19" s="78">
        <v>27.568862586777897</v>
      </c>
      <c r="AF19" s="78">
        <v>28.140414714042596</v>
      </c>
      <c r="AG19" s="78">
        <v>38.810234017400973</v>
      </c>
      <c r="AH19" s="53">
        <f t="shared" si="142"/>
        <v>31.506503772740487</v>
      </c>
      <c r="AI19" s="23">
        <v>22.677614500046687</v>
      </c>
      <c r="AJ19" s="23">
        <v>32.408042672620994</v>
      </c>
      <c r="AK19" s="53">
        <f t="shared" si="143"/>
        <v>27.54282858633384</v>
      </c>
      <c r="AL19" s="23">
        <v>83.928996291066028</v>
      </c>
      <c r="AM19" s="23">
        <v>114.19796625931782</v>
      </c>
      <c r="AN19" s="53">
        <f t="shared" si="144"/>
        <v>99.063481275191918</v>
      </c>
      <c r="AO19" s="24">
        <v>23.133818642283742</v>
      </c>
      <c r="AP19" s="24">
        <v>44.262981847597743</v>
      </c>
      <c r="AQ19" s="53">
        <f t="shared" si="145"/>
        <v>33.698400244940743</v>
      </c>
      <c r="AR19" s="24">
        <v>23.419574365040432</v>
      </c>
      <c r="AS19" s="24">
        <v>51.939454966807332</v>
      </c>
      <c r="AT19" s="53">
        <f t="shared" si="146"/>
        <v>37.679514665923882</v>
      </c>
      <c r="AU19" s="24">
        <v>112.35408692928702</v>
      </c>
      <c r="AV19" s="24">
        <v>361.84628277667031</v>
      </c>
      <c r="AW19" s="53">
        <f t="shared" si="147"/>
        <v>237.10018485297866</v>
      </c>
      <c r="AX19" s="24">
        <v>48.400648561654791</v>
      </c>
      <c r="AY19" s="24">
        <v>79.646674396372475</v>
      </c>
      <c r="AZ19" s="53">
        <f t="shared" si="148"/>
        <v>64.02366147901364</v>
      </c>
      <c r="BA19" s="24">
        <v>26.55264388499462</v>
      </c>
      <c r="BB19" s="24">
        <v>34.016243284763867</v>
      </c>
      <c r="BC19" s="53">
        <f t="shared" si="149"/>
        <v>30.284443584879241</v>
      </c>
      <c r="BD19" s="24">
        <v>28.684856465847108</v>
      </c>
      <c r="BE19" s="24">
        <v>47.128300178074049</v>
      </c>
      <c r="BF19" s="53">
        <f t="shared" si="150"/>
        <v>37.906578321960581</v>
      </c>
      <c r="BG19" s="78">
        <v>37.669096446044946</v>
      </c>
      <c r="BH19" s="78">
        <v>37.930419992668888</v>
      </c>
      <c r="BI19" s="78">
        <v>47.322317241141533</v>
      </c>
      <c r="BJ19" s="53">
        <f t="shared" si="151"/>
        <v>40.973944559951789</v>
      </c>
      <c r="BK19" s="24">
        <v>71.279570954351144</v>
      </c>
      <c r="BL19" s="24">
        <v>120.21797062202735</v>
      </c>
      <c r="BM19" s="53">
        <f t="shared" si="152"/>
        <v>95.748770788189248</v>
      </c>
      <c r="BN19" s="24">
        <v>31.798819000700238</v>
      </c>
      <c r="BO19" s="24">
        <v>41.187608420795023</v>
      </c>
      <c r="BP19" s="53">
        <f t="shared" si="153"/>
        <v>36.493213710747632</v>
      </c>
      <c r="BQ19" s="24">
        <v>5.7304334119951736</v>
      </c>
      <c r="BR19" s="24">
        <v>8.1253477402820167</v>
      </c>
      <c r="BS19" s="53">
        <f t="shared" si="154"/>
        <v>6.9278905761385952</v>
      </c>
      <c r="BT19" s="24">
        <v>22.40799535853639</v>
      </c>
      <c r="BU19" s="24">
        <v>25.135499205232865</v>
      </c>
      <c r="BV19" s="53">
        <f t="shared" si="155"/>
        <v>23.771747281884629</v>
      </c>
      <c r="BW19" s="24">
        <v>29.497129656719686</v>
      </c>
      <c r="BX19" s="24">
        <v>46.078199338579701</v>
      </c>
      <c r="BY19" s="53">
        <f t="shared" si="156"/>
        <v>37.787664497649693</v>
      </c>
      <c r="BZ19" s="24">
        <v>26.1306767761534</v>
      </c>
      <c r="CA19" s="24">
        <v>41.850773290775756</v>
      </c>
      <c r="CB19" s="53">
        <f t="shared" si="157"/>
        <v>33.990725033464578</v>
      </c>
      <c r="CD19" s="23">
        <f t="shared" si="1"/>
        <v>0.37030766980036356</v>
      </c>
      <c r="CE19" s="23">
        <f t="shared" si="223"/>
        <v>0.41071551255352778</v>
      </c>
      <c r="CF19" s="53">
        <f t="shared" si="158"/>
        <v>0.39051159117694567</v>
      </c>
      <c r="CG19" s="23">
        <f t="shared" si="3"/>
        <v>0.67440262602608325</v>
      </c>
      <c r="CH19" s="23">
        <f t="shared" si="224"/>
        <v>2.7746975644335299</v>
      </c>
      <c r="CI19" s="53">
        <f t="shared" si="159"/>
        <v>1.7245500952298065</v>
      </c>
      <c r="CJ19" s="23">
        <f t="shared" si="5"/>
        <v>0.63163761340789804</v>
      </c>
      <c r="CK19" s="23">
        <f t="shared" si="225"/>
        <v>0.70610152517587033</v>
      </c>
      <c r="CL19" s="53">
        <f t="shared" si="160"/>
        <v>0.66886956929188424</v>
      </c>
      <c r="CM19" s="23">
        <f t="shared" si="7"/>
        <v>0.71315901699202433</v>
      </c>
      <c r="CN19" s="23">
        <f t="shared" si="8"/>
        <v>0.78683963248175981</v>
      </c>
      <c r="CO19" s="53">
        <f t="shared" si="161"/>
        <v>0.74999932473689213</v>
      </c>
      <c r="CP19" s="23">
        <f t="shared" si="9"/>
        <v>2.639374634926468</v>
      </c>
      <c r="CQ19" s="23">
        <f t="shared" si="10"/>
        <v>2.7726292114999551</v>
      </c>
      <c r="CR19" s="53">
        <f t="shared" si="162"/>
        <v>2.7060019232132113</v>
      </c>
      <c r="CS19" s="23">
        <f t="shared" si="11"/>
        <v>0.7275055920087572</v>
      </c>
      <c r="CT19" s="23">
        <f t="shared" si="12"/>
        <v>1.0746674435520274</v>
      </c>
      <c r="CU19" s="53">
        <f t="shared" si="163"/>
        <v>0.90108651778039228</v>
      </c>
      <c r="CV19" s="23">
        <f t="shared" si="13"/>
        <v>0.73649195476488338</v>
      </c>
      <c r="CW19" s="23">
        <f t="shared" si="14"/>
        <v>1.2610456629616751</v>
      </c>
      <c r="CX19" s="53">
        <f t="shared" si="164"/>
        <v>0.99876880886327923</v>
      </c>
      <c r="CY19" s="23">
        <f t="shared" si="15"/>
        <v>3.5332786078254315</v>
      </c>
      <c r="CZ19" s="23">
        <f t="shared" si="16"/>
        <v>8.7853190959730352</v>
      </c>
      <c r="DA19" s="53">
        <f t="shared" si="165"/>
        <v>6.1592988518992335</v>
      </c>
      <c r="DB19" s="23">
        <f t="shared" si="17"/>
        <v>1.5220895015185616</v>
      </c>
      <c r="DC19" s="23">
        <f t="shared" si="18"/>
        <v>1.9337533168388585</v>
      </c>
      <c r="DD19" s="53">
        <f t="shared" si="166"/>
        <v>1.7279214091787101</v>
      </c>
      <c r="DE19" s="23">
        <f t="shared" si="19"/>
        <v>0.83501981266693925</v>
      </c>
      <c r="DF19" s="23">
        <f t="shared" si="20"/>
        <v>0.82588537157184294</v>
      </c>
      <c r="DG19" s="53">
        <f t="shared" si="167"/>
        <v>0.83045259211939104</v>
      </c>
      <c r="DH19" s="23">
        <f t="shared" si="21"/>
        <v>0.90207301300137732</v>
      </c>
      <c r="DI19" s="23">
        <f t="shared" si="22"/>
        <v>1.1442349285393238</v>
      </c>
      <c r="DJ19" s="53">
        <f t="shared" si="168"/>
        <v>1.0231539707703505</v>
      </c>
      <c r="DK19" s="23">
        <f t="shared" si="23"/>
        <v>2.2415791904970277</v>
      </c>
      <c r="DL19" s="23">
        <f t="shared" si="24"/>
        <v>2.9187897824465829</v>
      </c>
      <c r="DM19" s="53">
        <f t="shared" si="169"/>
        <v>2.5801844864718051</v>
      </c>
      <c r="DN19" s="23">
        <f t="shared" si="25"/>
        <v>1</v>
      </c>
      <c r="DO19" s="23">
        <f t="shared" si="26"/>
        <v>1</v>
      </c>
      <c r="DP19" s="53">
        <f t="shared" si="170"/>
        <v>1</v>
      </c>
      <c r="DQ19" s="23">
        <f t="shared" si="27"/>
        <v>0.18020900121696296</v>
      </c>
      <c r="DR19" s="23">
        <f t="shared" si="28"/>
        <v>0.19727651232548007</v>
      </c>
      <c r="DS19" s="53">
        <f t="shared" si="171"/>
        <v>0.18874275677122151</v>
      </c>
      <c r="DT19" s="23">
        <f t="shared" si="29"/>
        <v>0.70468011274390241</v>
      </c>
      <c r="DU19" s="23">
        <f t="shared" si="30"/>
        <v>0.61026848047196447</v>
      </c>
      <c r="DV19" s="53">
        <f t="shared" si="172"/>
        <v>0.65747429660793344</v>
      </c>
      <c r="DW19" s="23">
        <f t="shared" si="31"/>
        <v>0.92761714377097249</v>
      </c>
      <c r="DX19" s="23">
        <f t="shared" si="32"/>
        <v>1.1187393758778061</v>
      </c>
      <c r="DY19" s="53">
        <f t="shared" si="173"/>
        <v>1.0231782598243893</v>
      </c>
      <c r="DZ19" s="23">
        <f t="shared" si="33"/>
        <v>0.82174991390648755</v>
      </c>
      <c r="EA19" s="23">
        <f t="shared" si="34"/>
        <v>1.0161010773727253</v>
      </c>
      <c r="EB19" s="53">
        <f t="shared" si="174"/>
        <v>0.91892549563960646</v>
      </c>
      <c r="ED19" s="23">
        <f t="shared" si="35"/>
        <v>0.44347171669813612</v>
      </c>
      <c r="EE19" s="23">
        <f t="shared" si="226"/>
        <v>0.49730329013074187</v>
      </c>
      <c r="EF19" s="53">
        <f t="shared" si="175"/>
        <v>0.47038750341443902</v>
      </c>
      <c r="EG19" s="23">
        <f t="shared" si="37"/>
        <v>0.80764865191896862</v>
      </c>
      <c r="EH19" s="23">
        <f t="shared" si="227"/>
        <v>3.3596642584341518</v>
      </c>
      <c r="EI19" s="53">
        <f t="shared" si="176"/>
        <v>2.0836564551765604</v>
      </c>
      <c r="EJ19" s="23">
        <f t="shared" si="39"/>
        <v>0.75643428314656846</v>
      </c>
      <c r="EK19" s="23">
        <f t="shared" si="228"/>
        <v>0.85496310926539665</v>
      </c>
      <c r="EL19" s="53">
        <f t="shared" si="177"/>
        <v>0.80569869620598256</v>
      </c>
      <c r="EM19" s="23">
        <f t="shared" si="41"/>
        <v>0.85406239010580098</v>
      </c>
      <c r="EN19" s="23">
        <f t="shared" si="42"/>
        <v>0.9527225684894135</v>
      </c>
      <c r="EO19" s="53">
        <f t="shared" si="178"/>
        <v>0.90339247929760724</v>
      </c>
      <c r="EP19" s="23">
        <f t="shared" si="43"/>
        <v>3.1608527065922738</v>
      </c>
      <c r="EQ19" s="23">
        <f t="shared" si="44"/>
        <v>3.3571598516426402</v>
      </c>
      <c r="ER19" s="53">
        <f t="shared" si="179"/>
        <v>3.259006279117457</v>
      </c>
      <c r="ES19" s="23">
        <f t="shared" si="45"/>
        <v>0.87124350940273343</v>
      </c>
      <c r="ET19" s="23">
        <f t="shared" si="46"/>
        <v>1.3012307525276745</v>
      </c>
      <c r="EU19" s="53">
        <f t="shared" si="180"/>
        <v>1.0862371309652039</v>
      </c>
      <c r="EV19" s="23">
        <f t="shared" si="47"/>
        <v>0.88200536513334771</v>
      </c>
      <c r="EW19" s="23">
        <f t="shared" si="48"/>
        <v>1.5269015608808103</v>
      </c>
      <c r="EX19" s="53">
        <f t="shared" si="181"/>
        <v>1.2044534630070789</v>
      </c>
      <c r="EY19" s="23">
        <f t="shared" si="49"/>
        <v>4.2313709857262216</v>
      </c>
      <c r="EZ19" s="23">
        <f t="shared" si="50"/>
        <v>10.637455751580422</v>
      </c>
      <c r="FA19" s="53">
        <f t="shared" si="182"/>
        <v>7.4344133686533223</v>
      </c>
      <c r="FB19" s="23">
        <f t="shared" si="51"/>
        <v>1.8228184270948202</v>
      </c>
      <c r="FC19" s="23">
        <f t="shared" si="52"/>
        <v>2.3414306432846694</v>
      </c>
      <c r="FD19" s="53">
        <f t="shared" si="183"/>
        <v>2.0821245351897448</v>
      </c>
      <c r="FE19" s="23">
        <f t="shared" si="53"/>
        <v>1</v>
      </c>
      <c r="FF19" s="23">
        <f t="shared" si="54"/>
        <v>1</v>
      </c>
      <c r="FG19" s="23">
        <f t="shared" si="55"/>
        <v>1.0803013285640244</v>
      </c>
      <c r="FH19" s="23">
        <f t="shared" si="56"/>
        <v>1.3854645788937889</v>
      </c>
      <c r="FI19" s="53">
        <f t="shared" si="184"/>
        <v>1.2328829537289065</v>
      </c>
      <c r="FJ19" s="23">
        <f t="shared" si="57"/>
        <v>2.6844622804071321</v>
      </c>
      <c r="FK19" s="23">
        <f t="shared" si="58"/>
        <v>3.534134255086125</v>
      </c>
      <c r="FL19" s="53">
        <f t="shared" si="185"/>
        <v>3.1092982677466283</v>
      </c>
      <c r="FM19" s="23">
        <f t="shared" si="59"/>
        <v>1.1975763746325212</v>
      </c>
      <c r="FN19" s="23">
        <f t="shared" si="60"/>
        <v>1.2108217852276257</v>
      </c>
      <c r="FO19" s="53">
        <f t="shared" si="186"/>
        <v>1.2041990799300735</v>
      </c>
      <c r="FP19" s="23">
        <f t="shared" si="61"/>
        <v>0.21581404235355808</v>
      </c>
      <c r="FQ19" s="23">
        <f t="shared" si="62"/>
        <v>0.23886669883741751</v>
      </c>
      <c r="FR19" s="53">
        <f t="shared" si="187"/>
        <v>0.22734037059548778</v>
      </c>
      <c r="FS19" s="23">
        <f t="shared" si="63"/>
        <v>0.84390825469547892</v>
      </c>
      <c r="FT19" s="23">
        <f t="shared" si="64"/>
        <v>0.73892637099321445</v>
      </c>
      <c r="FU19" s="53">
        <f t="shared" si="188"/>
        <v>0.79141731284434669</v>
      </c>
      <c r="FV19" s="23">
        <f t="shared" si="65"/>
        <v>1.1108923760842153</v>
      </c>
      <c r="FW19" s="23">
        <f t="shared" si="66"/>
        <v>1.3545940083048051</v>
      </c>
      <c r="FX19" s="53">
        <f t="shared" si="189"/>
        <v>1.2327431921945102</v>
      </c>
      <c r="FY19" s="23">
        <f t="shared" si="67"/>
        <v>0.98410828275071771</v>
      </c>
      <c r="FZ19" s="23">
        <f t="shared" si="68"/>
        <v>1.2303173204761573</v>
      </c>
      <c r="GA19" s="53">
        <f t="shared" si="190"/>
        <v>1.1072128016134375</v>
      </c>
      <c r="GC19" s="23">
        <f t="shared" si="69"/>
        <v>0.41050742507890342</v>
      </c>
      <c r="GD19" s="23">
        <f t="shared" si="229"/>
        <v>0.35894334485823443</v>
      </c>
      <c r="GE19" s="53">
        <f t="shared" si="191"/>
        <v>0.3847253849685689</v>
      </c>
      <c r="GF19" s="23">
        <f t="shared" si="71"/>
        <v>0.74761423555085726</v>
      </c>
      <c r="GG19" s="23">
        <f t="shared" si="230"/>
        <v>2.4249369558885752</v>
      </c>
      <c r="GH19" s="53">
        <f t="shared" si="192"/>
        <v>1.5862755957197163</v>
      </c>
      <c r="GI19" s="23">
        <f t="shared" si="73"/>
        <v>0.70020675078873429</v>
      </c>
      <c r="GJ19" s="23">
        <f t="shared" si="231"/>
        <v>0.61709488809019852</v>
      </c>
      <c r="GK19" s="53">
        <f t="shared" si="193"/>
        <v>0.65865081943946646</v>
      </c>
      <c r="GL19" s="23">
        <f t="shared" si="75"/>
        <v>0.79057793184523018</v>
      </c>
      <c r="GM19" s="23">
        <f t="shared" si="76"/>
        <v>0.68765566655634436</v>
      </c>
      <c r="GN19" s="53">
        <f t="shared" si="194"/>
        <v>0.73911679920078721</v>
      </c>
      <c r="GO19" s="23">
        <f t="shared" si="77"/>
        <v>2.9258991200110742</v>
      </c>
      <c r="GP19" s="23">
        <f t="shared" si="78"/>
        <v>2.4231293262821145</v>
      </c>
      <c r="GQ19" s="53">
        <f t="shared" si="195"/>
        <v>2.6745142231465944</v>
      </c>
      <c r="GR19" s="23">
        <f t="shared" si="79"/>
        <v>0.80648193829477355</v>
      </c>
      <c r="GS19" s="23">
        <f t="shared" si="80"/>
        <v>0.93920174672861712</v>
      </c>
      <c r="GT19" s="53">
        <f t="shared" si="196"/>
        <v>0.87284184251169528</v>
      </c>
      <c r="GU19" s="23">
        <f t="shared" si="81"/>
        <v>0.81644384007723203</v>
      </c>
      <c r="GV19" s="23">
        <f t="shared" si="82"/>
        <v>1.1020863211818452</v>
      </c>
      <c r="GW19" s="53">
        <f t="shared" si="197"/>
        <v>0.95926508062953864</v>
      </c>
      <c r="GX19" s="23">
        <f t="shared" si="83"/>
        <v>3.9168432675637943</v>
      </c>
      <c r="GY19" s="23">
        <f t="shared" si="84"/>
        <v>7.6778980232564278</v>
      </c>
      <c r="GZ19" s="53">
        <f t="shared" si="198"/>
        <v>5.797370645410111</v>
      </c>
      <c r="HA19" s="23">
        <f t="shared" si="85"/>
        <v>1.6873240631091109</v>
      </c>
      <c r="HB19" s="23">
        <f t="shared" si="86"/>
        <v>1.6899967555678417</v>
      </c>
      <c r="HC19" s="53">
        <f t="shared" si="199"/>
        <v>1.6886604093384763</v>
      </c>
      <c r="HD19" s="23">
        <f t="shared" si="87"/>
        <v>0.925667657309314</v>
      </c>
      <c r="HE19" s="23">
        <f t="shared" si="88"/>
        <v>0.72177954978714831</v>
      </c>
      <c r="HF19" s="53">
        <f t="shared" si="200"/>
        <v>0.82372360354823115</v>
      </c>
      <c r="HG19" s="23">
        <f t="shared" si="89"/>
        <v>1</v>
      </c>
      <c r="HH19" s="23">
        <f t="shared" si="90"/>
        <v>1</v>
      </c>
      <c r="HI19" s="23">
        <f t="shared" si="91"/>
        <v>2.4849199102396886</v>
      </c>
      <c r="HJ19" s="23">
        <f t="shared" si="92"/>
        <v>2.5508658315234021</v>
      </c>
      <c r="HK19" s="53">
        <f t="shared" si="201"/>
        <v>2.5178928708815453</v>
      </c>
      <c r="HL19" s="23">
        <f t="shared" si="93"/>
        <v>1.1085577171550671</v>
      </c>
      <c r="HM19" s="23">
        <f t="shared" si="94"/>
        <v>0.8739464030140669</v>
      </c>
      <c r="HN19" s="53">
        <f t="shared" si="202"/>
        <v>0.99125206008456701</v>
      </c>
      <c r="HO19" s="23">
        <f t="shared" si="95"/>
        <v>0.19977207899987115</v>
      </c>
      <c r="HP19" s="23">
        <f t="shared" si="96"/>
        <v>0.17240909834601356</v>
      </c>
      <c r="HQ19" s="53">
        <f t="shared" si="203"/>
        <v>0.18609058867294237</v>
      </c>
      <c r="HR19" s="23">
        <f t="shared" si="97"/>
        <v>0.7811785771079558</v>
      </c>
      <c r="HS19" s="23">
        <f t="shared" si="98"/>
        <v>0.53334194338133367</v>
      </c>
      <c r="HT19" s="53">
        <f t="shared" si="204"/>
        <v>0.65726026024464468</v>
      </c>
      <c r="HU19" s="23">
        <f t="shared" si="99"/>
        <v>1.028317143292653</v>
      </c>
      <c r="HV19" s="23">
        <f t="shared" si="100"/>
        <v>0.97771825345861096</v>
      </c>
      <c r="HW19" s="53">
        <f t="shared" si="205"/>
        <v>1.003017698375632</v>
      </c>
      <c r="HX19" s="23">
        <f t="shared" si="101"/>
        <v>0.91095720863254881</v>
      </c>
      <c r="HY19" s="23">
        <f t="shared" si="102"/>
        <v>0.88801788166861129</v>
      </c>
      <c r="HZ19" s="53">
        <f t="shared" si="206"/>
        <v>0.89948754515058005</v>
      </c>
      <c r="IB19" s="23">
        <f t="shared" si="103"/>
        <v>0.45063304970726575</v>
      </c>
      <c r="IC19" s="23">
        <f t="shared" si="232"/>
        <v>0.40420733891503341</v>
      </c>
      <c r="ID19" s="53">
        <f t="shared" si="207"/>
        <v>0.42742019431114958</v>
      </c>
      <c r="IE19" s="23">
        <f t="shared" si="105"/>
        <v>0.82069083867628856</v>
      </c>
      <c r="IF19" s="23">
        <f t="shared" si="233"/>
        <v>2.7307298714886783</v>
      </c>
      <c r="IG19" s="53">
        <f t="shared" si="208"/>
        <v>1.7757103550824835</v>
      </c>
      <c r="IH19" s="23">
        <f t="shared" si="107"/>
        <v>0.76864944275464375</v>
      </c>
      <c r="II19" s="23">
        <f t="shared" si="234"/>
        <v>0.69491268231069769</v>
      </c>
      <c r="IJ19" s="53">
        <f t="shared" si="209"/>
        <v>0.73178106253267072</v>
      </c>
      <c r="IK19" s="23">
        <f t="shared" si="109"/>
        <v>0.86785408178719869</v>
      </c>
      <c r="IL19" s="23">
        <f t="shared" si="110"/>
        <v>0.77437141835952605</v>
      </c>
      <c r="IM19" s="53">
        <f t="shared" si="210"/>
        <v>0.82111275007336237</v>
      </c>
      <c r="IN19" s="23">
        <f t="shared" si="111"/>
        <v>3.2118952375416012</v>
      </c>
      <c r="IO19" s="23">
        <f t="shared" si="112"/>
        <v>2.7286942935529455</v>
      </c>
      <c r="IP19" s="53">
        <f t="shared" si="211"/>
        <v>2.9702947655472736</v>
      </c>
      <c r="IQ19" s="23">
        <f t="shared" si="113"/>
        <v>0.88531264767682705</v>
      </c>
      <c r="IR19" s="23">
        <f t="shared" si="114"/>
        <v>1.0576383270163769</v>
      </c>
      <c r="IS19" s="53">
        <f t="shared" si="212"/>
        <v>0.97147548734660205</v>
      </c>
      <c r="IT19" s="23">
        <f t="shared" si="115"/>
        <v>0.8962482895358036</v>
      </c>
      <c r="IU19" s="23">
        <f t="shared" si="116"/>
        <v>1.2410632082216555</v>
      </c>
      <c r="IV19" s="53">
        <f t="shared" si="213"/>
        <v>1.0686557488787296</v>
      </c>
      <c r="IW19" s="23">
        <f t="shared" si="117"/>
        <v>4.2997006121104473</v>
      </c>
      <c r="IX19" s="23">
        <f t="shared" si="118"/>
        <v>8.6461074509326714</v>
      </c>
      <c r="IY19" s="53">
        <f t="shared" si="214"/>
        <v>6.4729040315215594</v>
      </c>
      <c r="IZ19" s="23">
        <f t="shared" si="119"/>
        <v>1.8522539227083759</v>
      </c>
      <c r="JA19" s="23">
        <f t="shared" si="120"/>
        <v>1.9031111765365454</v>
      </c>
      <c r="JB19" s="53">
        <f t="shared" si="215"/>
        <v>1.8776825496224605</v>
      </c>
      <c r="JC19" s="23">
        <f t="shared" si="121"/>
        <v>1.0161483421365611</v>
      </c>
      <c r="JD19" s="23">
        <f t="shared" si="122"/>
        <v>0.81279844098511123</v>
      </c>
      <c r="JE19" s="53">
        <f t="shared" si="216"/>
        <v>0.91447339156083618</v>
      </c>
      <c r="JF19" s="23">
        <f t="shared" si="123"/>
        <v>1.0977464040282581</v>
      </c>
      <c r="JG19" s="23">
        <f t="shared" si="124"/>
        <v>1.1261034497649653</v>
      </c>
      <c r="JH19" s="53">
        <f t="shared" si="217"/>
        <v>1.1119249268966116</v>
      </c>
      <c r="JI19" s="23">
        <f t="shared" si="125"/>
        <v>2.7278118957638395</v>
      </c>
      <c r="JJ19" s="23">
        <f t="shared" si="126"/>
        <v>2.8725388127660798</v>
      </c>
      <c r="JK19" s="53">
        <f t="shared" si="218"/>
        <v>2.8001753542649599</v>
      </c>
      <c r="JL19" s="23">
        <f t="shared" si="127"/>
        <v>1.2169152476647498</v>
      </c>
      <c r="JM19" s="23">
        <f t="shared" si="128"/>
        <v>0.98415405934382338</v>
      </c>
      <c r="JN19" s="53">
        <f t="shared" si="219"/>
        <v>1.1005346535042866</v>
      </c>
      <c r="JO19" s="23">
        <f t="shared" si="129"/>
        <v>0.21929908134735765</v>
      </c>
      <c r="JP19" s="23">
        <f t="shared" si="130"/>
        <v>0.19415048041831304</v>
      </c>
      <c r="JQ19" s="53">
        <f t="shared" si="220"/>
        <v>0.20672478088283536</v>
      </c>
      <c r="JR19" s="23">
        <f t="shared" si="131"/>
        <v>0.85753597392416969</v>
      </c>
      <c r="JS19" s="23">
        <f t="shared" si="132"/>
        <v>0.60059820234607064</v>
      </c>
      <c r="JT19" s="53">
        <f t="shared" si="221"/>
        <v>0.72906708813512022</v>
      </c>
      <c r="JU19" s="23">
        <f t="shared" si="133"/>
        <v>1.1288314462501208</v>
      </c>
      <c r="JV19" s="23">
        <f t="shared" si="134"/>
        <v>1.1010118981179184</v>
      </c>
      <c r="JW19" s="53">
        <f t="shared" si="222"/>
        <v>1.1149216721840196</v>
      </c>
      <c r="JX19" s="23">
        <f t="shared" si="135"/>
        <v>1</v>
      </c>
      <c r="JY19" s="23">
        <f t="shared" si="136"/>
        <v>1</v>
      </c>
    </row>
    <row r="20" spans="1:285" s="25" customFormat="1" x14ac:dyDescent="0.25">
      <c r="A20" s="25">
        <v>16</v>
      </c>
      <c r="B20" s="25">
        <v>21.1</v>
      </c>
      <c r="C20" s="25">
        <v>23.9</v>
      </c>
      <c r="D20" s="25">
        <v>23.7</v>
      </c>
      <c r="E20" s="25">
        <v>9753.2999999999993</v>
      </c>
      <c r="G20" s="25">
        <v>2.0499999999999998</v>
      </c>
      <c r="I20" s="25">
        <v>1664.8</v>
      </c>
      <c r="J20" s="25">
        <v>1778</v>
      </c>
      <c r="K20" s="25">
        <v>2.0499999999999998</v>
      </c>
      <c r="L20" s="25">
        <v>2.0499999999999998</v>
      </c>
      <c r="M20" s="151"/>
      <c r="N20" s="23">
        <v>10.412128394629788</v>
      </c>
      <c r="O20" s="23">
        <v>10.483542993460317</v>
      </c>
      <c r="P20" s="53">
        <f t="shared" si="137"/>
        <v>10.447835694045052</v>
      </c>
      <c r="Q20" s="78">
        <v>11.94502209343579</v>
      </c>
      <c r="R20" s="78">
        <v>15.15730467577256</v>
      </c>
      <c r="S20" s="78">
        <v>10.045267032137843</v>
      </c>
      <c r="T20" s="53">
        <f t="shared" si="138"/>
        <v>12.382531267115397</v>
      </c>
      <c r="U20" s="23">
        <v>32.26026497010907</v>
      </c>
      <c r="V20" s="23">
        <v>76.730822013721948</v>
      </c>
      <c r="W20" s="53">
        <f t="shared" si="139"/>
        <v>54.495543491915512</v>
      </c>
      <c r="X20" s="78">
        <v>16.787885947609293</v>
      </c>
      <c r="Y20" s="78">
        <v>20.210121351098792</v>
      </c>
      <c r="Z20" s="78"/>
      <c r="AA20" s="53">
        <f t="shared" si="140"/>
        <v>18.499003649354044</v>
      </c>
      <c r="AB20" s="23">
        <v>30.485506866083149</v>
      </c>
      <c r="AC20" s="23">
        <v>34.411536584710852</v>
      </c>
      <c r="AD20" s="53">
        <f t="shared" si="141"/>
        <v>32.448521725397001</v>
      </c>
      <c r="AE20" s="78">
        <v>32.487179410200959</v>
      </c>
      <c r="AF20" s="78">
        <v>44.805133409992408</v>
      </c>
      <c r="AG20" s="78">
        <v>35.997325130395026</v>
      </c>
      <c r="AH20" s="53">
        <f t="shared" si="142"/>
        <v>37.763212650196131</v>
      </c>
      <c r="AI20" s="23">
        <v>20.930953155898049</v>
      </c>
      <c r="AJ20" s="23">
        <v>31.707325587653131</v>
      </c>
      <c r="AK20" s="53">
        <f t="shared" si="143"/>
        <v>26.319139371775591</v>
      </c>
      <c r="AL20" s="23">
        <v>108.24258032538803</v>
      </c>
      <c r="AM20" s="23">
        <v>146.29751446700379</v>
      </c>
      <c r="AN20" s="53">
        <f t="shared" si="144"/>
        <v>127.27004739619591</v>
      </c>
      <c r="AO20" s="24">
        <v>39.819527381428266</v>
      </c>
      <c r="AP20" s="24">
        <v>53.926701668513488</v>
      </c>
      <c r="AQ20" s="53">
        <f t="shared" si="145"/>
        <v>46.873114524970873</v>
      </c>
      <c r="AR20" s="24">
        <v>112.04276921676498</v>
      </c>
      <c r="AS20" s="24">
        <v>137.91878235333735</v>
      </c>
      <c r="AT20" s="53">
        <f t="shared" si="146"/>
        <v>124.98077578505116</v>
      </c>
      <c r="AU20" s="24">
        <v>199.41813632239723</v>
      </c>
      <c r="AV20" s="24">
        <v>241.44779635845117</v>
      </c>
      <c r="AW20" s="53">
        <f t="shared" si="147"/>
        <v>220.4329663404242</v>
      </c>
      <c r="AX20" s="24">
        <v>65.259097066548819</v>
      </c>
      <c r="AY20" s="24">
        <v>69.2785894158948</v>
      </c>
      <c r="AZ20" s="53">
        <f t="shared" si="148"/>
        <v>67.268843241221816</v>
      </c>
      <c r="BA20" s="24">
        <v>33.117399907165193</v>
      </c>
      <c r="BB20" s="24">
        <v>40.483877911865036</v>
      </c>
      <c r="BC20" s="53">
        <f t="shared" si="149"/>
        <v>36.800638909515115</v>
      </c>
      <c r="BD20" s="24">
        <v>30.961813333760091</v>
      </c>
      <c r="BE20" s="24">
        <v>33.675764640040029</v>
      </c>
      <c r="BF20" s="53">
        <f t="shared" si="150"/>
        <v>32.31878898690006</v>
      </c>
      <c r="BG20" s="78">
        <v>24.200731919757366</v>
      </c>
      <c r="BH20" s="78">
        <v>30.613412886415546</v>
      </c>
      <c r="BI20" s="78">
        <v>27.218872100309198</v>
      </c>
      <c r="BJ20" s="53">
        <f t="shared" si="151"/>
        <v>27.344338968827373</v>
      </c>
      <c r="BK20" s="24">
        <v>29.519367803757863</v>
      </c>
      <c r="BL20" s="24">
        <v>48.256839078173378</v>
      </c>
      <c r="BM20" s="53">
        <f t="shared" si="152"/>
        <v>38.888103440965622</v>
      </c>
      <c r="BN20" s="24">
        <v>34.039114189155697</v>
      </c>
      <c r="BO20" s="24">
        <v>40.081103652742826</v>
      </c>
      <c r="BP20" s="53">
        <f t="shared" si="153"/>
        <v>37.060108920949261</v>
      </c>
      <c r="BQ20" s="24">
        <v>4.1821641133296197</v>
      </c>
      <c r="BR20" s="24">
        <v>8.1811729531947055</v>
      </c>
      <c r="BS20" s="53">
        <f t="shared" si="154"/>
        <v>6.1816685332621626</v>
      </c>
      <c r="BT20" s="24">
        <v>21.810492593438102</v>
      </c>
      <c r="BU20" s="24">
        <v>38.733613968855586</v>
      </c>
      <c r="BV20" s="53">
        <f t="shared" si="155"/>
        <v>30.272053281146846</v>
      </c>
      <c r="BW20" s="24">
        <v>52.038775069358095</v>
      </c>
      <c r="BX20" s="24">
        <v>54.9297675564112</v>
      </c>
      <c r="BY20" s="53">
        <f t="shared" si="156"/>
        <v>53.484271312884644</v>
      </c>
      <c r="BZ20" s="24">
        <v>25.289811970900651</v>
      </c>
      <c r="CA20" s="24">
        <v>36.241088538876184</v>
      </c>
      <c r="CB20" s="53">
        <f t="shared" si="157"/>
        <v>30.765450254888417</v>
      </c>
      <c r="CD20" s="23">
        <f t="shared" si="1"/>
        <v>0.30588717252656711</v>
      </c>
      <c r="CE20" s="23">
        <f t="shared" si="223"/>
        <v>0.2615582416165057</v>
      </c>
      <c r="CF20" s="53">
        <f t="shared" si="158"/>
        <v>0.28372270707153641</v>
      </c>
      <c r="CG20" s="23">
        <f t="shared" si="3"/>
        <v>0.94774102495260171</v>
      </c>
      <c r="CH20" s="23">
        <f t="shared" si="224"/>
        <v>1.9143889519237605</v>
      </c>
      <c r="CI20" s="53">
        <f t="shared" si="159"/>
        <v>1.4310649884381812</v>
      </c>
      <c r="CJ20" s="23">
        <f t="shared" si="5"/>
        <v>0.89560223855047705</v>
      </c>
      <c r="CK20" s="23">
        <f t="shared" si="225"/>
        <v>0.85854763089478958</v>
      </c>
      <c r="CL20" s="53">
        <f t="shared" si="160"/>
        <v>0.87707493472263331</v>
      </c>
      <c r="CM20" s="23">
        <f t="shared" si="7"/>
        <v>0.61490886747476836</v>
      </c>
      <c r="CN20" s="23">
        <f t="shared" si="8"/>
        <v>0.79107915446543198</v>
      </c>
      <c r="CO20" s="53">
        <f t="shared" si="161"/>
        <v>0.70299401097010017</v>
      </c>
      <c r="CP20" s="23">
        <f t="shared" si="9"/>
        <v>3.1799470375134598</v>
      </c>
      <c r="CQ20" s="23">
        <f t="shared" si="10"/>
        <v>3.6500370781829101</v>
      </c>
      <c r="CR20" s="53">
        <f t="shared" si="162"/>
        <v>3.4149920578481847</v>
      </c>
      <c r="CS20" s="23">
        <f t="shared" si="11"/>
        <v>1.1698167925331651</v>
      </c>
      <c r="CT20" s="23">
        <f t="shared" si="12"/>
        <v>1.3454395401815036</v>
      </c>
      <c r="CU20" s="53">
        <f t="shared" si="163"/>
        <v>1.2576281663573343</v>
      </c>
      <c r="CV20" s="23">
        <f t="shared" si="13"/>
        <v>3.2915888643324323</v>
      </c>
      <c r="CW20" s="23">
        <f t="shared" si="14"/>
        <v>3.4409926320454329</v>
      </c>
      <c r="CX20" s="53">
        <f t="shared" si="164"/>
        <v>3.3662907481889324</v>
      </c>
      <c r="CY20" s="23">
        <f t="shared" si="15"/>
        <v>5.8584995841615815</v>
      </c>
      <c r="CZ20" s="23">
        <f t="shared" si="16"/>
        <v>6.0239807379138481</v>
      </c>
      <c r="DA20" s="53">
        <f t="shared" si="165"/>
        <v>5.9412401610377152</v>
      </c>
      <c r="DB20" s="23">
        <f t="shared" si="17"/>
        <v>1.9171796511478931</v>
      </c>
      <c r="DC20" s="23">
        <f t="shared" si="18"/>
        <v>1.7284601246541258</v>
      </c>
      <c r="DD20" s="53">
        <f t="shared" si="166"/>
        <v>1.8228198879010096</v>
      </c>
      <c r="DE20" s="23">
        <f t="shared" si="19"/>
        <v>0.97292190751884644</v>
      </c>
      <c r="DF20" s="23">
        <f t="shared" si="20"/>
        <v>1.0100489812509104</v>
      </c>
      <c r="DG20" s="53">
        <f t="shared" si="167"/>
        <v>0.9914854443848784</v>
      </c>
      <c r="DH20" s="23">
        <f t="shared" si="21"/>
        <v>0.90959515461257268</v>
      </c>
      <c r="DI20" s="23">
        <f t="shared" si="22"/>
        <v>0.84019055292993494</v>
      </c>
      <c r="DJ20" s="53">
        <f t="shared" si="168"/>
        <v>0.87489285377125381</v>
      </c>
      <c r="DK20" s="23">
        <f t="shared" si="23"/>
        <v>0.86721903630389563</v>
      </c>
      <c r="DL20" s="23">
        <f t="shared" si="24"/>
        <v>1.2039797979682396</v>
      </c>
      <c r="DM20" s="53">
        <f t="shared" si="169"/>
        <v>1.0355994171360676</v>
      </c>
      <c r="DN20" s="23">
        <f t="shared" si="25"/>
        <v>1</v>
      </c>
      <c r="DO20" s="23">
        <f t="shared" si="26"/>
        <v>1</v>
      </c>
      <c r="DP20" s="53">
        <f t="shared" si="170"/>
        <v>1</v>
      </c>
      <c r="DQ20" s="23">
        <f t="shared" si="27"/>
        <v>0.12286348258328028</v>
      </c>
      <c r="DR20" s="23">
        <f t="shared" si="28"/>
        <v>0.20411546109296949</v>
      </c>
      <c r="DS20" s="53">
        <f t="shared" si="171"/>
        <v>0.1634894718381249</v>
      </c>
      <c r="DT20" s="23">
        <f t="shared" si="29"/>
        <v>0.64074794873441709</v>
      </c>
      <c r="DU20" s="23">
        <f t="shared" si="30"/>
        <v>0.96638092365016426</v>
      </c>
      <c r="DV20" s="53">
        <f t="shared" si="172"/>
        <v>0.80356443619229068</v>
      </c>
      <c r="DW20" s="23">
        <f t="shared" si="31"/>
        <v>1.5287934574377613</v>
      </c>
      <c r="DX20" s="23">
        <f t="shared" si="32"/>
        <v>1.370465445071452</v>
      </c>
      <c r="DY20" s="53">
        <f t="shared" si="173"/>
        <v>1.4496294512546066</v>
      </c>
      <c r="DZ20" s="23">
        <f t="shared" si="33"/>
        <v>0.74296328131116784</v>
      </c>
      <c r="EA20" s="23">
        <f t="shared" si="34"/>
        <v>0.90419387781494232</v>
      </c>
      <c r="EB20" s="53">
        <f t="shared" si="174"/>
        <v>0.82357857956305502</v>
      </c>
      <c r="ED20" s="23">
        <f t="shared" si="35"/>
        <v>0.31440053940880325</v>
      </c>
      <c r="EE20" s="23">
        <f t="shared" si="226"/>
        <v>0.25895599765129701</v>
      </c>
      <c r="EF20" s="53">
        <f t="shared" si="175"/>
        <v>0.28667826853005013</v>
      </c>
      <c r="EG20" s="23">
        <f t="shared" si="37"/>
        <v>0.97411829009949913</v>
      </c>
      <c r="EH20" s="23">
        <f t="shared" si="227"/>
        <v>1.8953426887801585</v>
      </c>
      <c r="EI20" s="53">
        <f t="shared" si="176"/>
        <v>1.4347304894398287</v>
      </c>
      <c r="EJ20" s="23">
        <f t="shared" si="39"/>
        <v>0.92052839146612431</v>
      </c>
      <c r="EK20" s="23">
        <f t="shared" si="228"/>
        <v>0.85000593716901562</v>
      </c>
      <c r="EL20" s="53">
        <f t="shared" si="177"/>
        <v>0.88526716431757002</v>
      </c>
      <c r="EM20" s="23">
        <f t="shared" si="41"/>
        <v>0.63202284039724632</v>
      </c>
      <c r="EN20" s="23">
        <f t="shared" si="42"/>
        <v>0.78320870487459726</v>
      </c>
      <c r="EO20" s="53">
        <f t="shared" si="178"/>
        <v>0.70761577263592179</v>
      </c>
      <c r="EP20" s="23">
        <f t="shared" si="43"/>
        <v>3.2684504408200521</v>
      </c>
      <c r="EQ20" s="23">
        <f t="shared" si="44"/>
        <v>3.6137228450668468</v>
      </c>
      <c r="ER20" s="53">
        <f t="shared" si="179"/>
        <v>3.4410866429434495</v>
      </c>
      <c r="ES20" s="23">
        <f t="shared" si="45"/>
        <v>1.2023748088029405</v>
      </c>
      <c r="ET20" s="23">
        <f t="shared" si="46"/>
        <v>1.3320537569526811</v>
      </c>
      <c r="EU20" s="53">
        <f t="shared" si="180"/>
        <v>1.2672142828778108</v>
      </c>
      <c r="EV20" s="23">
        <f t="shared" si="47"/>
        <v>3.3831994519752047</v>
      </c>
      <c r="EW20" s="23">
        <f t="shared" si="48"/>
        <v>3.4067581829386961</v>
      </c>
      <c r="EX20" s="53">
        <f t="shared" si="181"/>
        <v>3.3949788174569502</v>
      </c>
      <c r="EY20" s="23">
        <f t="shared" si="49"/>
        <v>6.0215517184744822</v>
      </c>
      <c r="EZ20" s="23">
        <f t="shared" si="50"/>
        <v>5.9640481300751951</v>
      </c>
      <c r="FA20" s="53">
        <f t="shared" si="182"/>
        <v>5.9927999242748387</v>
      </c>
      <c r="FB20" s="23">
        <f t="shared" si="51"/>
        <v>1.9705380630569833</v>
      </c>
      <c r="FC20" s="23">
        <f t="shared" si="52"/>
        <v>1.7112636681376463</v>
      </c>
      <c r="FD20" s="53">
        <f t="shared" si="183"/>
        <v>1.8409008655973147</v>
      </c>
      <c r="FE20" s="23">
        <f t="shared" si="53"/>
        <v>1</v>
      </c>
      <c r="FF20" s="23">
        <f t="shared" si="54"/>
        <v>1</v>
      </c>
      <c r="FG20" s="23">
        <f t="shared" si="55"/>
        <v>0.93491075448411864</v>
      </c>
      <c r="FH20" s="23">
        <f t="shared" si="56"/>
        <v>0.83183149384437594</v>
      </c>
      <c r="FI20" s="53">
        <f t="shared" si="184"/>
        <v>0.88337112416424723</v>
      </c>
      <c r="FJ20" s="23">
        <f t="shared" si="57"/>
        <v>0.89135523581279485</v>
      </c>
      <c r="FK20" s="23">
        <f t="shared" si="58"/>
        <v>1.1920013982660056</v>
      </c>
      <c r="FL20" s="53">
        <f t="shared" si="185"/>
        <v>1.0416783170394002</v>
      </c>
      <c r="FM20" s="23">
        <f t="shared" si="59"/>
        <v>1.0278317224351627</v>
      </c>
      <c r="FN20" s="23">
        <f t="shared" si="60"/>
        <v>0.99005099610271852</v>
      </c>
      <c r="FO20" s="53">
        <f t="shared" si="186"/>
        <v>1.0089413592689407</v>
      </c>
      <c r="FP20" s="23">
        <f t="shared" si="61"/>
        <v>0.12628298492795559</v>
      </c>
      <c r="FQ20" s="23">
        <f t="shared" si="62"/>
        <v>0.20208471557506014</v>
      </c>
      <c r="FR20" s="53">
        <f t="shared" si="187"/>
        <v>0.16418385025150786</v>
      </c>
      <c r="FS20" s="23">
        <f t="shared" si="63"/>
        <v>0.65858106779449321</v>
      </c>
      <c r="FT20" s="23">
        <f t="shared" si="64"/>
        <v>0.95676639607451042</v>
      </c>
      <c r="FU20" s="53">
        <f t="shared" si="188"/>
        <v>0.80767373193450176</v>
      </c>
      <c r="FV20" s="23">
        <f t="shared" si="65"/>
        <v>1.5713424126058617</v>
      </c>
      <c r="FW20" s="23">
        <f t="shared" si="66"/>
        <v>1.3568306790173466</v>
      </c>
      <c r="FX20" s="53">
        <f t="shared" si="189"/>
        <v>1.4640865458116041</v>
      </c>
      <c r="FY20" s="23">
        <f t="shared" si="67"/>
        <v>0.76364122913613797</v>
      </c>
      <c r="FZ20" s="23">
        <f t="shared" si="68"/>
        <v>0.89519804940066339</v>
      </c>
      <c r="GA20" s="53">
        <f t="shared" si="190"/>
        <v>0.82941963926840068</v>
      </c>
      <c r="GC20" s="23">
        <f t="shared" si="69"/>
        <v>0.33628936013500954</v>
      </c>
      <c r="GD20" s="23">
        <f t="shared" si="229"/>
        <v>0.31130823918978001</v>
      </c>
      <c r="GE20" s="53">
        <f t="shared" si="191"/>
        <v>0.32379879966239478</v>
      </c>
      <c r="GF20" s="23">
        <f t="shared" si="71"/>
        <v>1.0419371960663937</v>
      </c>
      <c r="GG20" s="23">
        <f t="shared" si="230"/>
        <v>2.278517587763695</v>
      </c>
      <c r="GH20" s="53">
        <f t="shared" si="192"/>
        <v>1.6602273919150443</v>
      </c>
      <c r="GI20" s="23">
        <f t="shared" si="73"/>
        <v>0.98461632519573439</v>
      </c>
      <c r="GJ20" s="23">
        <f t="shared" si="231"/>
        <v>1.021848707892322</v>
      </c>
      <c r="GK20" s="53">
        <f t="shared" si="193"/>
        <v>1.0032325165440281</v>
      </c>
      <c r="GL20" s="23">
        <f t="shared" si="75"/>
        <v>0.6760247835056673</v>
      </c>
      <c r="GM20" s="23">
        <f t="shared" si="76"/>
        <v>0.94154730936542863</v>
      </c>
      <c r="GN20" s="53">
        <f t="shared" si="194"/>
        <v>0.80878604643554797</v>
      </c>
      <c r="GO20" s="23">
        <f t="shared" si="77"/>
        <v>3.496002613237212</v>
      </c>
      <c r="GP20" s="23">
        <f t="shared" si="78"/>
        <v>4.34429673775122</v>
      </c>
      <c r="GQ20" s="53">
        <f t="shared" si="195"/>
        <v>3.920149675494216</v>
      </c>
      <c r="GR20" s="23">
        <f t="shared" si="79"/>
        <v>1.2860851188586528</v>
      </c>
      <c r="GS20" s="23">
        <f t="shared" si="80"/>
        <v>1.6013504739962272</v>
      </c>
      <c r="GT20" s="53">
        <f t="shared" si="196"/>
        <v>1.4437177964274399</v>
      </c>
      <c r="GU20" s="23">
        <f t="shared" si="81"/>
        <v>3.6187405436811408</v>
      </c>
      <c r="GV20" s="23">
        <f t="shared" si="82"/>
        <v>4.0954907431961853</v>
      </c>
      <c r="GW20" s="53">
        <f t="shared" si="197"/>
        <v>3.8571156434386631</v>
      </c>
      <c r="GX20" s="23">
        <f t="shared" si="83"/>
        <v>6.4407770363034906</v>
      </c>
      <c r="GY20" s="23">
        <f t="shared" si="84"/>
        <v>7.169779185098978</v>
      </c>
      <c r="GZ20" s="53">
        <f t="shared" si="198"/>
        <v>6.8052781107012343</v>
      </c>
      <c r="HA20" s="23">
        <f t="shared" si="85"/>
        <v>2.1077285223275894</v>
      </c>
      <c r="HB20" s="23">
        <f t="shared" si="86"/>
        <v>2.0572239459567756</v>
      </c>
      <c r="HC20" s="53">
        <f t="shared" si="199"/>
        <v>2.0824762341421827</v>
      </c>
      <c r="HD20" s="23">
        <f t="shared" si="87"/>
        <v>1.0696208116161821</v>
      </c>
      <c r="HE20" s="23">
        <f t="shared" si="88"/>
        <v>1.2021665534427168</v>
      </c>
      <c r="HF20" s="53">
        <f t="shared" si="200"/>
        <v>1.1358936825294494</v>
      </c>
      <c r="HG20" s="23">
        <f t="shared" si="89"/>
        <v>1</v>
      </c>
      <c r="HH20" s="23">
        <f t="shared" si="90"/>
        <v>1</v>
      </c>
      <c r="HI20" s="23">
        <f t="shared" si="91"/>
        <v>0.95341211076841492</v>
      </c>
      <c r="HJ20" s="23">
        <f t="shared" si="92"/>
        <v>1.4329842126523431</v>
      </c>
      <c r="HK20" s="53">
        <f t="shared" si="201"/>
        <v>1.1931981617103791</v>
      </c>
      <c r="HL20" s="23">
        <f t="shared" si="93"/>
        <v>1.0993902011559569</v>
      </c>
      <c r="HM20" s="23">
        <f t="shared" si="94"/>
        <v>1.1902061937173338</v>
      </c>
      <c r="HN20" s="53">
        <f t="shared" si="202"/>
        <v>1.1447981974366455</v>
      </c>
      <c r="HO20" s="23">
        <f t="shared" si="95"/>
        <v>0.13507490883195392</v>
      </c>
      <c r="HP20" s="23">
        <f t="shared" si="96"/>
        <v>0.24293948602632176</v>
      </c>
      <c r="HQ20" s="53">
        <f t="shared" si="203"/>
        <v>0.18900719742913785</v>
      </c>
      <c r="HR20" s="23">
        <f t="shared" si="97"/>
        <v>0.70443201624939755</v>
      </c>
      <c r="HS20" s="23">
        <f t="shared" si="98"/>
        <v>1.1501925608187036</v>
      </c>
      <c r="HT20" s="53">
        <f t="shared" si="204"/>
        <v>0.92731228853405057</v>
      </c>
      <c r="HU20" s="23">
        <f t="shared" si="99"/>
        <v>1.6807405466984113</v>
      </c>
      <c r="HV20" s="23">
        <f t="shared" si="100"/>
        <v>1.6311364609996248</v>
      </c>
      <c r="HW20" s="53">
        <f t="shared" si="205"/>
        <v>1.655938503849018</v>
      </c>
      <c r="HX20" s="23">
        <f t="shared" si="101"/>
        <v>0.81680655129217472</v>
      </c>
      <c r="HY20" s="23">
        <f t="shared" si="102"/>
        <v>1.0761771536966385</v>
      </c>
      <c r="HZ20" s="53">
        <f t="shared" si="206"/>
        <v>0.94649185249440659</v>
      </c>
      <c r="IB20" s="23">
        <f t="shared" si="103"/>
        <v>0.41171236886262141</v>
      </c>
      <c r="IC20" s="23">
        <f t="shared" si="232"/>
        <v>0.28927229882221978</v>
      </c>
      <c r="ID20" s="53">
        <f t="shared" si="207"/>
        <v>0.35049233384242062</v>
      </c>
      <c r="IE20" s="23">
        <f t="shared" si="105"/>
        <v>1.2756229665617469</v>
      </c>
      <c r="IF20" s="23">
        <f t="shared" si="233"/>
        <v>2.1172328179770874</v>
      </c>
      <c r="IG20" s="53">
        <f t="shared" si="208"/>
        <v>1.6964278922694171</v>
      </c>
      <c r="IH20" s="23">
        <f t="shared" si="107"/>
        <v>1.205446165482007</v>
      </c>
      <c r="II20" s="23">
        <f t="shared" si="234"/>
        <v>0.94951719090328224</v>
      </c>
      <c r="IJ20" s="53">
        <f t="shared" si="209"/>
        <v>1.0774816781926446</v>
      </c>
      <c r="IK20" s="23">
        <f t="shared" si="109"/>
        <v>0.82764368434142344</v>
      </c>
      <c r="IL20" s="23">
        <f t="shared" si="110"/>
        <v>0.87489992342918621</v>
      </c>
      <c r="IM20" s="53">
        <f t="shared" si="210"/>
        <v>0.85127180388530488</v>
      </c>
      <c r="IN20" s="23">
        <f t="shared" si="111"/>
        <v>4.2800864019841569</v>
      </c>
      <c r="IO20" s="23">
        <f t="shared" si="112"/>
        <v>4.0367858793774634</v>
      </c>
      <c r="IP20" s="53">
        <f t="shared" si="211"/>
        <v>4.1584361406808101</v>
      </c>
      <c r="IQ20" s="23">
        <f t="shared" si="113"/>
        <v>1.5745284080105466</v>
      </c>
      <c r="IR20" s="23">
        <f t="shared" si="114"/>
        <v>1.4879989493324894</v>
      </c>
      <c r="IS20" s="53">
        <f t="shared" si="212"/>
        <v>1.5312636786715181</v>
      </c>
      <c r="IT20" s="23">
        <f t="shared" si="115"/>
        <v>4.4303520067956752</v>
      </c>
      <c r="IU20" s="23">
        <f t="shared" si="116"/>
        <v>3.8055916064825279</v>
      </c>
      <c r="IV20" s="53">
        <f t="shared" si="213"/>
        <v>4.1179718066391011</v>
      </c>
      <c r="IW20" s="23">
        <f t="shared" si="117"/>
        <v>7.8853151044323608</v>
      </c>
      <c r="IX20" s="23">
        <f t="shared" si="118"/>
        <v>6.6622666727973048</v>
      </c>
      <c r="IY20" s="53">
        <f t="shared" si="214"/>
        <v>7.2737908886148332</v>
      </c>
      <c r="IZ20" s="23">
        <f t="shared" si="119"/>
        <v>2.5804500698399115</v>
      </c>
      <c r="JA20" s="23">
        <f t="shared" si="120"/>
        <v>1.9116034371202442</v>
      </c>
      <c r="JB20" s="53">
        <f t="shared" si="215"/>
        <v>2.246026753480078</v>
      </c>
      <c r="JC20" s="23">
        <f t="shared" si="121"/>
        <v>1.3095154659619945</v>
      </c>
      <c r="JD20" s="23">
        <f t="shared" si="122"/>
        <v>1.1170712454852887</v>
      </c>
      <c r="JE20" s="53">
        <f t="shared" si="216"/>
        <v>1.2132933557236416</v>
      </c>
      <c r="JF20" s="23">
        <f t="shared" si="123"/>
        <v>1.2242800922911505</v>
      </c>
      <c r="JG20" s="23">
        <f t="shared" si="124"/>
        <v>0.92921504286262524</v>
      </c>
      <c r="JH20" s="53">
        <f t="shared" si="217"/>
        <v>1.0767475675768878</v>
      </c>
      <c r="JI20" s="23">
        <f t="shared" si="125"/>
        <v>1.1672434669630556</v>
      </c>
      <c r="JJ20" s="23">
        <f t="shared" si="126"/>
        <v>1.3315504865812122</v>
      </c>
      <c r="JK20" s="53">
        <f t="shared" si="218"/>
        <v>1.2493969767721338</v>
      </c>
      <c r="JL20" s="23">
        <f t="shared" si="127"/>
        <v>1.3459615369352014</v>
      </c>
      <c r="JM20" s="23">
        <f t="shared" si="128"/>
        <v>1.1059574993104144</v>
      </c>
      <c r="JN20" s="53">
        <f t="shared" si="219"/>
        <v>1.2259595181228078</v>
      </c>
      <c r="JO20" s="23">
        <f t="shared" si="129"/>
        <v>0.16536952185100329</v>
      </c>
      <c r="JP20" s="23">
        <f t="shared" si="130"/>
        <v>0.22574302492097273</v>
      </c>
      <c r="JQ20" s="53">
        <f t="shared" si="220"/>
        <v>0.19555627338598802</v>
      </c>
      <c r="JR20" s="23">
        <f t="shared" si="131"/>
        <v>0.86242209386665369</v>
      </c>
      <c r="JS20" s="23">
        <f t="shared" si="132"/>
        <v>1.0687762297014243</v>
      </c>
      <c r="JT20" s="53">
        <f t="shared" si="221"/>
        <v>0.96559916178403893</v>
      </c>
      <c r="JU20" s="23">
        <f t="shared" si="133"/>
        <v>2.0576971916294098</v>
      </c>
      <c r="JV20" s="23">
        <f t="shared" si="134"/>
        <v>1.5156765365225573</v>
      </c>
      <c r="JW20" s="53">
        <f t="shared" si="222"/>
        <v>1.7866868640759836</v>
      </c>
      <c r="JX20" s="23">
        <f t="shared" si="135"/>
        <v>1</v>
      </c>
      <c r="JY20" s="23">
        <f t="shared" si="136"/>
        <v>1</v>
      </c>
    </row>
    <row r="21" spans="1:285" s="25" customFormat="1" ht="15.75" x14ac:dyDescent="0.25">
      <c r="A21" s="25">
        <v>17</v>
      </c>
      <c r="B21" s="25">
        <v>21.9</v>
      </c>
      <c r="C21" s="25">
        <v>26.3</v>
      </c>
      <c r="D21" s="25">
        <v>22.1</v>
      </c>
      <c r="E21" s="25">
        <v>9923.2999999999993</v>
      </c>
      <c r="G21" s="25">
        <v>2.0499999999999998</v>
      </c>
      <c r="I21" s="25">
        <v>1354</v>
      </c>
      <c r="J21" s="25">
        <v>1845.2</v>
      </c>
      <c r="K21" s="25">
        <v>2.04</v>
      </c>
      <c r="L21" s="25">
        <v>2.06</v>
      </c>
      <c r="M21" s="151"/>
      <c r="N21" s="23">
        <v>18.48838753835264</v>
      </c>
      <c r="O21" s="23">
        <v>13.136230173531411</v>
      </c>
      <c r="P21" s="53">
        <f t="shared" si="137"/>
        <v>15.812308855942025</v>
      </c>
      <c r="Q21" s="78">
        <v>20.822618605494853</v>
      </c>
      <c r="R21" s="78">
        <v>15.377678244876078</v>
      </c>
      <c r="S21" s="78">
        <v>21.58774690223299</v>
      </c>
      <c r="T21" s="53">
        <f t="shared" si="138"/>
        <v>19.262681250867974</v>
      </c>
      <c r="U21" s="23">
        <v>105.53092689907128</v>
      </c>
      <c r="V21" s="23">
        <v>47.100952375211961</v>
      </c>
      <c r="W21" s="53">
        <f t="shared" si="139"/>
        <v>76.315939637141611</v>
      </c>
      <c r="X21" s="78">
        <v>20.752925982189822</v>
      </c>
      <c r="Y21" s="78">
        <v>16.457474777052688</v>
      </c>
      <c r="Z21" s="78"/>
      <c r="AA21" s="53">
        <f t="shared" si="140"/>
        <v>18.605200379621255</v>
      </c>
      <c r="AB21" s="23">
        <v>36.560269500174563</v>
      </c>
      <c r="AC21" s="23">
        <v>19.816791834336001</v>
      </c>
      <c r="AD21" s="53">
        <f t="shared" si="141"/>
        <v>28.188530667255282</v>
      </c>
      <c r="AE21" s="78">
        <v>27.568862586777897</v>
      </c>
      <c r="AF21" s="78">
        <v>21.551579834783915</v>
      </c>
      <c r="AG21" s="78">
        <v>24.044064460945265</v>
      </c>
      <c r="AH21" s="53">
        <f t="shared" si="142"/>
        <v>24.388168960835696</v>
      </c>
      <c r="AI21" s="23">
        <v>48.031950023171675</v>
      </c>
      <c r="AJ21" s="23">
        <v>24.749710747093804</v>
      </c>
      <c r="AK21" s="53">
        <f t="shared" si="143"/>
        <v>36.390830385132737</v>
      </c>
      <c r="AL21" s="23">
        <v>157.47795564373601</v>
      </c>
      <c r="AM21" s="23">
        <v>111.92723679979146</v>
      </c>
      <c r="AN21" s="53">
        <f t="shared" si="144"/>
        <v>134.70259622176374</v>
      </c>
      <c r="AO21" s="24">
        <v>66.165259487658929</v>
      </c>
      <c r="AP21" s="24">
        <v>35.570384809700499</v>
      </c>
      <c r="AQ21" s="53">
        <f t="shared" si="145"/>
        <v>50.867822148679714</v>
      </c>
      <c r="AR21" s="24">
        <v>96.20732559469414</v>
      </c>
      <c r="AS21" s="24">
        <v>129.58404732127394</v>
      </c>
      <c r="AT21" s="53">
        <f t="shared" si="146"/>
        <v>112.89568645798404</v>
      </c>
      <c r="AU21" s="24">
        <v>224.32497778441234</v>
      </c>
      <c r="AV21" s="24">
        <v>336.18513222934098</v>
      </c>
      <c r="AW21" s="53">
        <f t="shared" si="147"/>
        <v>280.25505500687666</v>
      </c>
      <c r="AX21" s="24">
        <v>111.7539399573933</v>
      </c>
      <c r="AY21" s="24">
        <v>35.897260098464095</v>
      </c>
      <c r="AZ21" s="53">
        <f t="shared" si="148"/>
        <v>73.825600027928701</v>
      </c>
      <c r="BA21" s="24">
        <v>63.825479725590171</v>
      </c>
      <c r="BB21" s="24">
        <v>37.358700129662182</v>
      </c>
      <c r="BC21" s="53">
        <f t="shared" si="149"/>
        <v>50.592089927626176</v>
      </c>
      <c r="BD21" s="21"/>
      <c r="BE21" s="24">
        <v>28.46658109062815</v>
      </c>
      <c r="BF21" s="53">
        <f t="shared" si="150"/>
        <v>28.46658109062815</v>
      </c>
      <c r="BG21" s="78">
        <v>39.536875249635052</v>
      </c>
      <c r="BH21" s="78">
        <v>23.70397363567082</v>
      </c>
      <c r="BI21" s="78">
        <v>38.458518337970723</v>
      </c>
      <c r="BJ21" s="53">
        <f t="shared" si="151"/>
        <v>33.899789074425534</v>
      </c>
      <c r="BK21" s="24">
        <v>151.91935778149158</v>
      </c>
      <c r="BL21" s="24">
        <v>81.388526683571598</v>
      </c>
      <c r="BM21" s="53">
        <f t="shared" si="152"/>
        <v>116.65394223253159</v>
      </c>
      <c r="BN21" s="24">
        <v>57.889909481976254</v>
      </c>
      <c r="BO21" s="24">
        <v>31.368773537208458</v>
      </c>
      <c r="BP21" s="53">
        <f t="shared" si="153"/>
        <v>44.629341509592358</v>
      </c>
      <c r="BQ21" s="24">
        <v>12.169854381797323</v>
      </c>
      <c r="BR21" s="24">
        <v>6.3502632744536101</v>
      </c>
      <c r="BS21" s="53">
        <f t="shared" si="154"/>
        <v>9.2600588281254659</v>
      </c>
      <c r="BT21" s="24">
        <v>38.213714459614444</v>
      </c>
      <c r="BU21" s="24">
        <v>23.812908974343877</v>
      </c>
      <c r="BV21" s="53">
        <f t="shared" si="155"/>
        <v>31.01331171697916</v>
      </c>
      <c r="BW21" s="24">
        <v>75.97871378644372</v>
      </c>
      <c r="BX21" s="24">
        <v>34.926650002996368</v>
      </c>
      <c r="BY21" s="53">
        <f t="shared" si="156"/>
        <v>55.452681894720044</v>
      </c>
      <c r="BZ21" s="24">
        <v>41.850773290775756</v>
      </c>
      <c r="CA21" s="24">
        <v>30.975402425326298</v>
      </c>
      <c r="CB21" s="53">
        <f t="shared" si="157"/>
        <v>36.413087858051028</v>
      </c>
      <c r="CD21" s="23">
        <f t="shared" si="1"/>
        <v>0.3193715053935075</v>
      </c>
      <c r="CE21" s="23">
        <f t="shared" si="223"/>
        <v>0.41876773275658064</v>
      </c>
      <c r="CF21" s="53">
        <f t="shared" si="158"/>
        <v>0.3690696190750441</v>
      </c>
      <c r="CG21" s="23">
        <f t="shared" si="3"/>
        <v>1.822958920533946</v>
      </c>
      <c r="CH21" s="23">
        <f t="shared" si="224"/>
        <v>1.5015235555621129</v>
      </c>
      <c r="CI21" s="53">
        <f t="shared" si="159"/>
        <v>1.6622412380480296</v>
      </c>
      <c r="CJ21" s="23">
        <f t="shared" si="5"/>
        <v>0.63154822364262686</v>
      </c>
      <c r="CK21" s="23">
        <f t="shared" si="225"/>
        <v>0.63173626507361114</v>
      </c>
      <c r="CL21" s="53">
        <f t="shared" si="160"/>
        <v>0.631642244358119</v>
      </c>
      <c r="CM21" s="23">
        <f t="shared" si="7"/>
        <v>0.82971195590012436</v>
      </c>
      <c r="CN21" s="23">
        <f t="shared" si="8"/>
        <v>0.78899198012114269</v>
      </c>
      <c r="CO21" s="53">
        <f t="shared" si="161"/>
        <v>0.80935196801063358</v>
      </c>
      <c r="CP21" s="23">
        <f t="shared" si="9"/>
        <v>2.7203006025215157</v>
      </c>
      <c r="CQ21" s="23">
        <f t="shared" si="10"/>
        <v>3.5681100718530669</v>
      </c>
      <c r="CR21" s="53">
        <f t="shared" si="162"/>
        <v>3.1442053371872913</v>
      </c>
      <c r="CS21" s="23">
        <f t="shared" si="11"/>
        <v>1.1429497831268707</v>
      </c>
      <c r="CT21" s="23">
        <f t="shared" si="12"/>
        <v>1.1339424784175336</v>
      </c>
      <c r="CU21" s="53">
        <f t="shared" si="163"/>
        <v>1.138446130772202</v>
      </c>
      <c r="CV21" s="23">
        <f t="shared" si="13"/>
        <v>1.6619014687637028</v>
      </c>
      <c r="CW21" s="23">
        <f t="shared" si="14"/>
        <v>4.1309886460038427</v>
      </c>
      <c r="CX21" s="53">
        <f t="shared" si="164"/>
        <v>2.8964450573837728</v>
      </c>
      <c r="CY21" s="23">
        <f t="shared" si="15"/>
        <v>3.8750272679948625</v>
      </c>
      <c r="CZ21" s="23">
        <f t="shared" si="16"/>
        <v>10.717190834081251</v>
      </c>
      <c r="DA21" s="53">
        <f t="shared" si="165"/>
        <v>7.2961090510380568</v>
      </c>
      <c r="DB21" s="23">
        <f t="shared" si="17"/>
        <v>1.9304562912157834</v>
      </c>
      <c r="DC21" s="23">
        <f t="shared" si="18"/>
        <v>1.1443628822747602</v>
      </c>
      <c r="DD21" s="53">
        <f t="shared" si="166"/>
        <v>1.5374095867452717</v>
      </c>
      <c r="DE21" s="23">
        <f t="shared" si="19"/>
        <v>1.1025320353189001</v>
      </c>
      <c r="DF21" s="23">
        <f t="shared" si="20"/>
        <v>1.1909518899535139</v>
      </c>
      <c r="DG21" s="53">
        <f t="shared" si="167"/>
        <v>1.146741962636207</v>
      </c>
      <c r="DH21" s="23">
        <f t="shared" si="21"/>
        <v>0</v>
      </c>
      <c r="DI21" s="23">
        <f t="shared" si="22"/>
        <v>0.90748148176281629</v>
      </c>
      <c r="DJ21" s="53">
        <f t="shared" si="168"/>
        <v>0.45374074088140814</v>
      </c>
      <c r="DK21" s="23">
        <f t="shared" si="23"/>
        <v>2.6242804513071651</v>
      </c>
      <c r="DL21" s="23">
        <f t="shared" si="24"/>
        <v>2.594571527861349</v>
      </c>
      <c r="DM21" s="53">
        <f t="shared" si="169"/>
        <v>2.6094259895842571</v>
      </c>
      <c r="DN21" s="23">
        <f t="shared" si="25"/>
        <v>1</v>
      </c>
      <c r="DO21" s="23">
        <f t="shared" si="26"/>
        <v>1</v>
      </c>
      <c r="DP21" s="53">
        <f t="shared" si="170"/>
        <v>1</v>
      </c>
      <c r="DQ21" s="23">
        <f t="shared" si="27"/>
        <v>0.21022410452354134</v>
      </c>
      <c r="DR21" s="23">
        <f t="shared" si="28"/>
        <v>0.20243900409179744</v>
      </c>
      <c r="DS21" s="53">
        <f t="shared" si="171"/>
        <v>0.20633155430766939</v>
      </c>
      <c r="DT21" s="23">
        <f t="shared" si="29"/>
        <v>0.66011010902534062</v>
      </c>
      <c r="DU21" s="23">
        <f t="shared" si="30"/>
        <v>0.75912782965830339</v>
      </c>
      <c r="DV21" s="53">
        <f t="shared" si="172"/>
        <v>0.709618969341822</v>
      </c>
      <c r="DW21" s="23">
        <f t="shared" si="31"/>
        <v>1.3124690376325312</v>
      </c>
      <c r="DX21" s="23">
        <f t="shared" si="32"/>
        <v>1.1134209618226767</v>
      </c>
      <c r="DY21" s="53">
        <f t="shared" si="173"/>
        <v>1.2129449997276041</v>
      </c>
      <c r="DZ21" s="23">
        <f t="shared" si="33"/>
        <v>0.72293727292501286</v>
      </c>
      <c r="EA21" s="23">
        <f t="shared" si="34"/>
        <v>0.98745978667557532</v>
      </c>
      <c r="EB21" s="53">
        <f t="shared" si="174"/>
        <v>0.85519852980029409</v>
      </c>
      <c r="ED21" s="23">
        <f t="shared" si="35"/>
        <v>0.28967095300875445</v>
      </c>
      <c r="EE21" s="23">
        <f t="shared" si="226"/>
        <v>0.35162439078284374</v>
      </c>
      <c r="EF21" s="53">
        <f t="shared" si="175"/>
        <v>0.32064767189579912</v>
      </c>
      <c r="EG21" s="23">
        <f t="shared" si="37"/>
        <v>1.6534294352786467</v>
      </c>
      <c r="EH21" s="23">
        <f t="shared" si="227"/>
        <v>1.2607759962669203</v>
      </c>
      <c r="EI21" s="53">
        <f t="shared" si="176"/>
        <v>1.4571027157727836</v>
      </c>
      <c r="EJ21" s="23">
        <f t="shared" si="39"/>
        <v>0.57281621160328078</v>
      </c>
      <c r="EK21" s="23">
        <f t="shared" si="228"/>
        <v>0.53044650283754924</v>
      </c>
      <c r="EL21" s="53">
        <f t="shared" si="177"/>
        <v>0.55163135722041501</v>
      </c>
      <c r="EM21" s="23">
        <f t="shared" si="41"/>
        <v>0.75255133576244404</v>
      </c>
      <c r="EN21" s="23">
        <f t="shared" si="42"/>
        <v>0.66248854112145483</v>
      </c>
      <c r="EO21" s="53">
        <f t="shared" si="178"/>
        <v>0.70751993844194949</v>
      </c>
      <c r="EP21" s="23">
        <f t="shared" si="43"/>
        <v>2.4673211438565472</v>
      </c>
      <c r="EQ21" s="23">
        <f t="shared" si="44"/>
        <v>2.9960152899143058</v>
      </c>
      <c r="ER21" s="53">
        <f t="shared" si="179"/>
        <v>2.7316682168854265</v>
      </c>
      <c r="ES21" s="23">
        <f t="shared" si="45"/>
        <v>1.036659023514251</v>
      </c>
      <c r="ET21" s="23">
        <f t="shared" si="46"/>
        <v>0.95213122207799217</v>
      </c>
      <c r="EU21" s="53">
        <f t="shared" si="180"/>
        <v>0.99439512279612163</v>
      </c>
      <c r="EV21" s="23">
        <f t="shared" si="47"/>
        <v>1.507349823429855</v>
      </c>
      <c r="EW21" s="23">
        <f t="shared" si="48"/>
        <v>3.4686444354734487</v>
      </c>
      <c r="EX21" s="53">
        <f t="shared" si="181"/>
        <v>2.4879971294516521</v>
      </c>
      <c r="EY21" s="23">
        <f t="shared" si="49"/>
        <v>3.5146618364463551</v>
      </c>
      <c r="EZ21" s="23">
        <f t="shared" si="50"/>
        <v>8.998844474313378</v>
      </c>
      <c r="FA21" s="53">
        <f t="shared" si="182"/>
        <v>6.256753155379867</v>
      </c>
      <c r="FB21" s="23">
        <f t="shared" si="51"/>
        <v>1.750929886275288</v>
      </c>
      <c r="FC21" s="23">
        <f t="shared" si="52"/>
        <v>0.96088086506956039</v>
      </c>
      <c r="FD21" s="53">
        <f t="shared" si="183"/>
        <v>1.3559053756724242</v>
      </c>
      <c r="FE21" s="23">
        <f t="shared" si="53"/>
        <v>1</v>
      </c>
      <c r="FF21" s="23">
        <f t="shared" si="54"/>
        <v>1</v>
      </c>
      <c r="FG21" s="23">
        <f t="shared" si="55"/>
        <v>0</v>
      </c>
      <c r="FH21" s="23">
        <f t="shared" si="56"/>
        <v>0.76197996696427239</v>
      </c>
      <c r="FI21" s="53">
        <f t="shared" si="184"/>
        <v>0.3809899834821362</v>
      </c>
      <c r="FJ21" s="23">
        <f t="shared" si="57"/>
        <v>2.3802305667681662</v>
      </c>
      <c r="FK21" s="23">
        <f t="shared" si="58"/>
        <v>2.1785695541090435</v>
      </c>
      <c r="FL21" s="53">
        <f t="shared" si="185"/>
        <v>2.2794000604386051</v>
      </c>
      <c r="FM21" s="23">
        <f t="shared" si="59"/>
        <v>0.90700312368770009</v>
      </c>
      <c r="FN21" s="23">
        <f t="shared" si="60"/>
        <v>0.83966448051821208</v>
      </c>
      <c r="FO21" s="53">
        <f t="shared" si="186"/>
        <v>0.87333380210295608</v>
      </c>
      <c r="FP21" s="23">
        <f t="shared" si="61"/>
        <v>0.19067391947730156</v>
      </c>
      <c r="FQ21" s="23">
        <f t="shared" si="62"/>
        <v>0.16998084120736329</v>
      </c>
      <c r="FR21" s="53">
        <f t="shared" si="187"/>
        <v>0.18032738034233242</v>
      </c>
      <c r="FS21" s="23">
        <f t="shared" si="63"/>
        <v>0.5987219308638122</v>
      </c>
      <c r="FT21" s="23">
        <f t="shared" si="64"/>
        <v>0.63741267473695706</v>
      </c>
      <c r="FU21" s="53">
        <f t="shared" si="188"/>
        <v>0.61806730280038469</v>
      </c>
      <c r="FV21" s="23">
        <f t="shared" si="65"/>
        <v>1.1904135168760954</v>
      </c>
      <c r="FW21" s="23">
        <f t="shared" si="66"/>
        <v>0.93490003350692585</v>
      </c>
      <c r="FX21" s="53">
        <f t="shared" si="189"/>
        <v>1.0626567751915106</v>
      </c>
      <c r="FY21" s="23">
        <f t="shared" si="67"/>
        <v>0.65570636477325395</v>
      </c>
      <c r="FZ21" s="23">
        <f t="shared" si="68"/>
        <v>0.82913490881157148</v>
      </c>
      <c r="GA21" s="53">
        <f t="shared" si="190"/>
        <v>0.74242063679241266</v>
      </c>
      <c r="GC21" s="23"/>
      <c r="GD21" s="23">
        <f t="shared" si="229"/>
        <v>0.46146146359164142</v>
      </c>
      <c r="GE21" s="53">
        <f t="shared" si="191"/>
        <v>0.46146146359164142</v>
      </c>
      <c r="GF21" s="23"/>
      <c r="GG21" s="23">
        <f t="shared" si="230"/>
        <v>1.6546051745820178</v>
      </c>
      <c r="GH21" s="53">
        <f t="shared" si="192"/>
        <v>1.6546051745820178</v>
      </c>
      <c r="GI21" s="23"/>
      <c r="GJ21" s="23">
        <f t="shared" si="231"/>
        <v>0.69614232110438234</v>
      </c>
      <c r="GK21" s="53">
        <f t="shared" si="193"/>
        <v>0.69614232110438234</v>
      </c>
      <c r="GL21" s="23"/>
      <c r="GM21" s="23">
        <f t="shared" si="76"/>
        <v>0.86943039166870573</v>
      </c>
      <c r="GN21" s="53">
        <f t="shared" si="194"/>
        <v>0.86943039166870573</v>
      </c>
      <c r="GO21" s="23"/>
      <c r="GP21" s="23">
        <f t="shared" si="78"/>
        <v>3.9318819651524808</v>
      </c>
      <c r="GQ21" s="53">
        <f t="shared" si="195"/>
        <v>3.9318819651524808</v>
      </c>
      <c r="GR21" s="23"/>
      <c r="GS21" s="23">
        <f t="shared" si="80"/>
        <v>1.2495488902041378</v>
      </c>
      <c r="GT21" s="53">
        <f t="shared" si="196"/>
        <v>1.2495488902041378</v>
      </c>
      <c r="GU21" s="23"/>
      <c r="GV21" s="23">
        <f t="shared" si="82"/>
        <v>4.5521464944708789</v>
      </c>
      <c r="GW21" s="53">
        <f t="shared" si="197"/>
        <v>4.5521464944708789</v>
      </c>
      <c r="GX21" s="23"/>
      <c r="GY21" s="23">
        <f t="shared" si="84"/>
        <v>11.809817665108397</v>
      </c>
      <c r="GZ21" s="53">
        <f t="shared" si="198"/>
        <v>11.809817665108397</v>
      </c>
      <c r="HA21" s="23"/>
      <c r="HB21" s="23">
        <f t="shared" si="86"/>
        <v>1.2610316632046232</v>
      </c>
      <c r="HC21" s="53">
        <f t="shared" si="199"/>
        <v>1.2610316632046232</v>
      </c>
      <c r="HD21" s="23"/>
      <c r="HE21" s="23">
        <f t="shared" si="88"/>
        <v>1.3123704603206292</v>
      </c>
      <c r="HF21" s="53">
        <f t="shared" si="200"/>
        <v>1.3123704603206292</v>
      </c>
      <c r="HG21" s="23"/>
      <c r="HH21" s="23">
        <f t="shared" si="90"/>
        <v>1</v>
      </c>
      <c r="HI21" s="23"/>
      <c r="HJ21" s="23">
        <f t="shared" si="92"/>
        <v>2.8590903285665927</v>
      </c>
      <c r="HK21" s="53">
        <f t="shared" si="201"/>
        <v>2.8590903285665927</v>
      </c>
      <c r="HL21" s="23"/>
      <c r="HM21" s="23">
        <f t="shared" si="94"/>
        <v>1.1019508608125679</v>
      </c>
      <c r="HN21" s="53">
        <f t="shared" si="202"/>
        <v>1.1019508608125679</v>
      </c>
      <c r="HO21" s="23"/>
      <c r="HP21" s="23">
        <f t="shared" si="96"/>
        <v>0.22307783482099514</v>
      </c>
      <c r="HQ21" s="53">
        <f t="shared" si="203"/>
        <v>0.22307783482099514</v>
      </c>
      <c r="HR21" s="23"/>
      <c r="HS21" s="23">
        <f t="shared" si="98"/>
        <v>0.83652156535874378</v>
      </c>
      <c r="HT21" s="53">
        <f t="shared" si="204"/>
        <v>0.83652156535874378</v>
      </c>
      <c r="HU21" s="23"/>
      <c r="HV21" s="23">
        <f t="shared" si="100"/>
        <v>1.2269351873272558</v>
      </c>
      <c r="HW21" s="53">
        <f t="shared" si="205"/>
        <v>1.2269351873272558</v>
      </c>
      <c r="HX21" s="23"/>
      <c r="HY21" s="23">
        <f t="shared" si="102"/>
        <v>1.0881321619449449</v>
      </c>
      <c r="HZ21" s="53">
        <f t="shared" si="206"/>
        <v>1.0881321619449449</v>
      </c>
      <c r="IB21" s="23">
        <f t="shared" si="103"/>
        <v>0.44176931713774636</v>
      </c>
      <c r="IC21" s="23">
        <f t="shared" si="232"/>
        <v>0.42408585990769521</v>
      </c>
      <c r="ID21" s="53">
        <f t="shared" si="207"/>
        <v>0.43292758852272079</v>
      </c>
      <c r="IE21" s="23">
        <f t="shared" si="105"/>
        <v>2.5216004054656533</v>
      </c>
      <c r="IF21" s="23">
        <f t="shared" si="233"/>
        <v>1.5205921049374647</v>
      </c>
      <c r="IG21" s="53">
        <f t="shared" si="208"/>
        <v>2.021096255201559</v>
      </c>
      <c r="IH21" s="23">
        <f t="shared" si="107"/>
        <v>0.87358647464305605</v>
      </c>
      <c r="II21" s="23">
        <f t="shared" si="234"/>
        <v>0.63975897914834756</v>
      </c>
      <c r="IJ21" s="53">
        <f t="shared" si="209"/>
        <v>0.75667272689570186</v>
      </c>
      <c r="IK21" s="23">
        <f t="shared" si="109"/>
        <v>1.1476956396826794</v>
      </c>
      <c r="IL21" s="23">
        <f t="shared" si="110"/>
        <v>0.79901175801537916</v>
      </c>
      <c r="IM21" s="53">
        <f t="shared" si="210"/>
        <v>0.97335369884902923</v>
      </c>
      <c r="IN21" s="23">
        <f t="shared" si="111"/>
        <v>3.7628445847246845</v>
      </c>
      <c r="IO21" s="23">
        <f t="shared" si="112"/>
        <v>3.613423169226587</v>
      </c>
      <c r="IP21" s="53">
        <f t="shared" si="211"/>
        <v>3.6881338769756358</v>
      </c>
      <c r="IQ21" s="23">
        <f t="shared" si="113"/>
        <v>1.5809805718032521</v>
      </c>
      <c r="IR21" s="23">
        <f t="shared" si="114"/>
        <v>1.1483429439036836</v>
      </c>
      <c r="IS21" s="53">
        <f t="shared" si="212"/>
        <v>1.3646617578534679</v>
      </c>
      <c r="IT21" s="23">
        <f t="shared" si="115"/>
        <v>2.2988183498128816</v>
      </c>
      <c r="IU21" s="23">
        <f t="shared" si="116"/>
        <v>4.1834500014541423</v>
      </c>
      <c r="IV21" s="53">
        <f t="shared" si="213"/>
        <v>3.2411341756335119</v>
      </c>
      <c r="IW21" s="23">
        <f t="shared" si="117"/>
        <v>5.3601154804433531</v>
      </c>
      <c r="IX21" s="23">
        <f t="shared" si="118"/>
        <v>10.853293449206886</v>
      </c>
      <c r="IY21" s="53">
        <f t="shared" si="214"/>
        <v>8.1067044648251194</v>
      </c>
      <c r="IZ21" s="23">
        <f t="shared" si="119"/>
        <v>2.6702956999369176</v>
      </c>
      <c r="JA21" s="23">
        <f t="shared" si="120"/>
        <v>1.1588956813395122</v>
      </c>
      <c r="JB21" s="53">
        <f t="shared" si="215"/>
        <v>1.9145956906382149</v>
      </c>
      <c r="JC21" s="23">
        <f t="shared" si="121"/>
        <v>1.5250728889078333</v>
      </c>
      <c r="JD21" s="23">
        <f t="shared" si="122"/>
        <v>1.2060763446003444</v>
      </c>
      <c r="JE21" s="53">
        <f t="shared" si="216"/>
        <v>1.3655746167540888</v>
      </c>
      <c r="JF21" s="23">
        <f t="shared" si="123"/>
        <v>0</v>
      </c>
      <c r="JG21" s="23">
        <f t="shared" si="124"/>
        <v>0.91900601321496089</v>
      </c>
      <c r="JH21" s="53">
        <f t="shared" si="217"/>
        <v>0.45950300660748045</v>
      </c>
      <c r="JI21" s="23">
        <f t="shared" si="125"/>
        <v>3.6300251067278566</v>
      </c>
      <c r="JJ21" s="23">
        <f t="shared" si="126"/>
        <v>2.627521204277437</v>
      </c>
      <c r="JK21" s="53">
        <f t="shared" si="218"/>
        <v>3.128773155502647</v>
      </c>
      <c r="JL21" s="23">
        <f t="shared" si="127"/>
        <v>1.3832458740908296</v>
      </c>
      <c r="JM21" s="23">
        <f t="shared" si="128"/>
        <v>1.0126994673541523</v>
      </c>
      <c r="JN21" s="53">
        <f t="shared" si="219"/>
        <v>1.1979726707224909</v>
      </c>
      <c r="JO21" s="23">
        <f t="shared" si="129"/>
        <v>0.29079162521662788</v>
      </c>
      <c r="JP21" s="23">
        <f t="shared" si="130"/>
        <v>0.20500987161546833</v>
      </c>
      <c r="JQ21" s="53">
        <f t="shared" si="220"/>
        <v>0.24790074841604809</v>
      </c>
      <c r="JR21" s="23">
        <f t="shared" si="131"/>
        <v>0.91309458475495009</v>
      </c>
      <c r="JS21" s="23">
        <f t="shared" si="132"/>
        <v>0.7687683487486775</v>
      </c>
      <c r="JT21" s="53">
        <f t="shared" si="221"/>
        <v>0.84093146675181374</v>
      </c>
      <c r="JU21" s="23">
        <f t="shared" si="133"/>
        <v>1.8154673811771607</v>
      </c>
      <c r="JV21" s="23">
        <f t="shared" si="134"/>
        <v>1.1275608149787726</v>
      </c>
      <c r="JW21" s="53">
        <f t="shared" si="222"/>
        <v>1.4715140980779666</v>
      </c>
      <c r="JX21" s="23">
        <f t="shared" si="135"/>
        <v>1</v>
      </c>
      <c r="JY21" s="23">
        <f t="shared" si="136"/>
        <v>1</v>
      </c>
    </row>
    <row r="22" spans="1:285" s="25" customFormat="1" ht="15.75" x14ac:dyDescent="0.25">
      <c r="A22" s="25">
        <v>18</v>
      </c>
      <c r="B22" s="25">
        <v>20.2</v>
      </c>
      <c r="C22" s="25">
        <v>25.5</v>
      </c>
      <c r="D22" s="25">
        <v>27</v>
      </c>
      <c r="E22" s="25">
        <v>11219.3</v>
      </c>
      <c r="G22" s="25">
        <v>2.0299999999999998</v>
      </c>
      <c r="I22" s="25">
        <v>857.9</v>
      </c>
      <c r="J22" s="25">
        <v>2422.8000000000002</v>
      </c>
      <c r="K22" s="25">
        <v>1.87</v>
      </c>
      <c r="L22" s="25">
        <v>2.06</v>
      </c>
      <c r="M22" s="151"/>
      <c r="N22" s="21"/>
      <c r="O22" s="23">
        <v>9.9937417024842752</v>
      </c>
      <c r="P22" s="53">
        <f t="shared" si="137"/>
        <v>9.9937417024842752</v>
      </c>
      <c r="Q22" s="78">
        <v>11.35654418318606</v>
      </c>
      <c r="R22" s="78">
        <v>9.2118901485392453</v>
      </c>
      <c r="S22" s="78">
        <v>17.510956661645956</v>
      </c>
      <c r="T22" s="53">
        <f t="shared" si="138"/>
        <v>12.693130331123754</v>
      </c>
      <c r="U22" s="21"/>
      <c r="V22" s="23">
        <v>27.508251050885754</v>
      </c>
      <c r="W22" s="53">
        <f t="shared" si="139"/>
        <v>27.508251050885754</v>
      </c>
      <c r="X22" s="78">
        <v>12.542422765567633</v>
      </c>
      <c r="Y22" s="78">
        <v>8.5404431302693347</v>
      </c>
      <c r="Z22" s="78"/>
      <c r="AA22" s="53">
        <f t="shared" si="140"/>
        <v>10.541432947918484</v>
      </c>
      <c r="AB22" s="21"/>
      <c r="AC22" s="23">
        <v>13.412513013147969</v>
      </c>
      <c r="AD22" s="53">
        <f t="shared" si="141"/>
        <v>13.412513013147969</v>
      </c>
      <c r="AE22" s="78">
        <v>22.608562471987394</v>
      </c>
      <c r="AF22" s="78">
        <v>14.493968488231401</v>
      </c>
      <c r="AG22" s="78">
        <v>34.787041025915656</v>
      </c>
      <c r="AH22" s="53">
        <f t="shared" si="142"/>
        <v>23.96319066204482</v>
      </c>
      <c r="AI22" s="21"/>
      <c r="AJ22" s="23">
        <v>11.770683276949283</v>
      </c>
      <c r="AK22" s="53">
        <f t="shared" si="143"/>
        <v>11.770683276949283</v>
      </c>
      <c r="AL22" s="21"/>
      <c r="AM22" s="23">
        <v>33.993477598591674</v>
      </c>
      <c r="AN22" s="53">
        <f t="shared" si="144"/>
        <v>33.993477598591674</v>
      </c>
      <c r="AO22" s="21"/>
      <c r="AP22" s="24">
        <v>16.031450911916288</v>
      </c>
      <c r="AQ22" s="53">
        <f t="shared" si="145"/>
        <v>16.031450911916288</v>
      </c>
      <c r="AR22" s="21"/>
      <c r="AS22" s="24">
        <v>39.920311360386428</v>
      </c>
      <c r="AT22" s="53">
        <f t="shared" si="146"/>
        <v>39.920311360386428</v>
      </c>
      <c r="AU22" s="21"/>
      <c r="AV22" s="24">
        <v>206.88902814171095</v>
      </c>
      <c r="AW22" s="53">
        <f t="shared" si="147"/>
        <v>206.88902814171095</v>
      </c>
      <c r="AX22" s="21"/>
      <c r="AY22" s="24">
        <v>20.548818693900941</v>
      </c>
      <c r="AZ22" s="53">
        <f t="shared" si="148"/>
        <v>20.548818693900941</v>
      </c>
      <c r="BA22" s="21"/>
      <c r="BB22" s="24">
        <v>27.091331986495941</v>
      </c>
      <c r="BC22" s="53">
        <f t="shared" si="149"/>
        <v>27.091331986495941</v>
      </c>
      <c r="BD22" s="21"/>
      <c r="BE22" s="24">
        <v>23.88008039345689</v>
      </c>
      <c r="BF22" s="53">
        <f t="shared" si="150"/>
        <v>23.88008039345689</v>
      </c>
      <c r="BG22" s="78">
        <v>33.03228995612686</v>
      </c>
      <c r="BH22" s="78">
        <v>17.127977242102542</v>
      </c>
      <c r="BI22" s="78">
        <v>46.672504442549638</v>
      </c>
      <c r="BJ22" s="53">
        <f t="shared" si="151"/>
        <v>32.277590546926348</v>
      </c>
      <c r="BK22" s="21"/>
      <c r="BL22" s="24">
        <v>26.055359303491201</v>
      </c>
      <c r="BM22" s="53">
        <f t="shared" si="152"/>
        <v>26.055359303491201</v>
      </c>
      <c r="BN22" s="21"/>
      <c r="BO22" s="24">
        <v>30.318932724532434</v>
      </c>
      <c r="BP22" s="53">
        <f t="shared" si="153"/>
        <v>30.318932724532434</v>
      </c>
      <c r="BQ22" s="21"/>
      <c r="BR22" s="24">
        <v>4.6663676117411326</v>
      </c>
      <c r="BS22" s="53">
        <f t="shared" si="154"/>
        <v>4.6663676117411326</v>
      </c>
      <c r="BT22" s="21"/>
      <c r="BU22" s="24">
        <v>12.116415639783217</v>
      </c>
      <c r="BV22" s="53">
        <f t="shared" si="155"/>
        <v>12.116415639783217</v>
      </c>
      <c r="BW22" s="21"/>
      <c r="BX22" s="24">
        <v>36.61866786128197</v>
      </c>
      <c r="BY22" s="53">
        <f t="shared" si="156"/>
        <v>36.61866786128197</v>
      </c>
      <c r="BZ22" s="21"/>
      <c r="CA22" s="24">
        <v>28.824768675362176</v>
      </c>
      <c r="CB22" s="53">
        <f t="shared" si="157"/>
        <v>28.824768675362176</v>
      </c>
      <c r="CD22" s="23"/>
      <c r="CE22" s="23">
        <f t="shared" si="223"/>
        <v>0.32962049796686549</v>
      </c>
      <c r="CF22" s="53">
        <f t="shared" si="158"/>
        <v>0.32962049796686549</v>
      </c>
      <c r="CG22" s="23"/>
      <c r="CH22" s="23">
        <f t="shared" si="224"/>
        <v>0.90729615388564022</v>
      </c>
      <c r="CI22" s="53">
        <f t="shared" si="159"/>
        <v>0.90729615388564022</v>
      </c>
      <c r="CJ22" s="23"/>
      <c r="CK22" s="23">
        <f t="shared" si="225"/>
        <v>0.44238077688979111</v>
      </c>
      <c r="CL22" s="53">
        <f t="shared" si="160"/>
        <v>0.44238077688979111</v>
      </c>
      <c r="CM22" s="23"/>
      <c r="CN22" s="23">
        <f t="shared" si="8"/>
        <v>0.38822881345770743</v>
      </c>
      <c r="CO22" s="53">
        <f t="shared" si="161"/>
        <v>0.38822881345770743</v>
      </c>
      <c r="CP22" s="23"/>
      <c r="CQ22" s="23">
        <f t="shared" si="10"/>
        <v>1.1211963794189233</v>
      </c>
      <c r="CR22" s="53">
        <f t="shared" si="162"/>
        <v>1.1211963794189233</v>
      </c>
      <c r="CS22" s="23"/>
      <c r="CT22" s="23">
        <f t="shared" si="12"/>
        <v>0.52876039725977919</v>
      </c>
      <c r="CU22" s="53">
        <f t="shared" si="163"/>
        <v>0.52876039725977919</v>
      </c>
      <c r="CV22" s="23"/>
      <c r="CW22" s="23">
        <f t="shared" si="14"/>
        <v>1.3166793080445434</v>
      </c>
      <c r="CX22" s="53">
        <f t="shared" si="164"/>
        <v>1.3166793080445434</v>
      </c>
      <c r="CY22" s="23"/>
      <c r="CZ22" s="23">
        <f t="shared" si="16"/>
        <v>6.823756958117051</v>
      </c>
      <c r="DA22" s="53">
        <f t="shared" si="165"/>
        <v>6.823756958117051</v>
      </c>
      <c r="DB22" s="23"/>
      <c r="DC22" s="23">
        <f t="shared" si="18"/>
        <v>0.67775534451032815</v>
      </c>
      <c r="DD22" s="53">
        <f t="shared" si="166"/>
        <v>0.67775534451032815</v>
      </c>
      <c r="DE22" s="23"/>
      <c r="DF22" s="23">
        <f t="shared" si="20"/>
        <v>0.89354504106851707</v>
      </c>
      <c r="DG22" s="53">
        <f t="shared" si="167"/>
        <v>0.89354504106851707</v>
      </c>
      <c r="DH22" s="23"/>
      <c r="DI22" s="23">
        <f t="shared" si="22"/>
        <v>0.78762932094025939</v>
      </c>
      <c r="DJ22" s="53">
        <f t="shared" si="168"/>
        <v>0.78762932094025939</v>
      </c>
      <c r="DK22" s="23"/>
      <c r="DL22" s="23">
        <f t="shared" si="24"/>
        <v>0.85937587382185843</v>
      </c>
      <c r="DM22" s="53">
        <f t="shared" si="169"/>
        <v>0.85937587382185843</v>
      </c>
      <c r="DN22" s="23"/>
      <c r="DO22" s="23">
        <f t="shared" si="26"/>
        <v>1</v>
      </c>
      <c r="DP22" s="53">
        <f t="shared" si="170"/>
        <v>1</v>
      </c>
      <c r="DQ22" s="23"/>
      <c r="DR22" s="23">
        <f t="shared" si="28"/>
        <v>0.15390936264604596</v>
      </c>
      <c r="DS22" s="53">
        <f t="shared" si="171"/>
        <v>0.15390936264604596</v>
      </c>
      <c r="DT22" s="23"/>
      <c r="DU22" s="23">
        <f t="shared" si="30"/>
        <v>0.39963199726945769</v>
      </c>
      <c r="DV22" s="53">
        <f t="shared" si="172"/>
        <v>0.39963199726945769</v>
      </c>
      <c r="DW22" s="23"/>
      <c r="DX22" s="23">
        <f t="shared" si="32"/>
        <v>1.2077822195783341</v>
      </c>
      <c r="DY22" s="53">
        <f t="shared" si="173"/>
        <v>1.2077822195783341</v>
      </c>
      <c r="DZ22" s="23"/>
      <c r="EA22" s="23">
        <f t="shared" si="34"/>
        <v>0.95071844834560215</v>
      </c>
      <c r="EB22" s="53">
        <f t="shared" si="174"/>
        <v>0.95071844834560215</v>
      </c>
      <c r="ED22" s="23"/>
      <c r="EE22" s="23">
        <f t="shared" si="226"/>
        <v>0.36889074732337995</v>
      </c>
      <c r="EF22" s="53">
        <f t="shared" si="175"/>
        <v>0.36889074732337995</v>
      </c>
      <c r="EG22" s="23"/>
      <c r="EH22" s="23">
        <f t="shared" si="227"/>
        <v>1.0153893896615209</v>
      </c>
      <c r="EI22" s="53">
        <f t="shared" si="176"/>
        <v>1.0153893896615209</v>
      </c>
      <c r="EJ22" s="23"/>
      <c r="EK22" s="23">
        <f t="shared" si="228"/>
        <v>0.49508503383420299</v>
      </c>
      <c r="EL22" s="53">
        <f t="shared" si="177"/>
        <v>0.49508503383420299</v>
      </c>
      <c r="EM22" s="23"/>
      <c r="EN22" s="23">
        <f t="shared" si="42"/>
        <v>0.43448152651986793</v>
      </c>
      <c r="EO22" s="53">
        <f t="shared" si="178"/>
        <v>0.43448152651986793</v>
      </c>
      <c r="EP22" s="23"/>
      <c r="EQ22" s="23">
        <f t="shared" si="44"/>
        <v>1.2547732099527704</v>
      </c>
      <c r="ER22" s="53">
        <f t="shared" si="179"/>
        <v>1.2547732099527704</v>
      </c>
      <c r="ES22" s="23"/>
      <c r="ET22" s="23">
        <f t="shared" si="46"/>
        <v>0.59175572909842133</v>
      </c>
      <c r="EU22" s="53">
        <f t="shared" si="180"/>
        <v>0.59175572909842133</v>
      </c>
      <c r="EV22" s="23"/>
      <c r="EW22" s="23">
        <f t="shared" si="48"/>
        <v>1.4735455377493167</v>
      </c>
      <c r="EX22" s="53">
        <f t="shared" si="181"/>
        <v>1.4735455377493167</v>
      </c>
      <c r="EY22" s="23"/>
      <c r="EZ22" s="23">
        <f t="shared" si="50"/>
        <v>7.6367241095726754</v>
      </c>
      <c r="FA22" s="53">
        <f t="shared" si="182"/>
        <v>7.6367241095726754</v>
      </c>
      <c r="FB22" s="23"/>
      <c r="FC22" s="23">
        <f t="shared" si="52"/>
        <v>0.75850160132930311</v>
      </c>
      <c r="FD22" s="53">
        <f t="shared" si="183"/>
        <v>0.75850160132930311</v>
      </c>
      <c r="FE22" s="23"/>
      <c r="FF22" s="23">
        <f t="shared" si="54"/>
        <v>1</v>
      </c>
      <c r="FG22" s="23"/>
      <c r="FH22" s="23">
        <f t="shared" si="56"/>
        <v>0.88146571771961069</v>
      </c>
      <c r="FI22" s="53">
        <f t="shared" si="184"/>
        <v>0.88146571771961069</v>
      </c>
      <c r="FJ22" s="23"/>
      <c r="FK22" s="23">
        <f t="shared" si="58"/>
        <v>0.9617599945428621</v>
      </c>
      <c r="FL22" s="53">
        <f t="shared" si="185"/>
        <v>0.9617599945428621</v>
      </c>
      <c r="FM22" s="23"/>
      <c r="FN22" s="23">
        <f t="shared" si="60"/>
        <v>1.1191377647893184</v>
      </c>
      <c r="FO22" s="53">
        <f t="shared" si="186"/>
        <v>1.1191377647893184</v>
      </c>
      <c r="FP22" s="23"/>
      <c r="FQ22" s="23">
        <f t="shared" si="62"/>
        <v>0.17224578009184449</v>
      </c>
      <c r="FR22" s="53">
        <f t="shared" si="187"/>
        <v>0.17224578009184449</v>
      </c>
      <c r="FS22" s="23"/>
      <c r="FT22" s="23">
        <f t="shared" si="64"/>
        <v>0.44724326016243188</v>
      </c>
      <c r="FU22" s="53">
        <f t="shared" si="188"/>
        <v>0.44724326016243188</v>
      </c>
      <c r="FV22" s="23"/>
      <c r="FW22" s="23">
        <f t="shared" si="66"/>
        <v>1.3516746935711785</v>
      </c>
      <c r="FX22" s="53">
        <f t="shared" si="189"/>
        <v>1.3516746935711785</v>
      </c>
      <c r="FY22" s="23"/>
      <c r="FZ22" s="23">
        <f t="shared" si="68"/>
        <v>1.0639849192254662</v>
      </c>
      <c r="GA22" s="53">
        <f t="shared" si="190"/>
        <v>1.0639849192254662</v>
      </c>
      <c r="GC22" s="23"/>
      <c r="GD22" s="23">
        <f t="shared" si="229"/>
        <v>0.41849698735614588</v>
      </c>
      <c r="GE22" s="53">
        <f t="shared" si="191"/>
        <v>0.41849698735614588</v>
      </c>
      <c r="GF22" s="23"/>
      <c r="GG22" s="23">
        <f t="shared" si="230"/>
        <v>1.1519329331245878</v>
      </c>
      <c r="GH22" s="53">
        <f t="shared" si="192"/>
        <v>1.1519329331245878</v>
      </c>
      <c r="GI22" s="23"/>
      <c r="GJ22" s="23">
        <f t="shared" si="231"/>
        <v>0.56166113313517063</v>
      </c>
      <c r="GK22" s="53">
        <f t="shared" si="193"/>
        <v>0.56166113313517063</v>
      </c>
      <c r="GL22" s="23"/>
      <c r="GM22" s="23">
        <f t="shared" si="76"/>
        <v>0.49290802555984842</v>
      </c>
      <c r="GN22" s="53">
        <f t="shared" si="194"/>
        <v>0.49290802555984842</v>
      </c>
      <c r="GO22" s="23"/>
      <c r="GP22" s="23">
        <f t="shared" si="78"/>
        <v>1.4235076699283575</v>
      </c>
      <c r="GQ22" s="53">
        <f t="shared" si="195"/>
        <v>1.4235076699283575</v>
      </c>
      <c r="GR22" s="23"/>
      <c r="GS22" s="23">
        <f t="shared" si="80"/>
        <v>0.67133153020326031</v>
      </c>
      <c r="GT22" s="53">
        <f t="shared" si="196"/>
        <v>0.67133153020326031</v>
      </c>
      <c r="GU22" s="23"/>
      <c r="GV22" s="23">
        <f t="shared" si="82"/>
        <v>1.6716992029609976</v>
      </c>
      <c r="GW22" s="53">
        <f t="shared" si="197"/>
        <v>1.6716992029609976</v>
      </c>
      <c r="GX22" s="23"/>
      <c r="GY22" s="23">
        <f t="shared" si="84"/>
        <v>8.6636654790491523</v>
      </c>
      <c r="GZ22" s="53">
        <f t="shared" si="198"/>
        <v>8.6636654790491523</v>
      </c>
      <c r="HA22" s="23"/>
      <c r="HB22" s="23">
        <f t="shared" si="86"/>
        <v>0.86050039846311777</v>
      </c>
      <c r="HC22" s="53">
        <f t="shared" si="199"/>
        <v>0.86050039846311777</v>
      </c>
      <c r="HD22" s="23"/>
      <c r="HE22" s="23">
        <f t="shared" si="88"/>
        <v>1.1344740696065214</v>
      </c>
      <c r="HF22" s="53">
        <f t="shared" si="200"/>
        <v>1.1344740696065214</v>
      </c>
      <c r="HG22" s="23"/>
      <c r="HH22" s="23">
        <f t="shared" si="90"/>
        <v>1</v>
      </c>
      <c r="HI22" s="23"/>
      <c r="HJ22" s="23">
        <f t="shared" si="92"/>
        <v>1.0910917749937867</v>
      </c>
      <c r="HK22" s="53">
        <f t="shared" si="201"/>
        <v>1.0910917749937867</v>
      </c>
      <c r="HL22" s="23"/>
      <c r="HM22" s="23">
        <f t="shared" si="94"/>
        <v>1.2696327744708842</v>
      </c>
      <c r="HN22" s="53">
        <f t="shared" si="202"/>
        <v>1.2696327744708842</v>
      </c>
      <c r="HO22" s="23"/>
      <c r="HP22" s="23">
        <f t="shared" si="96"/>
        <v>0.1954083711133448</v>
      </c>
      <c r="HQ22" s="53">
        <f t="shared" si="203"/>
        <v>0.1954083711133448</v>
      </c>
      <c r="HR22" s="23"/>
      <c r="HS22" s="23">
        <f t="shared" si="98"/>
        <v>0.5073858814605624</v>
      </c>
      <c r="HT22" s="53">
        <f t="shared" si="204"/>
        <v>0.5073858814605624</v>
      </c>
      <c r="HU22" s="23"/>
      <c r="HV22" s="23">
        <f t="shared" si="100"/>
        <v>1.533439890399843</v>
      </c>
      <c r="HW22" s="53">
        <f t="shared" si="205"/>
        <v>1.533439890399843</v>
      </c>
      <c r="HX22" s="23"/>
      <c r="HY22" s="23">
        <f t="shared" si="102"/>
        <v>1.2070633013136809</v>
      </c>
      <c r="HZ22" s="53">
        <f t="shared" si="206"/>
        <v>1.2070633013136809</v>
      </c>
      <c r="IB22" s="23"/>
      <c r="IC22" s="23">
        <f t="shared" si="232"/>
        <v>0.34670674429475562</v>
      </c>
      <c r="ID22" s="53">
        <f t="shared" si="207"/>
        <v>0.34670674429475562</v>
      </c>
      <c r="IE22" s="23"/>
      <c r="IF22" s="23">
        <f t="shared" si="233"/>
        <v>0.95432686245278675</v>
      </c>
      <c r="IG22" s="53">
        <f t="shared" si="208"/>
        <v>0.95432686245278675</v>
      </c>
      <c r="IH22" s="23"/>
      <c r="II22" s="23">
        <f t="shared" si="234"/>
        <v>0.46531207810219988</v>
      </c>
      <c r="IJ22" s="53">
        <f t="shared" si="209"/>
        <v>0.46531207810219988</v>
      </c>
      <c r="IK22" s="23"/>
      <c r="IL22" s="23">
        <f t="shared" si="110"/>
        <v>0.40835308721870905</v>
      </c>
      <c r="IM22" s="53">
        <f t="shared" si="210"/>
        <v>0.40835308721870905</v>
      </c>
      <c r="IN22" s="23"/>
      <c r="IO22" s="23">
        <f t="shared" si="112"/>
        <v>1.179314844862829</v>
      </c>
      <c r="IP22" s="53">
        <f t="shared" si="211"/>
        <v>1.179314844862829</v>
      </c>
      <c r="IQ22" s="23"/>
      <c r="IR22" s="23">
        <f t="shared" si="114"/>
        <v>0.5561692824830573</v>
      </c>
      <c r="IS22" s="53">
        <f t="shared" si="212"/>
        <v>0.5561692824830573</v>
      </c>
      <c r="IT22" s="23"/>
      <c r="IU22" s="23">
        <f t="shared" si="116"/>
        <v>1.3849308492285703</v>
      </c>
      <c r="IV22" s="53">
        <f t="shared" si="213"/>
        <v>1.3849308492285703</v>
      </c>
      <c r="IW22" s="23"/>
      <c r="IX22" s="23">
        <f t="shared" si="118"/>
        <v>7.1774740145112874</v>
      </c>
      <c r="IY22" s="53">
        <f t="shared" si="214"/>
        <v>7.1774740145112874</v>
      </c>
      <c r="IZ22" s="23"/>
      <c r="JA22" s="23">
        <f t="shared" si="120"/>
        <v>0.7128875490843033</v>
      </c>
      <c r="JB22" s="53">
        <f t="shared" si="215"/>
        <v>0.7128875490843033</v>
      </c>
      <c r="JC22" s="23"/>
      <c r="JD22" s="23">
        <f t="shared" si="122"/>
        <v>0.93986294535824388</v>
      </c>
      <c r="JE22" s="53">
        <f t="shared" si="216"/>
        <v>0.93986294535824388</v>
      </c>
      <c r="JF22" s="23"/>
      <c r="JG22" s="23">
        <f t="shared" si="124"/>
        <v>0.82845696568827165</v>
      </c>
      <c r="JH22" s="53">
        <f t="shared" si="217"/>
        <v>0.82845696568827165</v>
      </c>
      <c r="JI22" s="23"/>
      <c r="JJ22" s="23">
        <f t="shared" si="126"/>
        <v>0.90392258119878299</v>
      </c>
      <c r="JK22" s="53">
        <f t="shared" si="218"/>
        <v>0.90392258119878299</v>
      </c>
      <c r="JL22" s="23"/>
      <c r="JM22" s="23">
        <f t="shared" si="128"/>
        <v>1.0518361158765304</v>
      </c>
      <c r="JN22" s="53">
        <f t="shared" si="219"/>
        <v>1.0518361158765304</v>
      </c>
      <c r="JO22" s="23"/>
      <c r="JP22" s="23">
        <f t="shared" si="130"/>
        <v>0.16188742620264934</v>
      </c>
      <c r="JQ22" s="53">
        <f t="shared" si="220"/>
        <v>0.16188742620264934</v>
      </c>
      <c r="JR22" s="23"/>
      <c r="JS22" s="23">
        <f t="shared" si="132"/>
        <v>0.42034736778788656</v>
      </c>
      <c r="JT22" s="53">
        <f t="shared" si="221"/>
        <v>0.42034736778788656</v>
      </c>
      <c r="JU22" s="23"/>
      <c r="JV22" s="23">
        <f t="shared" si="134"/>
        <v>1.2703889586660098</v>
      </c>
      <c r="JW22" s="53">
        <f t="shared" si="222"/>
        <v>1.2703889586660098</v>
      </c>
      <c r="JX22" s="23"/>
      <c r="JY22" s="23">
        <f t="shared" si="136"/>
        <v>1</v>
      </c>
    </row>
    <row r="23" spans="1:285" x14ac:dyDescent="0.25">
      <c r="A23" s="31">
        <v>19</v>
      </c>
      <c r="B23" s="19">
        <v>20.100000000000001</v>
      </c>
      <c r="C23" s="19">
        <v>26</v>
      </c>
      <c r="D23" s="19">
        <v>22.4</v>
      </c>
      <c r="E23" s="19">
        <v>10480</v>
      </c>
      <c r="G23" s="19">
        <v>2.0499999999999998</v>
      </c>
      <c r="I23" s="19">
        <v>1491.8</v>
      </c>
      <c r="J23" s="19">
        <v>1733.1</v>
      </c>
      <c r="K23" s="19">
        <v>2.0499999999999998</v>
      </c>
      <c r="L23" s="19">
        <v>2.0499999999999998</v>
      </c>
      <c r="M23" s="151" t="s">
        <v>10</v>
      </c>
      <c r="N23" s="125">
        <v>30.660052886529719</v>
      </c>
      <c r="O23" s="125">
        <v>41.702141478946821</v>
      </c>
      <c r="P23" s="126">
        <f t="shared" si="137"/>
        <v>36.18109718273827</v>
      </c>
      <c r="Q23" s="127">
        <v>53.597069188472105</v>
      </c>
      <c r="R23" s="127">
        <v>51.325675551244437</v>
      </c>
      <c r="S23" s="127">
        <v>37.631861773129266</v>
      </c>
      <c r="T23" s="126">
        <f t="shared" si="138"/>
        <v>47.518202170948598</v>
      </c>
      <c r="U23" s="125">
        <v>49.505817415309259</v>
      </c>
      <c r="V23" s="125">
        <v>166.8568292697276</v>
      </c>
      <c r="W23" s="126">
        <f t="shared" si="139"/>
        <v>108.18132334251843</v>
      </c>
      <c r="X23" s="127">
        <v>28.14810223526543</v>
      </c>
      <c r="Y23" s="127">
        <v>23.073899709114514</v>
      </c>
      <c r="Z23" s="127"/>
      <c r="AA23" s="126">
        <f t="shared" si="140"/>
        <v>25.61100097218997</v>
      </c>
      <c r="AB23" s="125">
        <v>13.778483195526029</v>
      </c>
      <c r="AC23" s="125">
        <v>15.870130475210836</v>
      </c>
      <c r="AD23" s="126">
        <f t="shared" si="141"/>
        <v>14.824306835368432</v>
      </c>
      <c r="AE23" s="127">
        <v>30.132556254985296</v>
      </c>
      <c r="AF23" s="127">
        <v>20.826983370853011</v>
      </c>
      <c r="AG23" s="127">
        <v>16.059999839097703</v>
      </c>
      <c r="AH23" s="126">
        <f t="shared" si="142"/>
        <v>22.339846488312002</v>
      </c>
      <c r="AI23" s="125">
        <v>24.749710747093804</v>
      </c>
      <c r="AJ23" s="13">
        <v>35.888421297462692</v>
      </c>
      <c r="AK23" s="53">
        <f t="shared" si="143"/>
        <v>30.31906602227825</v>
      </c>
      <c r="AL23" s="13">
        <v>86.206923384261685</v>
      </c>
      <c r="AM23" s="13">
        <v>108.24258032538803</v>
      </c>
      <c r="AN23" s="53">
        <f t="shared" si="144"/>
        <v>97.224751854824859</v>
      </c>
      <c r="AO23" s="17">
        <v>39.819527381428266</v>
      </c>
      <c r="AP23" s="17">
        <v>68.540122380927599</v>
      </c>
      <c r="AQ23" s="53">
        <f t="shared" si="145"/>
        <v>54.179824881177936</v>
      </c>
      <c r="AR23" s="17">
        <v>78.157122580684202</v>
      </c>
      <c r="AS23" s="17">
        <v>223.96617570852291</v>
      </c>
      <c r="AT23" s="53">
        <f t="shared" si="146"/>
        <v>151.06164914460356</v>
      </c>
      <c r="AU23" s="17">
        <v>214.63980535964086</v>
      </c>
      <c r="AV23" s="17">
        <v>623.62231767763626</v>
      </c>
      <c r="AW23" s="53">
        <f t="shared" si="147"/>
        <v>419.13106151863855</v>
      </c>
      <c r="AX23" s="17">
        <v>61.882422157668351</v>
      </c>
      <c r="AY23" s="17">
        <v>78.07553847245444</v>
      </c>
      <c r="AZ23" s="53">
        <f t="shared" si="148"/>
        <v>69.978980315061392</v>
      </c>
      <c r="BA23" s="17">
        <v>43.870487064444177</v>
      </c>
      <c r="BB23" s="17">
        <v>54.351732047047975</v>
      </c>
      <c r="BC23" s="53">
        <f t="shared" si="149"/>
        <v>49.111109555746076</v>
      </c>
      <c r="BD23" s="17">
        <v>38.345355396584189</v>
      </c>
      <c r="BE23" s="17">
        <v>40.451475001812533</v>
      </c>
      <c r="BF23" s="53">
        <f t="shared" si="150"/>
        <v>39.398415199198361</v>
      </c>
      <c r="BG23" s="78">
        <v>61.967145803226956</v>
      </c>
      <c r="BH23" s="78">
        <v>36.13853244398782</v>
      </c>
      <c r="BI23" s="78">
        <v>32.35424998062264</v>
      </c>
      <c r="BJ23" s="53">
        <f t="shared" si="151"/>
        <v>43.486642742612467</v>
      </c>
      <c r="BK23" s="17">
        <v>14.857718657714488</v>
      </c>
      <c r="BL23" s="17">
        <v>17.366592450869451</v>
      </c>
      <c r="BM23" s="53">
        <f t="shared" si="152"/>
        <v>16.11215555429197</v>
      </c>
      <c r="BN23" s="17">
        <v>37.44315299508942</v>
      </c>
      <c r="BO23" s="17">
        <v>40.354911334674007</v>
      </c>
      <c r="BP23" s="53">
        <f t="shared" si="153"/>
        <v>38.899032164881717</v>
      </c>
      <c r="BQ23" s="17">
        <v>5.6913311136894409</v>
      </c>
      <c r="BR23" s="17">
        <v>5.8895476504259356</v>
      </c>
      <c r="BS23" s="53">
        <f t="shared" si="154"/>
        <v>5.7904393820576878</v>
      </c>
      <c r="BT23" s="17">
        <v>22.55991135049079</v>
      </c>
      <c r="BU23" s="17">
        <v>32.493318294853793</v>
      </c>
      <c r="BV23" s="53">
        <f t="shared" si="155"/>
        <v>27.526614822672293</v>
      </c>
      <c r="BW23" s="17">
        <v>44.849246524837469</v>
      </c>
      <c r="BX23" s="17">
        <v>66.822894601571619</v>
      </c>
      <c r="BY23" s="53">
        <f t="shared" si="156"/>
        <v>55.836070563204544</v>
      </c>
      <c r="BZ23" s="17">
        <v>32.426795892298337</v>
      </c>
      <c r="CA23" s="17">
        <v>49.610063895318021</v>
      </c>
      <c r="CB23" s="53">
        <f t="shared" si="157"/>
        <v>41.018429893808175</v>
      </c>
      <c r="CD23" s="13">
        <f>N23/$BN23</f>
        <v>0.81884271045632062</v>
      </c>
      <c r="CE23" s="13">
        <f t="shared" si="223"/>
        <v>1.0333845398172201</v>
      </c>
      <c r="CF23" s="53">
        <f t="shared" si="158"/>
        <v>0.92611362513677031</v>
      </c>
      <c r="CG23" s="13">
        <f>U23/$BN23</f>
        <v>1.3221594191547339</v>
      </c>
      <c r="CH23" s="13">
        <f t="shared" si="224"/>
        <v>4.1347341315147386</v>
      </c>
      <c r="CI23" s="53">
        <f t="shared" si="159"/>
        <v>2.7284467753347363</v>
      </c>
      <c r="CJ23" s="13">
        <f>AB23/$BN23</f>
        <v>0.36798405298114301</v>
      </c>
      <c r="CK23" s="13">
        <f t="shared" si="225"/>
        <v>0.39326391634454666</v>
      </c>
      <c r="CL23" s="53">
        <f t="shared" si="160"/>
        <v>0.38062398466284486</v>
      </c>
      <c r="CM23" s="13">
        <f>AI23/$BN23</f>
        <v>0.66099430115673408</v>
      </c>
      <c r="CN23" s="13">
        <f t="shared" si="8"/>
        <v>0.88931979059080257</v>
      </c>
      <c r="CO23" s="53">
        <f t="shared" si="161"/>
        <v>0.77515704587376832</v>
      </c>
      <c r="CP23" s="13">
        <f t="shared" si="9"/>
        <v>2.3023414560084596</v>
      </c>
      <c r="CQ23" s="13">
        <f t="shared" si="10"/>
        <v>2.6822653487627202</v>
      </c>
      <c r="CR23" s="53">
        <f t="shared" si="162"/>
        <v>2.4923034023855899</v>
      </c>
      <c r="CS23" s="13">
        <f t="shared" si="11"/>
        <v>1.0634661933157847</v>
      </c>
      <c r="CT23" s="13">
        <f t="shared" si="12"/>
        <v>1.6984332294155262</v>
      </c>
      <c r="CU23" s="53">
        <f t="shared" si="163"/>
        <v>1.3809497113656555</v>
      </c>
      <c r="CV23" s="13">
        <f t="shared" si="13"/>
        <v>2.0873541977336769</v>
      </c>
      <c r="CW23" s="13">
        <f t="shared" si="14"/>
        <v>5.5499112326406044</v>
      </c>
      <c r="CX23" s="53">
        <f t="shared" si="164"/>
        <v>3.8186327151871406</v>
      </c>
      <c r="CY23" s="13">
        <f t="shared" si="15"/>
        <v>5.7324180308156834</v>
      </c>
      <c r="CZ23" s="13">
        <f t="shared" si="16"/>
        <v>15.453442890897978</v>
      </c>
      <c r="DA23" s="53">
        <f t="shared" si="165"/>
        <v>10.592930460856831</v>
      </c>
      <c r="DB23" s="13">
        <f t="shared" si="17"/>
        <v>1.6527032903928813</v>
      </c>
      <c r="DC23" s="13">
        <f t="shared" si="18"/>
        <v>1.9347220918156218</v>
      </c>
      <c r="DD23" s="53">
        <f t="shared" si="166"/>
        <v>1.7937126911042516</v>
      </c>
      <c r="DE23" s="13">
        <f t="shared" si="19"/>
        <v>1.1716557916529542</v>
      </c>
      <c r="DF23" s="13">
        <f t="shared" si="20"/>
        <v>1.3468430545242589</v>
      </c>
      <c r="DG23" s="53">
        <f t="shared" si="167"/>
        <v>1.2592494230886064</v>
      </c>
      <c r="DH23" s="13">
        <f t="shared" si="21"/>
        <v>1.0240952571919648</v>
      </c>
      <c r="DI23" s="13">
        <f t="shared" si="22"/>
        <v>1.0023928603469774</v>
      </c>
      <c r="DJ23" s="53">
        <f t="shared" si="168"/>
        <v>1.0132440587694711</v>
      </c>
      <c r="DK23" s="13">
        <f t="shared" si="23"/>
        <v>0.39680735913620957</v>
      </c>
      <c r="DL23" s="13">
        <f t="shared" si="24"/>
        <v>0.430346440532199</v>
      </c>
      <c r="DM23" s="53">
        <f t="shared" si="169"/>
        <v>0.41357689983420431</v>
      </c>
      <c r="DN23" s="13">
        <f t="shared" si="25"/>
        <v>1</v>
      </c>
      <c r="DO23" s="13">
        <f t="shared" si="26"/>
        <v>1</v>
      </c>
      <c r="DP23" s="53">
        <f t="shared" si="170"/>
        <v>1</v>
      </c>
      <c r="DQ23" s="13">
        <f t="shared" si="27"/>
        <v>0.15199924841895246</v>
      </c>
      <c r="DR23" s="13">
        <f t="shared" si="28"/>
        <v>0.14594376386017432</v>
      </c>
      <c r="DS23" s="53">
        <f t="shared" si="171"/>
        <v>0.14897150613956339</v>
      </c>
      <c r="DT23" s="13">
        <f t="shared" si="29"/>
        <v>0.60251099455885748</v>
      </c>
      <c r="DU23" s="13">
        <f t="shared" si="30"/>
        <v>0.80518869253306169</v>
      </c>
      <c r="DV23" s="53">
        <f t="shared" si="172"/>
        <v>0.70384984354595959</v>
      </c>
      <c r="DW23" s="13">
        <f t="shared" si="31"/>
        <v>1.1977956698977605</v>
      </c>
      <c r="DX23" s="13">
        <f t="shared" si="32"/>
        <v>1.6558800996337619</v>
      </c>
      <c r="DY23" s="53">
        <f t="shared" si="173"/>
        <v>1.4268378847657612</v>
      </c>
      <c r="DZ23" s="13">
        <f t="shared" si="33"/>
        <v>0.86602738547555103</v>
      </c>
      <c r="EA23" s="13">
        <f t="shared" si="34"/>
        <v>1.2293438953164479</v>
      </c>
      <c r="EB23" s="53">
        <f t="shared" si="174"/>
        <v>1.0476856403959995</v>
      </c>
      <c r="EC23" s="19"/>
      <c r="ED23" s="13">
        <f>N23/$BA23</f>
        <v>0.69887650988445138</v>
      </c>
      <c r="EE23" s="13">
        <f t="shared" si="226"/>
        <v>0.76726426018675153</v>
      </c>
      <c r="EF23" s="53">
        <f t="shared" si="175"/>
        <v>0.73307038503560151</v>
      </c>
      <c r="EG23" s="13">
        <f>U23/$BA23</f>
        <v>1.1284537904169376</v>
      </c>
      <c r="EH23" s="13">
        <f t="shared" si="227"/>
        <v>3.0699450226405465</v>
      </c>
      <c r="EI23" s="53">
        <f t="shared" si="176"/>
        <v>2.0991994065287418</v>
      </c>
      <c r="EJ23" s="13">
        <f>AB23/$BA23</f>
        <v>0.31407180812207375</v>
      </c>
      <c r="EK23" s="13">
        <f t="shared" si="228"/>
        <v>0.29198941556220004</v>
      </c>
      <c r="EL23" s="53">
        <f t="shared" si="177"/>
        <v>0.30303061184213687</v>
      </c>
      <c r="EM23" s="13">
        <f>AI23/$BA23</f>
        <v>0.5641539997205266</v>
      </c>
      <c r="EN23" s="13">
        <f t="shared" si="42"/>
        <v>0.660299496369259</v>
      </c>
      <c r="EO23" s="53">
        <f t="shared" si="178"/>
        <v>0.61222674804489285</v>
      </c>
      <c r="EP23" s="13">
        <f t="shared" si="43"/>
        <v>1.965032283722467</v>
      </c>
      <c r="EQ23" s="13">
        <f t="shared" si="44"/>
        <v>1.9915203480855226</v>
      </c>
      <c r="ER23" s="53">
        <f t="shared" si="179"/>
        <v>1.9782763159039947</v>
      </c>
      <c r="ES23" s="13">
        <f t="shared" si="45"/>
        <v>0.90766093667788106</v>
      </c>
      <c r="ET23" s="13">
        <f t="shared" si="46"/>
        <v>1.2610476207381554</v>
      </c>
      <c r="EU23" s="53">
        <f t="shared" si="180"/>
        <v>1.0843542787080183</v>
      </c>
      <c r="EV23" s="13">
        <f t="shared" si="47"/>
        <v>1.7815421667389784</v>
      </c>
      <c r="EW23" s="13">
        <f t="shared" si="48"/>
        <v>4.1206814810363941</v>
      </c>
      <c r="EX23" s="53">
        <f t="shared" si="181"/>
        <v>2.9511118238876861</v>
      </c>
      <c r="EY23" s="13">
        <f t="shared" si="49"/>
        <v>4.8925785812303078</v>
      </c>
      <c r="EZ23" s="13">
        <f t="shared" si="50"/>
        <v>11.473826025227972</v>
      </c>
      <c r="FA23" s="53">
        <f t="shared" si="182"/>
        <v>8.1832023032291392</v>
      </c>
      <c r="FB23" s="13">
        <f t="shared" si="51"/>
        <v>1.4105706660326174</v>
      </c>
      <c r="FC23" s="13">
        <f t="shared" si="52"/>
        <v>1.4364866680765693</v>
      </c>
      <c r="FD23" s="53">
        <f t="shared" si="183"/>
        <v>1.4235286670545935</v>
      </c>
      <c r="FE23" s="13">
        <f t="shared" si="53"/>
        <v>1</v>
      </c>
      <c r="FF23" s="13">
        <f t="shared" si="54"/>
        <v>1</v>
      </c>
      <c r="FG23" s="13">
        <f t="shared" si="55"/>
        <v>0.87405811885006501</v>
      </c>
      <c r="FH23" s="13">
        <f t="shared" si="56"/>
        <v>0.74425365077228645</v>
      </c>
      <c r="FI23" s="53">
        <f t="shared" si="184"/>
        <v>0.80915588481117573</v>
      </c>
      <c r="FJ23" s="13">
        <f t="shared" si="57"/>
        <v>0.33867229775427454</v>
      </c>
      <c r="FK23" s="13">
        <f t="shared" si="58"/>
        <v>0.31952233713245004</v>
      </c>
      <c r="FL23" s="53">
        <f t="shared" si="185"/>
        <v>0.32909731744336229</v>
      </c>
      <c r="FM23" s="13">
        <f t="shared" si="59"/>
        <v>0.85349298584460132</v>
      </c>
      <c r="FN23" s="13">
        <f t="shared" si="60"/>
        <v>0.74247700698373265</v>
      </c>
      <c r="FO23" s="53">
        <f t="shared" si="186"/>
        <v>0.79798499641416698</v>
      </c>
      <c r="FP23" s="13">
        <f t="shared" si="61"/>
        <v>0.12973029237922704</v>
      </c>
      <c r="FQ23" s="13">
        <f t="shared" si="62"/>
        <v>0.10835988897884288</v>
      </c>
      <c r="FR23" s="53">
        <f t="shared" si="187"/>
        <v>0.11904509067903496</v>
      </c>
      <c r="FS23" s="13">
        <f t="shared" si="63"/>
        <v>0.51423890775023962</v>
      </c>
      <c r="FT23" s="13">
        <f t="shared" si="64"/>
        <v>0.59783409048909264</v>
      </c>
      <c r="FU23" s="53">
        <f t="shared" si="188"/>
        <v>0.55603649911966613</v>
      </c>
      <c r="FV23" s="13">
        <f t="shared" si="65"/>
        <v>1.022310202732774</v>
      </c>
      <c r="FW23" s="13">
        <f t="shared" si="66"/>
        <v>1.2294529003000005</v>
      </c>
      <c r="FX23" s="53">
        <f t="shared" si="189"/>
        <v>1.1258815515163874</v>
      </c>
      <c r="FY23" s="13">
        <f t="shared" si="67"/>
        <v>0.7391482990527215</v>
      </c>
      <c r="FZ23" s="13">
        <f t="shared" si="68"/>
        <v>0.9127595759482795</v>
      </c>
      <c r="GA23" s="53">
        <f t="shared" si="190"/>
        <v>0.8259539375005005</v>
      </c>
      <c r="GB23" s="19"/>
      <c r="GC23" s="13">
        <f>N23/$BD23</f>
        <v>0.79957670412570803</v>
      </c>
      <c r="GD23" s="13">
        <f t="shared" si="229"/>
        <v>1.0309176977373073</v>
      </c>
      <c r="GE23" s="53">
        <f t="shared" si="191"/>
        <v>0.91524720093150769</v>
      </c>
      <c r="GF23" s="13">
        <f>U23/$BD23</f>
        <v>1.2910512082440952</v>
      </c>
      <c r="GG23" s="13">
        <f t="shared" si="230"/>
        <v>4.1248639082320517</v>
      </c>
      <c r="GH23" s="53">
        <f t="shared" si="192"/>
        <v>2.7079575582380735</v>
      </c>
      <c r="GI23" s="13">
        <f>AB23/$BD23</f>
        <v>0.35932600058137465</v>
      </c>
      <c r="GJ23" s="13">
        <f t="shared" si="231"/>
        <v>0.39232513708090333</v>
      </c>
      <c r="GK23" s="53">
        <f t="shared" si="193"/>
        <v>0.37582556883113899</v>
      </c>
      <c r="GL23" s="13">
        <f>AI23/$BD23</f>
        <v>0.64544220521942308</v>
      </c>
      <c r="GM23" s="13">
        <f t="shared" si="76"/>
        <v>0.88719685242267721</v>
      </c>
      <c r="GN23" s="53">
        <f t="shared" si="194"/>
        <v>0.76631952882105014</v>
      </c>
      <c r="GO23" s="13">
        <f t="shared" ref="GO23:GO34" si="235">AL23/$BD23</f>
        <v>2.2481711929038743</v>
      </c>
      <c r="GP23" s="13">
        <f t="shared" si="78"/>
        <v>2.6758623837706277</v>
      </c>
      <c r="GQ23" s="53">
        <f t="shared" si="195"/>
        <v>2.4620167883372508</v>
      </c>
      <c r="GR23" s="13">
        <f t="shared" ref="GR23:GR34" si="236">AO23/$BD23</f>
        <v>1.038444603514495</v>
      </c>
      <c r="GS23" s="13">
        <f t="shared" si="80"/>
        <v>1.6943788175302998</v>
      </c>
      <c r="GT23" s="53">
        <f t="shared" si="196"/>
        <v>1.3664117105223974</v>
      </c>
      <c r="GU23" s="13">
        <f t="shared" ref="GU23:GU34" si="237">AR23/$BD23</f>
        <v>2.0382422270533045</v>
      </c>
      <c r="GV23" s="13">
        <f t="shared" si="82"/>
        <v>5.5366627718392847</v>
      </c>
      <c r="GW23" s="53">
        <f t="shared" si="197"/>
        <v>3.7874524994462946</v>
      </c>
      <c r="GX23" s="13">
        <f t="shared" ref="GX23:GX34" si="238">AU23/$BD23</f>
        <v>5.5975437739393339</v>
      </c>
      <c r="GY23" s="13">
        <f t="shared" si="84"/>
        <v>15.416553231982103</v>
      </c>
      <c r="GZ23" s="53">
        <f t="shared" si="198"/>
        <v>10.507048502960718</v>
      </c>
      <c r="HA23" s="13">
        <f t="shared" ref="HA23:HA34" si="239">AX23/$BD23</f>
        <v>1.6138179322542112</v>
      </c>
      <c r="HB23" s="13">
        <f t="shared" si="86"/>
        <v>1.9301036233896556</v>
      </c>
      <c r="HC23" s="53">
        <f t="shared" si="199"/>
        <v>1.7719607778219335</v>
      </c>
      <c r="HD23" s="13">
        <f t="shared" ref="HD23:HD34" si="240">BA23/$BD23</f>
        <v>1.1440886806424584</v>
      </c>
      <c r="HE23" s="13">
        <f t="shared" si="88"/>
        <v>1.3436279405043352</v>
      </c>
      <c r="HF23" s="53">
        <f t="shared" si="200"/>
        <v>1.2438583105733967</v>
      </c>
      <c r="HG23" s="13">
        <f t="shared" ref="HG23:HG34" si="241">BD23/$BD23</f>
        <v>1</v>
      </c>
      <c r="HH23" s="13">
        <f t="shared" si="90"/>
        <v>1</v>
      </c>
      <c r="HI23" s="13">
        <f t="shared" ref="HI23:HI34" si="242">BK23/$BD23</f>
        <v>0.3874711423078378</v>
      </c>
      <c r="HJ23" s="13">
        <f t="shared" si="92"/>
        <v>0.42931913978640573</v>
      </c>
      <c r="HK23" s="53">
        <f t="shared" si="201"/>
        <v>0.40839514104712177</v>
      </c>
      <c r="HL23" s="13">
        <f t="shared" ref="HL23:HL34" si="243">BN23/$BD23</f>
        <v>0.97647166411254238</v>
      </c>
      <c r="HM23" s="13">
        <f t="shared" si="94"/>
        <v>0.99761285176537573</v>
      </c>
      <c r="HN23" s="53">
        <f t="shared" si="202"/>
        <v>0.98704225793895906</v>
      </c>
      <c r="HO23" s="13">
        <f t="shared" ref="HO23:HO34" si="244">BQ23/$BD23</f>
        <v>0.14842295904751024</v>
      </c>
      <c r="HP23" s="13">
        <f t="shared" si="96"/>
        <v>0.14559537446192108</v>
      </c>
      <c r="HQ23" s="53">
        <f t="shared" si="203"/>
        <v>0.14700916675471565</v>
      </c>
      <c r="HR23" s="13">
        <f t="shared" ref="HR23:HR34" si="245">BT23/$BD23</f>
        <v>0.5883349135029905</v>
      </c>
      <c r="HS23" s="13">
        <f t="shared" si="98"/>
        <v>0.80326658776714188</v>
      </c>
      <c r="HT23" s="53">
        <f t="shared" si="204"/>
        <v>0.69580075063506619</v>
      </c>
      <c r="HU23" s="13">
        <f t="shared" ref="HU23:HU34" si="246">BW23/$BD23</f>
        <v>1.1696135310518636</v>
      </c>
      <c r="HV23" s="13">
        <f t="shared" si="100"/>
        <v>1.6519272683771715</v>
      </c>
      <c r="HW23" s="53">
        <f t="shared" si="205"/>
        <v>1.4107703997145176</v>
      </c>
      <c r="HX23" s="13">
        <f t="shared" ref="HX23:HX34" si="247">BZ23/$BD23</f>
        <v>0.84565120226234547</v>
      </c>
      <c r="HY23" s="13">
        <f t="shared" si="102"/>
        <v>1.2264092692069972</v>
      </c>
      <c r="HZ23" s="53">
        <f t="shared" si="206"/>
        <v>1.0360302357346713</v>
      </c>
      <c r="IA23" s="19"/>
      <c r="IB23" s="13">
        <f>N23/$BZ23</f>
        <v>0.94551595502569419</v>
      </c>
      <c r="IC23" s="13">
        <f t="shared" si="232"/>
        <v>0.84059842307283317</v>
      </c>
      <c r="ID23" s="53">
        <f t="shared" si="207"/>
        <v>0.89305718904926368</v>
      </c>
      <c r="IE23" s="13">
        <f>U23/$BZ23</f>
        <v>1.5266946996470703</v>
      </c>
      <c r="IF23" s="13">
        <f t="shared" si="233"/>
        <v>3.3633665463888831</v>
      </c>
      <c r="IG23" s="53">
        <f t="shared" si="208"/>
        <v>2.4450306230179768</v>
      </c>
      <c r="IH23" s="13">
        <f>AB23/$BZ23</f>
        <v>0.42491041178689337</v>
      </c>
      <c r="II23" s="13">
        <f t="shared" si="234"/>
        <v>0.3198974004286374</v>
      </c>
      <c r="IJ23" s="53">
        <f t="shared" si="209"/>
        <v>0.37240390610776541</v>
      </c>
      <c r="IK23" s="13">
        <f>AI23/$BZ23</f>
        <v>0.76324872889991846</v>
      </c>
      <c r="IL23" s="13">
        <f t="shared" si="110"/>
        <v>0.72341010028107788</v>
      </c>
      <c r="IM23" s="53">
        <f t="shared" si="210"/>
        <v>0.74332941459049817</v>
      </c>
      <c r="IN23" s="13">
        <f t="shared" si="111"/>
        <v>2.6585088354269568</v>
      </c>
      <c r="IO23" s="13">
        <f t="shared" si="112"/>
        <v>2.1818673838798159</v>
      </c>
      <c r="IP23" s="53">
        <f t="shared" si="211"/>
        <v>2.4201881096533864</v>
      </c>
      <c r="IQ23" s="13">
        <f t="shared" si="113"/>
        <v>1.2279821760276282</v>
      </c>
      <c r="IR23" s="13">
        <f t="shared" si="114"/>
        <v>1.3815769825564792</v>
      </c>
      <c r="IS23" s="53">
        <f t="shared" si="212"/>
        <v>1.3047795792920538</v>
      </c>
      <c r="IT23" s="13">
        <f t="shared" si="115"/>
        <v>2.4102635006022055</v>
      </c>
      <c r="IU23" s="13">
        <f t="shared" si="116"/>
        <v>4.5145310875050066</v>
      </c>
      <c r="IV23" s="53">
        <f t="shared" si="213"/>
        <v>3.4623972940536061</v>
      </c>
      <c r="IW23" s="13">
        <f t="shared" si="117"/>
        <v>6.6192110399233064</v>
      </c>
      <c r="IX23" s="13">
        <f t="shared" si="118"/>
        <v>12.570480033920919</v>
      </c>
      <c r="IY23" s="53">
        <f t="shared" si="214"/>
        <v>9.5948455369221133</v>
      </c>
      <c r="IZ23" s="13">
        <f t="shared" si="119"/>
        <v>1.9083730123445837</v>
      </c>
      <c r="JA23" s="13">
        <f t="shared" si="120"/>
        <v>1.5737842756502247</v>
      </c>
      <c r="JB23" s="53">
        <f t="shared" si="215"/>
        <v>1.7410786439974042</v>
      </c>
      <c r="JC23" s="13">
        <f t="shared" si="121"/>
        <v>1.3529084776107596</v>
      </c>
      <c r="JD23" s="13">
        <f t="shared" si="122"/>
        <v>1.0955787551843377</v>
      </c>
      <c r="JE23" s="53">
        <f t="shared" si="216"/>
        <v>1.2242436163975485</v>
      </c>
      <c r="JF23" s="13">
        <f t="shared" si="123"/>
        <v>1.182520638916766</v>
      </c>
      <c r="JG23" s="13">
        <f t="shared" si="124"/>
        <v>0.81538848825450039</v>
      </c>
      <c r="JH23" s="53">
        <f t="shared" si="217"/>
        <v>0.99895456358563317</v>
      </c>
      <c r="JI23" s="13">
        <f t="shared" si="125"/>
        <v>0.45819262276367345</v>
      </c>
      <c r="JJ23" s="13">
        <f t="shared" si="126"/>
        <v>0.35006188436915991</v>
      </c>
      <c r="JK23" s="53">
        <f t="shared" si="218"/>
        <v>0.40412725356641666</v>
      </c>
      <c r="JL23" s="13">
        <f t="shared" si="127"/>
        <v>1.1546978961304812</v>
      </c>
      <c r="JM23" s="13">
        <f t="shared" si="128"/>
        <v>0.81344203506423074</v>
      </c>
      <c r="JN23" s="53">
        <f t="shared" si="219"/>
        <v>0.98406996559735593</v>
      </c>
      <c r="JO23" s="13">
        <f t="shared" si="129"/>
        <v>0.17551321236277878</v>
      </c>
      <c r="JP23" s="13">
        <f t="shared" si="130"/>
        <v>0.11871679227935374</v>
      </c>
      <c r="JQ23" s="53">
        <f t="shared" si="220"/>
        <v>0.14711500232106625</v>
      </c>
      <c r="JR23" s="13">
        <f t="shared" si="131"/>
        <v>0.69571817781259659</v>
      </c>
      <c r="JS23" s="13">
        <f t="shared" si="132"/>
        <v>0.65497432866480076</v>
      </c>
      <c r="JT23" s="53">
        <f t="shared" si="221"/>
        <v>0.67534625323869868</v>
      </c>
      <c r="JU23" s="13">
        <f t="shared" si="133"/>
        <v>1.3830921400251444</v>
      </c>
      <c r="JV23" s="13">
        <f t="shared" si="134"/>
        <v>1.3469624780684484</v>
      </c>
      <c r="JW23" s="53">
        <f t="shared" si="222"/>
        <v>1.3650273090467964</v>
      </c>
      <c r="JX23" s="13">
        <f t="shared" si="135"/>
        <v>1</v>
      </c>
      <c r="JY23" s="13">
        <f t="shared" si="136"/>
        <v>1</v>
      </c>
    </row>
    <row r="24" spans="1:285" x14ac:dyDescent="0.25">
      <c r="A24" s="31">
        <v>20</v>
      </c>
      <c r="B24" s="19">
        <v>18.600000000000001</v>
      </c>
      <c r="C24" s="19">
        <v>20.9</v>
      </c>
      <c r="D24" s="19">
        <v>19</v>
      </c>
      <c r="E24" s="19">
        <v>5050.8999999999996</v>
      </c>
      <c r="G24" s="19">
        <v>2</v>
      </c>
      <c r="I24" s="19">
        <v>1286.9000000000001</v>
      </c>
      <c r="J24" s="19">
        <v>1100.7</v>
      </c>
      <c r="K24" s="19">
        <v>2.04</v>
      </c>
      <c r="L24" s="19">
        <v>2.02</v>
      </c>
      <c r="M24" s="151"/>
      <c r="N24" s="125">
        <v>5.5898484519556639</v>
      </c>
      <c r="O24" s="125">
        <v>11.302182184389844</v>
      </c>
      <c r="P24" s="126">
        <f t="shared" si="137"/>
        <v>8.4460153181727549</v>
      </c>
      <c r="Q24" s="127">
        <v>6.7541356838638826</v>
      </c>
      <c r="R24" s="127">
        <v>14.410571943857494</v>
      </c>
      <c r="S24" s="127">
        <v>25.12057668264055</v>
      </c>
      <c r="T24" s="126">
        <f t="shared" si="138"/>
        <v>15.428428103453976</v>
      </c>
      <c r="U24" s="125">
        <v>14.688196873237469</v>
      </c>
      <c r="V24" s="125">
        <v>84.766245009943646</v>
      </c>
      <c r="W24" s="126">
        <f t="shared" si="139"/>
        <v>49.727220941590559</v>
      </c>
      <c r="X24" s="127">
        <v>10.012508560411634</v>
      </c>
      <c r="Y24" s="127">
        <v>19.294151904598138</v>
      </c>
      <c r="Z24" s="127"/>
      <c r="AA24" s="126">
        <f t="shared" si="140"/>
        <v>14.653330232504885</v>
      </c>
      <c r="AB24" s="125">
        <v>9.7099077016261646</v>
      </c>
      <c r="AC24" s="125">
        <v>16.524083432331</v>
      </c>
      <c r="AD24" s="126">
        <f t="shared" si="141"/>
        <v>13.116995566978582</v>
      </c>
      <c r="AE24" s="127">
        <v>9.0410627436715369</v>
      </c>
      <c r="AF24" s="127">
        <v>18.540739409935071</v>
      </c>
      <c r="AG24" s="127">
        <v>20.126748927691114</v>
      </c>
      <c r="AH24" s="126">
        <f t="shared" si="142"/>
        <v>15.902850360432575</v>
      </c>
      <c r="AI24" s="125">
        <v>13.420256385787248</v>
      </c>
      <c r="AJ24" s="13">
        <v>27.208668130913246</v>
      </c>
      <c r="AK24" s="53">
        <f t="shared" si="143"/>
        <v>20.314462258350247</v>
      </c>
      <c r="AL24" s="13">
        <v>85.631710034705577</v>
      </c>
      <c r="AM24" s="13">
        <v>125.41912818485851</v>
      </c>
      <c r="AN24" s="53">
        <f t="shared" si="144"/>
        <v>105.52541910978204</v>
      </c>
      <c r="AO24" s="17">
        <v>20.51997455716911</v>
      </c>
      <c r="AP24" s="17">
        <v>50.254406372664519</v>
      </c>
      <c r="AQ24" s="53">
        <f t="shared" si="145"/>
        <v>35.387190464916813</v>
      </c>
      <c r="AR24" s="17">
        <v>73.433915948032777</v>
      </c>
      <c r="AS24" s="17">
        <v>94.883822004782189</v>
      </c>
      <c r="AT24" s="53">
        <f t="shared" si="146"/>
        <v>84.15886897640749</v>
      </c>
      <c r="AU24" s="17">
        <v>200.89041432314258</v>
      </c>
      <c r="AV24" s="17">
        <v>290.19323078590708</v>
      </c>
      <c r="AW24" s="53">
        <f t="shared" si="147"/>
        <v>245.54182255452483</v>
      </c>
      <c r="AX24" s="17">
        <v>37.856029216505469</v>
      </c>
      <c r="AY24" s="17">
        <v>89.166019387364884</v>
      </c>
      <c r="AZ24" s="53">
        <f t="shared" si="148"/>
        <v>63.51102430193518</v>
      </c>
      <c r="BA24" s="17">
        <v>22.61138015386177</v>
      </c>
      <c r="BB24" s="17">
        <v>49.821352103911707</v>
      </c>
      <c r="BC24" s="53">
        <f t="shared" si="149"/>
        <v>36.21636612888674</v>
      </c>
      <c r="BD24" s="17">
        <v>17.863876117320331</v>
      </c>
      <c r="BE24" s="17">
        <v>38.639379003087804</v>
      </c>
      <c r="BF24" s="53">
        <f t="shared" si="150"/>
        <v>28.251627560204067</v>
      </c>
      <c r="BG24" s="78">
        <v>13.170826696824561</v>
      </c>
      <c r="BH24" s="78">
        <v>31.471797109270796</v>
      </c>
      <c r="BI24" s="78">
        <v>37.930419992668888</v>
      </c>
      <c r="BJ24" s="53">
        <f t="shared" si="151"/>
        <v>27.524347932921415</v>
      </c>
      <c r="BK24" s="17">
        <v>16.315846835469767</v>
      </c>
      <c r="BL24" s="17">
        <v>50.569378480539591</v>
      </c>
      <c r="BM24" s="53">
        <f t="shared" si="152"/>
        <v>33.442612658004677</v>
      </c>
      <c r="BN24" s="17">
        <v>21.425002837908451</v>
      </c>
      <c r="BO24" s="17">
        <v>36.936773871889471</v>
      </c>
      <c r="BP24" s="53">
        <f t="shared" si="153"/>
        <v>29.180888354898961</v>
      </c>
      <c r="BQ24" s="17">
        <v>2.6074829189122242</v>
      </c>
      <c r="BR24" s="17">
        <v>6.0946676328855922</v>
      </c>
      <c r="BS24" s="53">
        <f t="shared" si="154"/>
        <v>4.351075275898908</v>
      </c>
      <c r="BT24" s="17">
        <v>19.841939168746119</v>
      </c>
      <c r="BU24" s="17">
        <v>27.443183689440414</v>
      </c>
      <c r="BV24" s="53">
        <f t="shared" si="155"/>
        <v>23.642561429093266</v>
      </c>
      <c r="BW24" s="17">
        <v>39.179005798995604</v>
      </c>
      <c r="BX24" s="17">
        <v>77.534894142064132</v>
      </c>
      <c r="BY24" s="53">
        <f t="shared" si="156"/>
        <v>58.356949970529868</v>
      </c>
      <c r="BZ24" s="17">
        <v>18.717983957351194</v>
      </c>
      <c r="CA24" s="17">
        <v>33.94619632063425</v>
      </c>
      <c r="CB24" s="53">
        <f t="shared" si="157"/>
        <v>26.332090138992722</v>
      </c>
      <c r="CD24" s="13">
        <f>N24/$BN24</f>
        <v>0.26090304371233192</v>
      </c>
      <c r="CE24" s="13">
        <f t="shared" si="223"/>
        <v>0.30598725875708671</v>
      </c>
      <c r="CF24" s="53">
        <f t="shared" si="158"/>
        <v>0.28344515123470931</v>
      </c>
      <c r="CG24" s="13">
        <f>U24/$BN24</f>
        <v>0.68556335718419714</v>
      </c>
      <c r="CH24" s="13">
        <f t="shared" si="224"/>
        <v>2.2949011547122291</v>
      </c>
      <c r="CI24" s="53">
        <f t="shared" si="159"/>
        <v>1.4902322559482131</v>
      </c>
      <c r="CJ24" s="13">
        <f>AB24/$BN24</f>
        <v>0.45320450013877633</v>
      </c>
      <c r="CK24" s="13">
        <f t="shared" si="225"/>
        <v>0.44736130690900872</v>
      </c>
      <c r="CL24" s="53">
        <f t="shared" si="160"/>
        <v>0.45028290352389255</v>
      </c>
      <c r="CM24" s="13">
        <f>AI24/$BN24</f>
        <v>0.62638294553884677</v>
      </c>
      <c r="CN24" s="13">
        <f t="shared" si="8"/>
        <v>0.73662816967402378</v>
      </c>
      <c r="CO24" s="53">
        <f t="shared" si="161"/>
        <v>0.68150555760643527</v>
      </c>
      <c r="CP24" s="13">
        <f t="shared" si="9"/>
        <v>3.9968120743112632</v>
      </c>
      <c r="CQ24" s="13">
        <f t="shared" si="10"/>
        <v>3.3955084604805741</v>
      </c>
      <c r="CR24" s="53">
        <f t="shared" si="162"/>
        <v>3.6961602673959186</v>
      </c>
      <c r="CS24" s="13">
        <f t="shared" si="11"/>
        <v>0.95775831221184138</v>
      </c>
      <c r="CT24" s="13">
        <f t="shared" si="12"/>
        <v>1.3605521301607328</v>
      </c>
      <c r="CU24" s="53">
        <f t="shared" si="163"/>
        <v>1.1591552211862872</v>
      </c>
      <c r="CV24" s="13">
        <f t="shared" si="13"/>
        <v>3.4274868714650557</v>
      </c>
      <c r="CW24" s="13">
        <f t="shared" si="14"/>
        <v>2.5688172533387656</v>
      </c>
      <c r="CX24" s="53">
        <f t="shared" si="164"/>
        <v>2.9981520624019105</v>
      </c>
      <c r="CY24" s="13">
        <f t="shared" si="15"/>
        <v>9.3764475012202091</v>
      </c>
      <c r="CZ24" s="13">
        <f t="shared" si="16"/>
        <v>7.8564855661841388</v>
      </c>
      <c r="DA24" s="53">
        <f t="shared" si="165"/>
        <v>8.6164665337021731</v>
      </c>
      <c r="DB24" s="13">
        <f t="shared" si="17"/>
        <v>1.7669089475929818</v>
      </c>
      <c r="DC24" s="13">
        <f t="shared" si="18"/>
        <v>2.4140175234747341</v>
      </c>
      <c r="DD24" s="53">
        <f t="shared" si="166"/>
        <v>2.0904632355338579</v>
      </c>
      <c r="DE24" s="13">
        <f t="shared" si="19"/>
        <v>1.0553734963271135</v>
      </c>
      <c r="DF24" s="13">
        <f t="shared" si="20"/>
        <v>1.3488279262479925</v>
      </c>
      <c r="DG24" s="53">
        <f t="shared" si="167"/>
        <v>1.202100711287553</v>
      </c>
      <c r="DH24" s="13">
        <f t="shared" si="21"/>
        <v>0.83378640611952592</v>
      </c>
      <c r="DI24" s="13">
        <f t="shared" si="22"/>
        <v>1.0460951229011934</v>
      </c>
      <c r="DJ24" s="53">
        <f t="shared" si="168"/>
        <v>0.93994076451035968</v>
      </c>
      <c r="DK24" s="13">
        <f t="shared" si="23"/>
        <v>0.76153300696890602</v>
      </c>
      <c r="DL24" s="13">
        <f t="shared" si="24"/>
        <v>1.3690794614584665</v>
      </c>
      <c r="DM24" s="53">
        <f t="shared" si="169"/>
        <v>1.0653062342136863</v>
      </c>
      <c r="DN24" s="13">
        <f t="shared" si="25"/>
        <v>1</v>
      </c>
      <c r="DO24" s="13">
        <f t="shared" si="26"/>
        <v>1</v>
      </c>
      <c r="DP24" s="53">
        <f t="shared" si="170"/>
        <v>1</v>
      </c>
      <c r="DQ24" s="13">
        <f t="shared" si="27"/>
        <v>0.12170280389875418</v>
      </c>
      <c r="DR24" s="13">
        <f t="shared" si="28"/>
        <v>0.16500270581356608</v>
      </c>
      <c r="DS24" s="53">
        <f t="shared" si="171"/>
        <v>0.14335275485616011</v>
      </c>
      <c r="DT24" s="13">
        <f t="shared" si="29"/>
        <v>0.92611139045632562</v>
      </c>
      <c r="DU24" s="13">
        <f t="shared" si="30"/>
        <v>0.74297727745860065</v>
      </c>
      <c r="DV24" s="53">
        <f t="shared" si="172"/>
        <v>0.83454433395746319</v>
      </c>
      <c r="DW24" s="13">
        <f t="shared" si="31"/>
        <v>1.8286581381298119</v>
      </c>
      <c r="DX24" s="13">
        <f t="shared" si="32"/>
        <v>2.0991246937532799</v>
      </c>
      <c r="DY24" s="53">
        <f t="shared" si="173"/>
        <v>1.9638914159415459</v>
      </c>
      <c r="DZ24" s="13">
        <f t="shared" si="33"/>
        <v>0.87365141087554132</v>
      </c>
      <c r="EA24" s="13">
        <f t="shared" si="34"/>
        <v>0.91903522593425024</v>
      </c>
      <c r="EB24" s="53">
        <f t="shared" si="174"/>
        <v>0.89634331840489578</v>
      </c>
      <c r="EC24" s="19"/>
      <c r="ED24" s="13">
        <f>N24/$BA24</f>
        <v>0.24721394332937172</v>
      </c>
      <c r="EE24" s="13">
        <f t="shared" si="226"/>
        <v>0.22685418414211317</v>
      </c>
      <c r="EF24" s="53">
        <f t="shared" si="175"/>
        <v>0.23703406373574243</v>
      </c>
      <c r="EG24" s="13">
        <f>U24/$BA24</f>
        <v>0.64959311520526053</v>
      </c>
      <c r="EH24" s="13">
        <f t="shared" si="227"/>
        <v>1.701403944901934</v>
      </c>
      <c r="EI24" s="53">
        <f t="shared" si="176"/>
        <v>1.1754985300535972</v>
      </c>
      <c r="EJ24" s="13">
        <f>AB24/$BA24</f>
        <v>0.42942569783683998</v>
      </c>
      <c r="EK24" s="13">
        <f t="shared" si="228"/>
        <v>0.33166669980908881</v>
      </c>
      <c r="EL24" s="53">
        <f t="shared" si="177"/>
        <v>0.38054619882296437</v>
      </c>
      <c r="EM24" s="13">
        <f>AI24/$BA24</f>
        <v>0.59351779035457142</v>
      </c>
      <c r="EN24" s="13">
        <f t="shared" si="42"/>
        <v>0.54612464298769936</v>
      </c>
      <c r="EO24" s="53">
        <f t="shared" si="178"/>
        <v>0.56982121667113539</v>
      </c>
      <c r="EP24" s="13">
        <f t="shared" si="43"/>
        <v>3.7871067335127107</v>
      </c>
      <c r="EQ24" s="13">
        <f t="shared" si="44"/>
        <v>2.5173770459555889</v>
      </c>
      <c r="ER24" s="53">
        <f t="shared" si="179"/>
        <v>3.1522418897341495</v>
      </c>
      <c r="ES24" s="13">
        <f t="shared" si="45"/>
        <v>0.90750650413811773</v>
      </c>
      <c r="ET24" s="13">
        <f t="shared" si="46"/>
        <v>1.0086921420327895</v>
      </c>
      <c r="EU24" s="53">
        <f t="shared" si="180"/>
        <v>0.95809932308545354</v>
      </c>
      <c r="EV24" s="13">
        <f t="shared" si="47"/>
        <v>3.2476529715719757</v>
      </c>
      <c r="EW24" s="13">
        <f t="shared" si="48"/>
        <v>1.9044810708244992</v>
      </c>
      <c r="EX24" s="53">
        <f t="shared" si="181"/>
        <v>2.5760670211982375</v>
      </c>
      <c r="EY24" s="13">
        <f t="shared" si="49"/>
        <v>8.8844826346804293</v>
      </c>
      <c r="EZ24" s="13">
        <f t="shared" si="50"/>
        <v>5.8246759377516506</v>
      </c>
      <c r="FA24" s="53">
        <f t="shared" si="182"/>
        <v>7.3545792862160404</v>
      </c>
      <c r="FB24" s="13">
        <f t="shared" si="51"/>
        <v>1.6742025015239985</v>
      </c>
      <c r="FC24" s="13">
        <f t="shared" si="52"/>
        <v>1.7897149640056444</v>
      </c>
      <c r="FD24" s="53">
        <f t="shared" si="183"/>
        <v>1.7319587327648214</v>
      </c>
      <c r="FE24" s="13">
        <f t="shared" si="53"/>
        <v>1</v>
      </c>
      <c r="FF24" s="13">
        <f t="shared" si="54"/>
        <v>1</v>
      </c>
      <c r="FG24" s="13">
        <f t="shared" si="55"/>
        <v>0.79003917477674979</v>
      </c>
      <c r="FH24" s="13">
        <f t="shared" si="56"/>
        <v>0.77555861837105877</v>
      </c>
      <c r="FI24" s="53">
        <f t="shared" si="184"/>
        <v>0.78279889657390433</v>
      </c>
      <c r="FJ24" s="13">
        <f t="shared" si="57"/>
        <v>0.72157677790770336</v>
      </c>
      <c r="FK24" s="13">
        <f t="shared" si="58"/>
        <v>1.0150141725392707</v>
      </c>
      <c r="FL24" s="53">
        <f t="shared" si="185"/>
        <v>0.86829547522348705</v>
      </c>
      <c r="FM24" s="13">
        <f t="shared" si="59"/>
        <v>0.94753184865848628</v>
      </c>
      <c r="FN24" s="13">
        <f t="shared" si="60"/>
        <v>0.74138441274839251</v>
      </c>
      <c r="FO24" s="53">
        <f t="shared" si="186"/>
        <v>0.84445813070343934</v>
      </c>
      <c r="FP24" s="13">
        <f t="shared" si="61"/>
        <v>0.11531728276510779</v>
      </c>
      <c r="FQ24" s="13">
        <f t="shared" si="62"/>
        <v>0.12233043415148645</v>
      </c>
      <c r="FR24" s="53">
        <f t="shared" si="187"/>
        <v>0.11882385845829713</v>
      </c>
      <c r="FS24" s="13">
        <f t="shared" si="63"/>
        <v>0.87752003786276345</v>
      </c>
      <c r="FT24" s="13">
        <f t="shared" si="64"/>
        <v>0.55083177253404414</v>
      </c>
      <c r="FU24" s="53">
        <f t="shared" si="188"/>
        <v>0.71417590519840379</v>
      </c>
      <c r="FV24" s="13">
        <f t="shared" si="65"/>
        <v>1.7327118261865262</v>
      </c>
      <c r="FW24" s="13">
        <f t="shared" si="66"/>
        <v>1.5562583283639246</v>
      </c>
      <c r="FX24" s="53">
        <f t="shared" si="189"/>
        <v>1.6444850772752253</v>
      </c>
      <c r="FY24" s="13">
        <f t="shared" si="67"/>
        <v>0.82781253642999642</v>
      </c>
      <c r="FZ24" s="13">
        <f t="shared" si="68"/>
        <v>0.68135839127435038</v>
      </c>
      <c r="GA24" s="53">
        <f t="shared" si="190"/>
        <v>0.7545854638521734</v>
      </c>
      <c r="GB24" s="19"/>
      <c r="GC24" s="13">
        <f>N24/$BD24</f>
        <v>0.31291352533148714</v>
      </c>
      <c r="GD24" s="13">
        <f t="shared" si="229"/>
        <v>0.29250423987110785</v>
      </c>
      <c r="GE24" s="53">
        <f t="shared" si="191"/>
        <v>0.30270888260129747</v>
      </c>
      <c r="GF24" s="13">
        <f>U24/$BD24</f>
        <v>0.82222899312407294</v>
      </c>
      <c r="GG24" s="13">
        <f t="shared" si="230"/>
        <v>2.1937786578601508</v>
      </c>
      <c r="GH24" s="53">
        <f t="shared" si="192"/>
        <v>1.508003825492112</v>
      </c>
      <c r="GI24" s="13">
        <f>AB24/$BD24</f>
        <v>0.5435498789768084</v>
      </c>
      <c r="GJ24" s="13">
        <f t="shared" si="231"/>
        <v>0.42764878366731784</v>
      </c>
      <c r="GK24" s="53">
        <f t="shared" si="193"/>
        <v>0.48559933132206312</v>
      </c>
      <c r="GL24" s="13">
        <f>AI24/$BD24</f>
        <v>0.75125108893782189</v>
      </c>
      <c r="GM24" s="13">
        <f t="shared" si="76"/>
        <v>0.70416939487404573</v>
      </c>
      <c r="GN24" s="53">
        <f t="shared" si="194"/>
        <v>0.72771024190593381</v>
      </c>
      <c r="GO24" s="13">
        <f t="shared" si="235"/>
        <v>4.7935682867661287</v>
      </c>
      <c r="GP24" s="13">
        <f t="shared" si="78"/>
        <v>3.245888816557736</v>
      </c>
      <c r="GQ24" s="53">
        <f t="shared" si="195"/>
        <v>4.0197285516619328</v>
      </c>
      <c r="GR24" s="13">
        <f t="shared" si="236"/>
        <v>1.1486854489140517</v>
      </c>
      <c r="GS24" s="13">
        <f t="shared" si="80"/>
        <v>1.300600777477519</v>
      </c>
      <c r="GT24" s="53">
        <f t="shared" si="196"/>
        <v>1.2246431131957853</v>
      </c>
      <c r="GU24" s="13">
        <f t="shared" si="237"/>
        <v>4.1107492834006631</v>
      </c>
      <c r="GV24" s="13">
        <f t="shared" si="82"/>
        <v>2.4556249208145839</v>
      </c>
      <c r="GW24" s="53">
        <f t="shared" si="197"/>
        <v>3.2831871021076235</v>
      </c>
      <c r="GX24" s="13">
        <f t="shared" si="238"/>
        <v>11.245622898625269</v>
      </c>
      <c r="GY24" s="13">
        <f t="shared" si="84"/>
        <v>7.5102974807829277</v>
      </c>
      <c r="GZ24" s="53">
        <f t="shared" si="198"/>
        <v>9.3779601897040976</v>
      </c>
      <c r="HA24" s="13">
        <f t="shared" si="239"/>
        <v>2.1191385882821527</v>
      </c>
      <c r="HB24" s="13">
        <f t="shared" si="86"/>
        <v>2.3076462843835901</v>
      </c>
      <c r="HC24" s="53">
        <f t="shared" si="199"/>
        <v>2.2133924363328714</v>
      </c>
      <c r="HD24" s="13">
        <f t="shared" si="240"/>
        <v>1.2657600178909878</v>
      </c>
      <c r="HE24" s="13">
        <f t="shared" si="88"/>
        <v>1.2893931887448375</v>
      </c>
      <c r="HF24" s="53">
        <f t="shared" si="200"/>
        <v>1.2775766033179128</v>
      </c>
      <c r="HG24" s="13">
        <f t="shared" si="241"/>
        <v>1</v>
      </c>
      <c r="HH24" s="13">
        <f t="shared" si="90"/>
        <v>1</v>
      </c>
      <c r="HI24" s="13">
        <f t="shared" si="242"/>
        <v>0.91334303531417593</v>
      </c>
      <c r="HJ24" s="13">
        <f t="shared" si="92"/>
        <v>1.3087523605516129</v>
      </c>
      <c r="HK24" s="53">
        <f t="shared" si="201"/>
        <v>1.1110476979328945</v>
      </c>
      <c r="HL24" s="13">
        <f t="shared" si="243"/>
        <v>1.1993479297102463</v>
      </c>
      <c r="HM24" s="13">
        <f t="shared" si="94"/>
        <v>0.95593601203936862</v>
      </c>
      <c r="HN24" s="53">
        <f t="shared" si="202"/>
        <v>1.0776419708748075</v>
      </c>
      <c r="HO24" s="13">
        <f t="shared" si="244"/>
        <v>0.14596400589590292</v>
      </c>
      <c r="HP24" s="13">
        <f t="shared" si="96"/>
        <v>0.1577320285711255</v>
      </c>
      <c r="HQ24" s="53">
        <f t="shared" si="203"/>
        <v>0.15184801723351421</v>
      </c>
      <c r="HR24" s="13">
        <f t="shared" si="245"/>
        <v>1.1107297788248718</v>
      </c>
      <c r="HS24" s="13">
        <f t="shared" si="98"/>
        <v>0.71023873564964224</v>
      </c>
      <c r="HT24" s="53">
        <f t="shared" si="204"/>
        <v>0.91048425723725701</v>
      </c>
      <c r="HU24" s="13">
        <f t="shared" si="246"/>
        <v>2.1931973521137835</v>
      </c>
      <c r="HV24" s="13">
        <f t="shared" si="100"/>
        <v>2.0066288885198711</v>
      </c>
      <c r="HW24" s="53">
        <f t="shared" si="205"/>
        <v>2.0999131203168275</v>
      </c>
      <c r="HX24" s="13">
        <f t="shared" si="247"/>
        <v>1.0478120109220161</v>
      </c>
      <c r="HY24" s="13">
        <f t="shared" si="102"/>
        <v>0.87853886880328735</v>
      </c>
      <c r="HZ24" s="53">
        <f t="shared" si="206"/>
        <v>0.96317543986265175</v>
      </c>
      <c r="IA24" s="19"/>
      <c r="IB24" s="13">
        <f>N24/$BZ24</f>
        <v>0.29863517698765518</v>
      </c>
      <c r="IC24" s="13">
        <f t="shared" si="232"/>
        <v>0.33294399400853619</v>
      </c>
      <c r="ID24" s="53">
        <f t="shared" si="207"/>
        <v>0.31578958549809566</v>
      </c>
      <c r="IE24" s="13">
        <f>U24/$BZ24</f>
        <v>0.78471041041088785</v>
      </c>
      <c r="IF24" s="13">
        <f t="shared" si="233"/>
        <v>2.4970763796124738</v>
      </c>
      <c r="IG24" s="53">
        <f t="shared" si="208"/>
        <v>1.6408933950116809</v>
      </c>
      <c r="IH24" s="13">
        <f>AB24/$BZ24</f>
        <v>0.51874751702694732</v>
      </c>
      <c r="II24" s="13">
        <f t="shared" si="234"/>
        <v>0.48677275286618221</v>
      </c>
      <c r="IJ24" s="53">
        <f t="shared" si="209"/>
        <v>0.5027601349465648</v>
      </c>
      <c r="IK24" s="13">
        <f>AI24/$BZ24</f>
        <v>0.71697125162438513</v>
      </c>
      <c r="IL24" s="13">
        <f t="shared" si="110"/>
        <v>0.80152332455505226</v>
      </c>
      <c r="IM24" s="53">
        <f t="shared" si="210"/>
        <v>0.75924728808971875</v>
      </c>
      <c r="IN24" s="13">
        <f t="shared" si="111"/>
        <v>4.5748361698469706</v>
      </c>
      <c r="IO24" s="13">
        <f t="shared" si="112"/>
        <v>3.6946445192335817</v>
      </c>
      <c r="IP24" s="53">
        <f t="shared" si="211"/>
        <v>4.1347403445402762</v>
      </c>
      <c r="IQ24" s="13">
        <f t="shared" si="113"/>
        <v>1.0962705494311642</v>
      </c>
      <c r="IR24" s="13">
        <f t="shared" si="114"/>
        <v>1.4804134724843176</v>
      </c>
      <c r="IS24" s="53">
        <f t="shared" si="212"/>
        <v>1.288342010957741</v>
      </c>
      <c r="IT24" s="13">
        <f t="shared" si="115"/>
        <v>3.9231744249461631</v>
      </c>
      <c r="IU24" s="13">
        <f t="shared" si="116"/>
        <v>2.7951238220792032</v>
      </c>
      <c r="IV24" s="53">
        <f t="shared" si="213"/>
        <v>3.3591491235126831</v>
      </c>
      <c r="IW24" s="13">
        <f t="shared" si="117"/>
        <v>10.732481381588428</v>
      </c>
      <c r="IX24" s="13">
        <f t="shared" si="118"/>
        <v>8.5486228867860721</v>
      </c>
      <c r="IY24" s="53">
        <f t="shared" si="214"/>
        <v>9.6405521341872493</v>
      </c>
      <c r="IZ24" s="13">
        <f t="shared" si="119"/>
        <v>2.0224415889424945</v>
      </c>
      <c r="JA24" s="13">
        <f t="shared" si="120"/>
        <v>2.6266866115178029</v>
      </c>
      <c r="JB24" s="53">
        <f t="shared" si="215"/>
        <v>2.3245641002301487</v>
      </c>
      <c r="JC24" s="13">
        <f t="shared" si="121"/>
        <v>1.2080029668463044</v>
      </c>
      <c r="JD24" s="13">
        <f t="shared" si="122"/>
        <v>1.4676563946467167</v>
      </c>
      <c r="JE24" s="53">
        <f t="shared" si="216"/>
        <v>1.3378296807465104</v>
      </c>
      <c r="JF24" s="13">
        <f t="shared" si="123"/>
        <v>0.95436966705511972</v>
      </c>
      <c r="JG24" s="13">
        <f t="shared" si="124"/>
        <v>1.1382535656756569</v>
      </c>
      <c r="JH24" s="53">
        <f t="shared" si="217"/>
        <v>1.0463116163653883</v>
      </c>
      <c r="JI24" s="13">
        <f t="shared" si="125"/>
        <v>0.87166688851990248</v>
      </c>
      <c r="JJ24" s="13">
        <f t="shared" si="126"/>
        <v>1.4896920409843064</v>
      </c>
      <c r="JK24" s="53">
        <f t="shared" si="218"/>
        <v>1.1806794647521044</v>
      </c>
      <c r="JL24" s="13">
        <f t="shared" si="127"/>
        <v>1.1446212843608148</v>
      </c>
      <c r="JM24" s="13">
        <f t="shared" si="128"/>
        <v>1.088097574261579</v>
      </c>
      <c r="JN24" s="53">
        <f t="shared" si="219"/>
        <v>1.1163594293111969</v>
      </c>
      <c r="JO24" s="13">
        <f t="shared" si="129"/>
        <v>0.1393036197089044</v>
      </c>
      <c r="JP24" s="13">
        <f t="shared" si="130"/>
        <v>0.17953904394233822</v>
      </c>
      <c r="JQ24" s="53">
        <f t="shared" si="220"/>
        <v>0.15942133182562129</v>
      </c>
      <c r="JR24" s="13">
        <f t="shared" si="131"/>
        <v>1.0600468092052995</v>
      </c>
      <c r="JS24" s="13">
        <f t="shared" si="132"/>
        <v>0.8084317733341756</v>
      </c>
      <c r="JT24" s="53">
        <f t="shared" si="221"/>
        <v>0.93423929126973748</v>
      </c>
      <c r="JU24" s="13">
        <f t="shared" si="133"/>
        <v>2.0931210267230016</v>
      </c>
      <c r="JV24" s="13">
        <f t="shared" si="134"/>
        <v>2.2840524873455239</v>
      </c>
      <c r="JW24" s="53">
        <f t="shared" si="222"/>
        <v>2.1885867570342628</v>
      </c>
      <c r="JX24" s="13">
        <f t="shared" si="135"/>
        <v>1</v>
      </c>
      <c r="JY24" s="13">
        <f t="shared" si="136"/>
        <v>1</v>
      </c>
    </row>
    <row r="25" spans="1:285" x14ac:dyDescent="0.25">
      <c r="A25" s="31">
        <v>21</v>
      </c>
      <c r="B25" s="19">
        <v>20.2</v>
      </c>
      <c r="C25" s="19">
        <v>20.3</v>
      </c>
      <c r="D25" s="19">
        <v>22.3</v>
      </c>
      <c r="E25" s="19">
        <v>7362.1</v>
      </c>
      <c r="G25" s="19">
        <v>2.04</v>
      </c>
      <c r="I25" s="19">
        <v>1347.8</v>
      </c>
      <c r="J25" s="19">
        <v>2158</v>
      </c>
      <c r="K25" s="19">
        <v>2.06</v>
      </c>
      <c r="L25" s="19">
        <v>2.0499999999999998</v>
      </c>
      <c r="M25" s="151"/>
      <c r="N25" s="125">
        <v>20.206467204973066</v>
      </c>
      <c r="O25" s="125">
        <v>21.342186767850681</v>
      </c>
      <c r="P25" s="126">
        <f t="shared" si="137"/>
        <v>20.774326986411872</v>
      </c>
      <c r="Q25" s="127">
        <v>20.084608530640676</v>
      </c>
      <c r="R25" s="127">
        <v>29.231553238339597</v>
      </c>
      <c r="S25" s="127">
        <v>47.067587498170084</v>
      </c>
      <c r="T25" s="126">
        <f t="shared" si="138"/>
        <v>32.127916422383457</v>
      </c>
      <c r="U25" s="125">
        <v>37.458257572340642</v>
      </c>
      <c r="V25" s="125">
        <v>108.7315755067015</v>
      </c>
      <c r="W25" s="126">
        <f t="shared" si="139"/>
        <v>73.09491653952108</v>
      </c>
      <c r="X25" s="127">
        <v>16.566882884916105</v>
      </c>
      <c r="Y25" s="127">
        <v>25.996679026105774</v>
      </c>
      <c r="Z25" s="127"/>
      <c r="AA25" s="126">
        <f t="shared" si="140"/>
        <v>21.281780955510939</v>
      </c>
      <c r="AB25" s="125">
        <v>18.904868111581688</v>
      </c>
      <c r="AC25" s="125">
        <v>19.683872066517488</v>
      </c>
      <c r="AD25" s="126">
        <f t="shared" si="141"/>
        <v>19.294370089049586</v>
      </c>
      <c r="AE25" s="127">
        <v>19.853292105183517</v>
      </c>
      <c r="AF25" s="127">
        <v>27.194291731335024</v>
      </c>
      <c r="AG25" s="127">
        <v>17.314962981749897</v>
      </c>
      <c r="AH25" s="126">
        <f t="shared" si="142"/>
        <v>21.454182272756146</v>
      </c>
      <c r="AI25" s="125">
        <v>27.011138321605653</v>
      </c>
      <c r="AJ25" s="13">
        <v>35.112452498307107</v>
      </c>
      <c r="AK25" s="53">
        <f t="shared" si="143"/>
        <v>31.061795409956382</v>
      </c>
      <c r="AL25" s="13">
        <v>226.06136288502273</v>
      </c>
      <c r="AM25" s="13">
        <v>240.10107459370187</v>
      </c>
      <c r="AN25" s="53">
        <f t="shared" si="144"/>
        <v>233.0812187393623</v>
      </c>
      <c r="AO25" s="17">
        <v>64.780024327231615</v>
      </c>
      <c r="AP25" s="17">
        <v>78.923129444865012</v>
      </c>
      <c r="AQ25" s="53">
        <f t="shared" si="145"/>
        <v>71.851576886048321</v>
      </c>
      <c r="AR25" s="17">
        <v>170.95073811187046</v>
      </c>
      <c r="AS25" s="17">
        <v>245.06780016025834</v>
      </c>
      <c r="AT25" s="53">
        <f t="shared" si="146"/>
        <v>208.0092691360644</v>
      </c>
      <c r="AU25" s="17">
        <v>243.23037383842626</v>
      </c>
      <c r="AV25" s="17">
        <v>316.97281207062218</v>
      </c>
      <c r="AW25" s="53">
        <f t="shared" si="147"/>
        <v>280.10159295452422</v>
      </c>
      <c r="AX25" s="17">
        <v>76.028795472400816</v>
      </c>
      <c r="AY25" s="17">
        <v>90.358251431413024</v>
      </c>
      <c r="AZ25" s="53">
        <f t="shared" si="148"/>
        <v>83.193523451906913</v>
      </c>
      <c r="BA25" s="17">
        <v>46.59509680333796</v>
      </c>
      <c r="BB25" s="17">
        <v>47.859739991138113</v>
      </c>
      <c r="BC25" s="53">
        <f t="shared" si="149"/>
        <v>47.22741839723804</v>
      </c>
      <c r="BD25" s="17">
        <v>40.761647862264972</v>
      </c>
      <c r="BE25" s="17">
        <v>51.652366534962212</v>
      </c>
      <c r="BF25" s="53">
        <f t="shared" si="150"/>
        <v>46.207007198613596</v>
      </c>
      <c r="BG25" s="78">
        <v>33.03228995612686</v>
      </c>
      <c r="BH25" s="78">
        <v>48.986706871936875</v>
      </c>
      <c r="BI25" s="78">
        <v>40.365439717729075</v>
      </c>
      <c r="BJ25" s="53">
        <f t="shared" si="151"/>
        <v>40.794812181930936</v>
      </c>
      <c r="BK25" s="17">
        <v>25.852880714699911</v>
      </c>
      <c r="BL25" s="17">
        <v>24.288682030745612</v>
      </c>
      <c r="BM25" s="53">
        <f t="shared" si="152"/>
        <v>25.070781372722763</v>
      </c>
      <c r="BN25" s="17">
        <v>39.539049031241753</v>
      </c>
      <c r="BO25" s="17">
        <v>44.390553491220153</v>
      </c>
      <c r="BP25" s="53">
        <f t="shared" si="153"/>
        <v>41.964801261230953</v>
      </c>
      <c r="BQ25" s="17">
        <v>5.4249848707520512</v>
      </c>
      <c r="BR25" s="17">
        <v>6.3938927670832779</v>
      </c>
      <c r="BS25" s="53">
        <f t="shared" si="154"/>
        <v>5.9094388189176641</v>
      </c>
      <c r="BT25" s="17">
        <v>42.865092305667666</v>
      </c>
      <c r="BU25" s="17">
        <v>43.44827404469617</v>
      </c>
      <c r="BV25" s="53">
        <f t="shared" si="155"/>
        <v>43.156683175181918</v>
      </c>
      <c r="BW25" s="17">
        <v>67.732243072002191</v>
      </c>
      <c r="BX25" s="17">
        <v>98.225725069488831</v>
      </c>
      <c r="BY25" s="53">
        <f t="shared" si="156"/>
        <v>82.978984070745511</v>
      </c>
      <c r="BZ25" s="17">
        <v>30.975402425326298</v>
      </c>
      <c r="CA25" s="17">
        <v>39.200659350368412</v>
      </c>
      <c r="CB25" s="53">
        <f t="shared" si="157"/>
        <v>35.088030887847353</v>
      </c>
      <c r="CD25" s="13">
        <f>N25/$BN25</f>
        <v>0.51105091548881054</v>
      </c>
      <c r="CE25" s="13">
        <f t="shared" si="223"/>
        <v>0.48078217299254616</v>
      </c>
      <c r="CF25" s="53">
        <f t="shared" si="158"/>
        <v>0.49591654424067833</v>
      </c>
      <c r="CG25" s="13">
        <f>U25/$BN25</f>
        <v>0.94737376062694445</v>
      </c>
      <c r="CH25" s="13">
        <f t="shared" si="224"/>
        <v>2.4494304971486134</v>
      </c>
      <c r="CI25" s="53">
        <f t="shared" si="159"/>
        <v>1.6984021288877789</v>
      </c>
      <c r="CJ25" s="13">
        <f>AB25/$BN25</f>
        <v>0.47813158320130611</v>
      </c>
      <c r="CK25" s="13">
        <f t="shared" si="225"/>
        <v>0.44342479465615786</v>
      </c>
      <c r="CL25" s="53">
        <f t="shared" si="160"/>
        <v>0.46077818892873201</v>
      </c>
      <c r="CM25" s="13">
        <f>AI25/$BN25</f>
        <v>0.68315093517456171</v>
      </c>
      <c r="CN25" s="13">
        <f t="shared" si="8"/>
        <v>0.79098929246854</v>
      </c>
      <c r="CO25" s="53">
        <f t="shared" si="161"/>
        <v>0.73707011382155085</v>
      </c>
      <c r="CP25" s="13">
        <f t="shared" si="9"/>
        <v>5.7174203331597706</v>
      </c>
      <c r="CQ25" s="13">
        <f t="shared" si="10"/>
        <v>5.4088326391602797</v>
      </c>
      <c r="CR25" s="53">
        <f t="shared" si="162"/>
        <v>5.5631264861600247</v>
      </c>
      <c r="CS25" s="13">
        <f t="shared" si="11"/>
        <v>1.6383809402205329</v>
      </c>
      <c r="CT25" s="13">
        <f t="shared" si="12"/>
        <v>1.7779262306444306</v>
      </c>
      <c r="CU25" s="53">
        <f t="shared" si="163"/>
        <v>1.7081535854324819</v>
      </c>
      <c r="CV25" s="13">
        <f t="shared" si="13"/>
        <v>4.3235925572411684</v>
      </c>
      <c r="CW25" s="13">
        <f t="shared" si="14"/>
        <v>5.5207196325842034</v>
      </c>
      <c r="CX25" s="53">
        <f t="shared" si="164"/>
        <v>4.9221560949126859</v>
      </c>
      <c r="CY25" s="13">
        <f t="shared" si="15"/>
        <v>6.1516495666407645</v>
      </c>
      <c r="CZ25" s="13">
        <f t="shared" si="16"/>
        <v>7.1405465159003949</v>
      </c>
      <c r="DA25" s="53">
        <f t="shared" si="165"/>
        <v>6.6460980412705801</v>
      </c>
      <c r="DB25" s="13">
        <f t="shared" si="17"/>
        <v>1.9228787068785269</v>
      </c>
      <c r="DC25" s="13">
        <f t="shared" si="18"/>
        <v>2.0355288304590449</v>
      </c>
      <c r="DD25" s="53">
        <f t="shared" si="166"/>
        <v>1.979203768668786</v>
      </c>
      <c r="DE25" s="13">
        <f t="shared" si="19"/>
        <v>1.1784577005511911</v>
      </c>
      <c r="DF25" s="13">
        <f t="shared" si="20"/>
        <v>1.078151458521555</v>
      </c>
      <c r="DG25" s="53">
        <f t="shared" si="167"/>
        <v>1.1283045795363731</v>
      </c>
      <c r="DH25" s="13">
        <f t="shared" si="21"/>
        <v>1.0309213008653086</v>
      </c>
      <c r="DI25" s="13">
        <f t="shared" si="22"/>
        <v>1.1635891529304392</v>
      </c>
      <c r="DJ25" s="53">
        <f t="shared" si="168"/>
        <v>1.0972552268978739</v>
      </c>
      <c r="DK25" s="13">
        <f t="shared" si="23"/>
        <v>0.65385691735459484</v>
      </c>
      <c r="DL25" s="13">
        <f t="shared" si="24"/>
        <v>0.54715880115235738</v>
      </c>
      <c r="DM25" s="53">
        <f t="shared" si="169"/>
        <v>0.60050785925347605</v>
      </c>
      <c r="DN25" s="13">
        <f t="shared" si="25"/>
        <v>1</v>
      </c>
      <c r="DO25" s="13">
        <f t="shared" si="26"/>
        <v>1</v>
      </c>
      <c r="DP25" s="53">
        <f t="shared" si="170"/>
        <v>1</v>
      </c>
      <c r="DQ25" s="13">
        <f t="shared" si="27"/>
        <v>0.13720574985163408</v>
      </c>
      <c r="DR25" s="13">
        <f t="shared" si="28"/>
        <v>0.14403723910196126</v>
      </c>
      <c r="DS25" s="53">
        <f t="shared" si="171"/>
        <v>0.14062149447679767</v>
      </c>
      <c r="DT25" s="13">
        <f t="shared" si="29"/>
        <v>1.0841204671310594</v>
      </c>
      <c r="DU25" s="13">
        <f t="shared" si="30"/>
        <v>0.97877297369787575</v>
      </c>
      <c r="DV25" s="53">
        <f t="shared" si="172"/>
        <v>1.0314467204144675</v>
      </c>
      <c r="DW25" s="13">
        <f t="shared" si="31"/>
        <v>1.7130468418318205</v>
      </c>
      <c r="DX25" s="13">
        <f t="shared" si="32"/>
        <v>2.2127618906332525</v>
      </c>
      <c r="DY25" s="53">
        <f t="shared" si="173"/>
        <v>1.9629043662325365</v>
      </c>
      <c r="DZ25" s="13">
        <f t="shared" si="33"/>
        <v>0.78341293440950244</v>
      </c>
      <c r="EA25" s="13">
        <f t="shared" si="34"/>
        <v>0.88308561771192529</v>
      </c>
      <c r="EB25" s="53">
        <f t="shared" si="174"/>
        <v>0.83324927606071386</v>
      </c>
      <c r="EC25" s="19"/>
      <c r="ED25" s="13">
        <f>N25/$BA25</f>
        <v>0.43366080534734558</v>
      </c>
      <c r="EE25" s="13">
        <f t="shared" si="226"/>
        <v>0.44593194137290504</v>
      </c>
      <c r="EF25" s="53">
        <f t="shared" si="175"/>
        <v>0.43979637336012534</v>
      </c>
      <c r="EG25" s="13">
        <f>U25/$BA25</f>
        <v>0.8039098562331396</v>
      </c>
      <c r="EH25" s="13">
        <f t="shared" si="227"/>
        <v>2.2718797788461584</v>
      </c>
      <c r="EI25" s="53">
        <f t="shared" si="176"/>
        <v>1.537894817539649</v>
      </c>
      <c r="EJ25" s="13">
        <f>AB25/$BA25</f>
        <v>0.40572655512172667</v>
      </c>
      <c r="EK25" s="13">
        <f t="shared" si="228"/>
        <v>0.41128246977861199</v>
      </c>
      <c r="EL25" s="53">
        <f t="shared" si="177"/>
        <v>0.40850451245016933</v>
      </c>
      <c r="EM25" s="13">
        <f>AI25/$BA25</f>
        <v>0.57969915666471239</v>
      </c>
      <c r="EN25" s="13">
        <f t="shared" si="42"/>
        <v>0.73365322303900227</v>
      </c>
      <c r="EO25" s="53">
        <f t="shared" si="178"/>
        <v>0.65667618985185738</v>
      </c>
      <c r="EP25" s="13">
        <f t="shared" si="43"/>
        <v>4.8516126887588795</v>
      </c>
      <c r="EQ25" s="13">
        <f t="shared" si="44"/>
        <v>5.0167651273943372</v>
      </c>
      <c r="ER25" s="53">
        <f t="shared" si="179"/>
        <v>4.9341889080766084</v>
      </c>
      <c r="ES25" s="13">
        <f t="shared" si="45"/>
        <v>1.390275560551919</v>
      </c>
      <c r="ET25" s="13">
        <f t="shared" si="46"/>
        <v>1.6490505267993247</v>
      </c>
      <c r="EU25" s="53">
        <f t="shared" si="180"/>
        <v>1.5196630436756218</v>
      </c>
      <c r="EV25" s="13">
        <f t="shared" si="47"/>
        <v>3.6688568076893442</v>
      </c>
      <c r="EW25" s="13">
        <f t="shared" si="48"/>
        <v>5.1205418208631306</v>
      </c>
      <c r="EX25" s="53">
        <f t="shared" si="181"/>
        <v>4.3946993142762372</v>
      </c>
      <c r="EY25" s="13">
        <f t="shared" si="49"/>
        <v>5.2200851704422648</v>
      </c>
      <c r="EZ25" s="13">
        <f t="shared" si="50"/>
        <v>6.6229530734875288</v>
      </c>
      <c r="FA25" s="53">
        <f t="shared" si="182"/>
        <v>5.9215191219648968</v>
      </c>
      <c r="FB25" s="13">
        <f t="shared" si="51"/>
        <v>1.6316909007248654</v>
      </c>
      <c r="FC25" s="13">
        <f t="shared" si="52"/>
        <v>1.887980407919978</v>
      </c>
      <c r="FD25" s="53">
        <f t="shared" si="183"/>
        <v>1.7598356543224218</v>
      </c>
      <c r="FE25" s="13">
        <f t="shared" si="53"/>
        <v>1</v>
      </c>
      <c r="FF25" s="13">
        <f t="shared" si="54"/>
        <v>1</v>
      </c>
      <c r="FG25" s="13">
        <f t="shared" si="55"/>
        <v>0.87480551943707752</v>
      </c>
      <c r="FH25" s="13">
        <f t="shared" si="56"/>
        <v>1.0792446123720345</v>
      </c>
      <c r="FI25" s="53">
        <f t="shared" si="184"/>
        <v>0.97702506590455607</v>
      </c>
      <c r="FJ25" s="13">
        <f t="shared" si="57"/>
        <v>0.55484122769003186</v>
      </c>
      <c r="FK25" s="13">
        <f t="shared" si="58"/>
        <v>0.50749715805482842</v>
      </c>
      <c r="FL25" s="53">
        <f t="shared" si="185"/>
        <v>0.53116919287243014</v>
      </c>
      <c r="FM25" s="13">
        <f t="shared" si="59"/>
        <v>0.84856673220623657</v>
      </c>
      <c r="FN25" s="13">
        <f t="shared" si="60"/>
        <v>0.92751346955582448</v>
      </c>
      <c r="FO25" s="53">
        <f t="shared" si="186"/>
        <v>0.88804010088103058</v>
      </c>
      <c r="FP25" s="13">
        <f t="shared" si="61"/>
        <v>0.11642823479150748</v>
      </c>
      <c r="FQ25" s="13">
        <f t="shared" si="62"/>
        <v>0.13359647938470193</v>
      </c>
      <c r="FR25" s="53">
        <f t="shared" si="187"/>
        <v>0.12501235708810471</v>
      </c>
      <c r="FS25" s="13">
        <f t="shared" si="63"/>
        <v>0.91994856211130172</v>
      </c>
      <c r="FT25" s="13">
        <f t="shared" si="64"/>
        <v>0.9078251167419884</v>
      </c>
      <c r="FU25" s="53">
        <f t="shared" si="188"/>
        <v>0.91388683942664506</v>
      </c>
      <c r="FV25" s="13">
        <f t="shared" si="65"/>
        <v>1.4536345606894419</v>
      </c>
      <c r="FW25" s="13">
        <f t="shared" si="66"/>
        <v>2.0523664584821537</v>
      </c>
      <c r="FX25" s="53">
        <f t="shared" si="189"/>
        <v>1.7530005095857977</v>
      </c>
      <c r="FY25" s="13">
        <f t="shared" si="67"/>
        <v>0.66477815371997029</v>
      </c>
      <c r="FZ25" s="13">
        <f t="shared" si="68"/>
        <v>0.81907380519883621</v>
      </c>
      <c r="GA25" s="53">
        <f t="shared" si="190"/>
        <v>0.74192597945940331</v>
      </c>
      <c r="GB25" s="19"/>
      <c r="GC25" s="13">
        <f>N25/$BD25</f>
        <v>0.49572252999317945</v>
      </c>
      <c r="GD25" s="13">
        <f t="shared" si="229"/>
        <v>0.41318894369350301</v>
      </c>
      <c r="GE25" s="53">
        <f t="shared" si="191"/>
        <v>0.45445573684334123</v>
      </c>
      <c r="GF25" s="13">
        <f>U25/$BD25</f>
        <v>0.91895837231393096</v>
      </c>
      <c r="GG25" s="13">
        <f t="shared" si="230"/>
        <v>2.1050647395430331</v>
      </c>
      <c r="GH25" s="53">
        <f t="shared" si="192"/>
        <v>1.5120115559284821</v>
      </c>
      <c r="GI25" s="13">
        <f>AB25/$BD25</f>
        <v>0.46379057528444129</v>
      </c>
      <c r="GJ25" s="13">
        <f t="shared" si="231"/>
        <v>0.38108364411907364</v>
      </c>
      <c r="GK25" s="53">
        <f t="shared" si="193"/>
        <v>0.42243710970175746</v>
      </c>
      <c r="GL25" s="13">
        <f>AI25/$BD25</f>
        <v>0.66266060716870989</v>
      </c>
      <c r="GM25" s="13">
        <f t="shared" si="76"/>
        <v>0.67978400320806898</v>
      </c>
      <c r="GN25" s="53">
        <f t="shared" si="194"/>
        <v>0.67122230518838943</v>
      </c>
      <c r="GO25" s="13">
        <f t="shared" si="235"/>
        <v>5.545932874178491</v>
      </c>
      <c r="GP25" s="13">
        <f t="shared" si="78"/>
        <v>4.6484041429386078</v>
      </c>
      <c r="GQ25" s="53">
        <f t="shared" si="195"/>
        <v>5.0971685085585499</v>
      </c>
      <c r="GR25" s="13">
        <f t="shared" si="236"/>
        <v>1.5892395848697181</v>
      </c>
      <c r="GS25" s="13">
        <f t="shared" si="80"/>
        <v>1.5279673466934742</v>
      </c>
      <c r="GT25" s="53">
        <f t="shared" si="196"/>
        <v>1.5586034657815961</v>
      </c>
      <c r="GU25" s="13">
        <f t="shared" si="237"/>
        <v>4.193911362207901</v>
      </c>
      <c r="GV25" s="13">
        <f t="shared" si="82"/>
        <v>4.7445609291566146</v>
      </c>
      <c r="GW25" s="53">
        <f t="shared" si="197"/>
        <v>4.4692361456822578</v>
      </c>
      <c r="GX25" s="13">
        <f t="shared" si="238"/>
        <v>5.9671379003201777</v>
      </c>
      <c r="GY25" s="13">
        <f t="shared" si="84"/>
        <v>6.1366561366761596</v>
      </c>
      <c r="GZ25" s="53">
        <f t="shared" si="198"/>
        <v>6.0518970184981686</v>
      </c>
      <c r="HA25" s="13">
        <f t="shared" si="239"/>
        <v>1.8652041676358317</v>
      </c>
      <c r="HB25" s="13">
        <f t="shared" si="86"/>
        <v>1.7493535629243968</v>
      </c>
      <c r="HC25" s="53">
        <f t="shared" si="199"/>
        <v>1.8072788652801144</v>
      </c>
      <c r="HD25" s="13">
        <f t="shared" si="240"/>
        <v>1.143111214757176</v>
      </c>
      <c r="HE25" s="13">
        <f t="shared" si="88"/>
        <v>0.9265740023497866</v>
      </c>
      <c r="HF25" s="53">
        <f t="shared" si="200"/>
        <v>1.0348426085534812</v>
      </c>
      <c r="HG25" s="13">
        <f t="shared" si="241"/>
        <v>1</v>
      </c>
      <c r="HH25" s="13">
        <f t="shared" si="90"/>
        <v>1</v>
      </c>
      <c r="HI25" s="13">
        <f t="shared" si="242"/>
        <v>0.63424522978211517</v>
      </c>
      <c r="HJ25" s="13">
        <f t="shared" si="92"/>
        <v>0.47023367292000462</v>
      </c>
      <c r="HK25" s="53">
        <f t="shared" si="201"/>
        <v>0.5522394513510599</v>
      </c>
      <c r="HL25" s="13">
        <f t="shared" si="243"/>
        <v>0.97000614805479835</v>
      </c>
      <c r="HM25" s="13">
        <f t="shared" si="94"/>
        <v>0.85940986771967709</v>
      </c>
      <c r="HN25" s="53">
        <f t="shared" si="202"/>
        <v>0.91470800788723772</v>
      </c>
      <c r="HO25" s="13">
        <f t="shared" si="244"/>
        <v>0.13309042090455381</v>
      </c>
      <c r="HP25" s="13">
        <f t="shared" si="96"/>
        <v>0.12378702460332403</v>
      </c>
      <c r="HQ25" s="53">
        <f t="shared" si="203"/>
        <v>0.12843872275393892</v>
      </c>
      <c r="HR25" s="13">
        <f t="shared" si="245"/>
        <v>1.0516035183491674</v>
      </c>
      <c r="HS25" s="13">
        <f t="shared" si="98"/>
        <v>0.84116715185328639</v>
      </c>
      <c r="HT25" s="53">
        <f t="shared" si="204"/>
        <v>0.94638533510122691</v>
      </c>
      <c r="HU25" s="13">
        <f t="shared" si="246"/>
        <v>1.6616659684827217</v>
      </c>
      <c r="HV25" s="13">
        <f t="shared" si="100"/>
        <v>1.9016694037242663</v>
      </c>
      <c r="HW25" s="53">
        <f t="shared" si="205"/>
        <v>1.7816676861034941</v>
      </c>
      <c r="HX25" s="13">
        <f t="shared" si="247"/>
        <v>0.75991536284286787</v>
      </c>
      <c r="HY25" s="13">
        <f t="shared" si="102"/>
        <v>0.75893249390295514</v>
      </c>
      <c r="HZ25" s="53">
        <f t="shared" si="206"/>
        <v>0.75942392837291151</v>
      </c>
      <c r="IA25" s="19"/>
      <c r="IB25" s="13">
        <f>N25/$BZ25</f>
        <v>0.65233913437236668</v>
      </c>
      <c r="IC25" s="13">
        <f t="shared" si="232"/>
        <v>0.54443438252142828</v>
      </c>
      <c r="ID25" s="53">
        <f t="shared" si="207"/>
        <v>0.59838675844689748</v>
      </c>
      <c r="IE25" s="13">
        <f>U25/$BZ25</f>
        <v>1.2092904252864134</v>
      </c>
      <c r="IF25" s="13">
        <f t="shared" si="233"/>
        <v>2.7737180269055766</v>
      </c>
      <c r="IG25" s="53">
        <f t="shared" si="208"/>
        <v>1.991504226095995</v>
      </c>
      <c r="IH25" s="13">
        <f>AB25/$BZ25</f>
        <v>0.61031872490297578</v>
      </c>
      <c r="II25" s="13">
        <f t="shared" si="234"/>
        <v>0.50213114760613065</v>
      </c>
      <c r="IJ25" s="53">
        <f t="shared" si="209"/>
        <v>0.55622493625455327</v>
      </c>
      <c r="IK25" s="13">
        <f>AI25/$BZ25</f>
        <v>0.87201896365099818</v>
      </c>
      <c r="IL25" s="13">
        <f t="shared" si="110"/>
        <v>0.89571076303789565</v>
      </c>
      <c r="IM25" s="53">
        <f t="shared" si="210"/>
        <v>0.88386486334444692</v>
      </c>
      <c r="IN25" s="13">
        <f t="shared" si="111"/>
        <v>7.2980928473810254</v>
      </c>
      <c r="IO25" s="13">
        <f t="shared" si="112"/>
        <v>6.1249243908813327</v>
      </c>
      <c r="IP25" s="53">
        <f t="shared" si="211"/>
        <v>6.7115086191311786</v>
      </c>
      <c r="IQ25" s="13">
        <f t="shared" si="113"/>
        <v>2.0913376180793626</v>
      </c>
      <c r="IR25" s="13">
        <f t="shared" si="114"/>
        <v>2.0133112746768962</v>
      </c>
      <c r="IS25" s="53">
        <f t="shared" si="212"/>
        <v>2.0523244463781296</v>
      </c>
      <c r="IT25" s="13">
        <f t="shared" si="115"/>
        <v>5.5189190366126342</v>
      </c>
      <c r="IU25" s="13">
        <f t="shared" si="116"/>
        <v>6.2516244425861975</v>
      </c>
      <c r="IV25" s="53">
        <f t="shared" si="213"/>
        <v>5.8852717395994159</v>
      </c>
      <c r="IW25" s="13">
        <f t="shared" si="117"/>
        <v>7.8523717141300082</v>
      </c>
      <c r="IX25" s="13">
        <f t="shared" si="118"/>
        <v>8.0859051180128496</v>
      </c>
      <c r="IY25" s="53">
        <f t="shared" si="214"/>
        <v>7.9691384160714289</v>
      </c>
      <c r="IZ25" s="13">
        <f t="shared" si="119"/>
        <v>2.4544893534696319</v>
      </c>
      <c r="JA25" s="13">
        <f t="shared" si="120"/>
        <v>2.3050186636864267</v>
      </c>
      <c r="JB25" s="53">
        <f t="shared" si="215"/>
        <v>2.3797540085780291</v>
      </c>
      <c r="JC25" s="13">
        <f t="shared" si="121"/>
        <v>1.504261225198501</v>
      </c>
      <c r="JD25" s="13">
        <f t="shared" si="122"/>
        <v>1.2208911988794986</v>
      </c>
      <c r="JE25" s="53">
        <f t="shared" si="216"/>
        <v>1.3625762120389999</v>
      </c>
      <c r="JF25" s="13">
        <f t="shared" si="123"/>
        <v>1.3159360224788295</v>
      </c>
      <c r="JG25" s="13">
        <f t="shared" si="124"/>
        <v>1.3176402486831329</v>
      </c>
      <c r="JH25" s="53">
        <f t="shared" si="217"/>
        <v>1.3167881355809812</v>
      </c>
      <c r="JI25" s="13">
        <f t="shared" si="125"/>
        <v>0.8346261449556478</v>
      </c>
      <c r="JJ25" s="13">
        <f t="shared" si="126"/>
        <v>0.61959881372549785</v>
      </c>
      <c r="JK25" s="53">
        <f t="shared" si="218"/>
        <v>0.72711247934057277</v>
      </c>
      <c r="JL25" s="13">
        <f t="shared" si="127"/>
        <v>1.2764660322512418</v>
      </c>
      <c r="JM25" s="13">
        <f t="shared" si="128"/>
        <v>1.1323930318228936</v>
      </c>
      <c r="JN25" s="53">
        <f t="shared" si="219"/>
        <v>1.2044295320370677</v>
      </c>
      <c r="JO25" s="13">
        <f t="shared" si="129"/>
        <v>0.17513847911517177</v>
      </c>
      <c r="JP25" s="13">
        <f t="shared" si="130"/>
        <v>0.16310676588206896</v>
      </c>
      <c r="JQ25" s="53">
        <f t="shared" si="220"/>
        <v>0.16912262249862037</v>
      </c>
      <c r="JR25" s="13">
        <f t="shared" si="131"/>
        <v>1.3838429511611461</v>
      </c>
      <c r="JS25" s="13">
        <f t="shared" si="132"/>
        <v>1.108355695152047</v>
      </c>
      <c r="JT25" s="53">
        <f t="shared" si="221"/>
        <v>1.2460993231565967</v>
      </c>
      <c r="JU25" s="13">
        <f t="shared" si="133"/>
        <v>2.1866461052535846</v>
      </c>
      <c r="JV25" s="13">
        <f t="shared" si="134"/>
        <v>2.5057161460363471</v>
      </c>
      <c r="JW25" s="53">
        <f t="shared" si="222"/>
        <v>2.3461811256449661</v>
      </c>
      <c r="JX25" s="13">
        <f t="shared" si="135"/>
        <v>1</v>
      </c>
      <c r="JY25" s="13">
        <f t="shared" si="136"/>
        <v>1</v>
      </c>
    </row>
    <row r="26" spans="1:285" x14ac:dyDescent="0.25">
      <c r="A26" s="31">
        <v>22</v>
      </c>
      <c r="B26" s="19">
        <v>18.899999999999999</v>
      </c>
      <c r="C26" s="19">
        <v>24</v>
      </c>
      <c r="D26" s="19">
        <v>22.1</v>
      </c>
      <c r="E26" s="19">
        <v>4416.8</v>
      </c>
      <c r="G26" s="19">
        <v>2.0299999999999998</v>
      </c>
      <c r="I26" s="19">
        <v>1146</v>
      </c>
      <c r="J26" s="19">
        <v>1762.4</v>
      </c>
      <c r="K26" s="19">
        <v>2.0099999999999998</v>
      </c>
      <c r="L26" s="19">
        <v>2.0499999999999998</v>
      </c>
      <c r="M26" s="151"/>
      <c r="N26" s="125">
        <v>9.8580493755675107</v>
      </c>
      <c r="O26" s="125">
        <v>8.9584127629310704</v>
      </c>
      <c r="P26" s="126">
        <f t="shared" si="137"/>
        <v>9.4082310692492896</v>
      </c>
      <c r="Q26" s="127">
        <v>9.8301082901682957</v>
      </c>
      <c r="R26" s="127">
        <v>11.438803235009694</v>
      </c>
      <c r="S26" s="127">
        <v>12.031543677429019</v>
      </c>
      <c r="T26" s="126">
        <f t="shared" si="138"/>
        <v>11.100151734202337</v>
      </c>
      <c r="U26" s="125">
        <v>61.022182138296685</v>
      </c>
      <c r="V26" s="125">
        <v>73.003436405466829</v>
      </c>
      <c r="W26" s="126">
        <f t="shared" si="139"/>
        <v>67.012809271881764</v>
      </c>
      <c r="X26" s="127">
        <v>15.504749800151313</v>
      </c>
      <c r="Y26" s="127">
        <v>12.879287895864405</v>
      </c>
      <c r="Z26" s="127"/>
      <c r="AA26" s="126">
        <f t="shared" si="140"/>
        <v>14.192018848007859</v>
      </c>
      <c r="AB26" s="125">
        <v>19.290438184311927</v>
      </c>
      <c r="AC26" s="125">
        <v>17.55588397054623</v>
      </c>
      <c r="AD26" s="126">
        <f t="shared" si="141"/>
        <v>18.423161077429079</v>
      </c>
      <c r="AE26" s="127">
        <v>18.040345759110227</v>
      </c>
      <c r="AF26" s="127">
        <v>20.264886573406734</v>
      </c>
      <c r="AG26" s="127">
        <v>29.92715464242853</v>
      </c>
      <c r="AH26" s="126">
        <f t="shared" si="142"/>
        <v>22.744128991648498</v>
      </c>
      <c r="AI26" s="125">
        <v>30.572969931822353</v>
      </c>
      <c r="AJ26" s="13">
        <v>26.044792628373429</v>
      </c>
      <c r="AK26" s="53">
        <f t="shared" si="143"/>
        <v>28.308881280097893</v>
      </c>
      <c r="AL26" s="13">
        <v>220.0879296267081</v>
      </c>
      <c r="AM26" s="13">
        <v>197.73145350825689</v>
      </c>
      <c r="AN26" s="53">
        <f t="shared" si="144"/>
        <v>208.9096915674825</v>
      </c>
      <c r="AO26" s="17">
        <v>70.501240706563024</v>
      </c>
      <c r="AP26" s="17">
        <v>69.51376601821444</v>
      </c>
      <c r="AQ26" s="53">
        <f t="shared" si="145"/>
        <v>70.007503362388732</v>
      </c>
      <c r="AR26" s="17">
        <v>151.96207610635344</v>
      </c>
      <c r="AS26" s="17">
        <v>236.72619761891221</v>
      </c>
      <c r="AT26" s="53">
        <f t="shared" si="146"/>
        <v>194.34413686263281</v>
      </c>
      <c r="AU26" s="17">
        <v>271.60404040001924</v>
      </c>
      <c r="AV26" s="17">
        <v>389.46615958606361</v>
      </c>
      <c r="AW26" s="53">
        <f t="shared" si="147"/>
        <v>330.5350999930414</v>
      </c>
      <c r="AX26" s="17">
        <v>73.058843427401683</v>
      </c>
      <c r="AY26" s="17">
        <v>84.552338323358896</v>
      </c>
      <c r="AZ26" s="53">
        <f t="shared" si="148"/>
        <v>78.80559087538029</v>
      </c>
      <c r="BA26" s="17">
        <v>34.706349535374585</v>
      </c>
      <c r="BB26" s="17">
        <v>30.972833722593069</v>
      </c>
      <c r="BC26" s="53">
        <f t="shared" si="149"/>
        <v>32.839591628983825</v>
      </c>
      <c r="BD26" s="17">
        <v>36.627606783444264</v>
      </c>
      <c r="BE26" s="17">
        <v>26.172441202134756</v>
      </c>
      <c r="BF26" s="53">
        <f t="shared" si="150"/>
        <v>31.40002399278951</v>
      </c>
      <c r="BG26" s="78">
        <v>21.968187277397796</v>
      </c>
      <c r="BH26" s="78">
        <v>21.968187277397796</v>
      </c>
      <c r="BI26" s="78">
        <v>35.396731930441071</v>
      </c>
      <c r="BJ26" s="53">
        <f t="shared" si="151"/>
        <v>26.444368828412223</v>
      </c>
      <c r="BK26" s="17">
        <v>16.702212008506727</v>
      </c>
      <c r="BL26" s="17">
        <v>14.401231573285143</v>
      </c>
      <c r="BM26" s="53">
        <f t="shared" si="152"/>
        <v>15.551721790895936</v>
      </c>
      <c r="BN26" s="17">
        <v>34.978819903771083</v>
      </c>
      <c r="BO26" s="17">
        <v>32.234760107528245</v>
      </c>
      <c r="BP26" s="53">
        <f t="shared" si="153"/>
        <v>33.606790005649664</v>
      </c>
      <c r="BQ26" s="17">
        <v>4.9970664293309781</v>
      </c>
      <c r="BR26" s="17">
        <v>4.4176368304136844</v>
      </c>
      <c r="BS26" s="53">
        <f t="shared" si="154"/>
        <v>4.7073516298723312</v>
      </c>
      <c r="BT26" s="17">
        <v>36.202969217691887</v>
      </c>
      <c r="BU26" s="17">
        <v>36.695512436677973</v>
      </c>
      <c r="BV26" s="53">
        <f t="shared" si="155"/>
        <v>36.44924082718493</v>
      </c>
      <c r="BW26" s="17">
        <v>85.807155087361807</v>
      </c>
      <c r="BX26" s="17">
        <v>74.45376707505531</v>
      </c>
      <c r="BY26" s="53">
        <f t="shared" si="156"/>
        <v>80.130461081208551</v>
      </c>
      <c r="BZ26" s="17">
        <v>30.175391352283235</v>
      </c>
      <c r="CA26" s="17">
        <v>30.175391352283235</v>
      </c>
      <c r="CB26" s="53">
        <f t="shared" si="157"/>
        <v>30.175391352283235</v>
      </c>
      <c r="CD26" s="13">
        <f>N26/$BN26</f>
        <v>0.28182910123004778</v>
      </c>
      <c r="CE26" s="13">
        <f t="shared" si="223"/>
        <v>0.2779115691585024</v>
      </c>
      <c r="CF26" s="53">
        <f t="shared" si="158"/>
        <v>0.27987033519427507</v>
      </c>
      <c r="CG26" s="13">
        <f>U26/$BN26</f>
        <v>1.7445466229613382</v>
      </c>
      <c r="CH26" s="13">
        <f t="shared" si="224"/>
        <v>2.2647426617087585</v>
      </c>
      <c r="CI26" s="53">
        <f t="shared" si="159"/>
        <v>2.0046446423350481</v>
      </c>
      <c r="CJ26" s="13">
        <f>AB26/$BN26</f>
        <v>0.55148910790533034</v>
      </c>
      <c r="CK26" s="13">
        <f t="shared" si="225"/>
        <v>0.54462586077835129</v>
      </c>
      <c r="CL26" s="53">
        <f t="shared" si="160"/>
        <v>0.54805748434184087</v>
      </c>
      <c r="CM26" s="13">
        <f>AI26/$BN26</f>
        <v>0.87404234951123283</v>
      </c>
      <c r="CN26" s="13">
        <f t="shared" si="8"/>
        <v>0.80797228028046708</v>
      </c>
      <c r="CO26" s="53">
        <f t="shared" si="161"/>
        <v>0.8410073148958499</v>
      </c>
      <c r="CP26" s="13">
        <f t="shared" si="9"/>
        <v>6.2920341575897565</v>
      </c>
      <c r="CQ26" s="13">
        <f t="shared" si="10"/>
        <v>6.1341065622535167</v>
      </c>
      <c r="CR26" s="53">
        <f t="shared" si="162"/>
        <v>6.2130703599216366</v>
      </c>
      <c r="CS26" s="13">
        <f t="shared" si="11"/>
        <v>2.0155408587401271</v>
      </c>
      <c r="CT26" s="13">
        <f t="shared" si="12"/>
        <v>2.1564846701613858</v>
      </c>
      <c r="CU26" s="53">
        <f t="shared" si="163"/>
        <v>2.0860127644507562</v>
      </c>
      <c r="CV26" s="13">
        <f t="shared" si="13"/>
        <v>4.3444025991846091</v>
      </c>
      <c r="CW26" s="13">
        <f t="shared" si="14"/>
        <v>7.3438175692713203</v>
      </c>
      <c r="CX26" s="53">
        <f t="shared" si="164"/>
        <v>5.8441100842279647</v>
      </c>
      <c r="CY26" s="13">
        <f t="shared" si="15"/>
        <v>7.7648142832496614</v>
      </c>
      <c r="CZ26" s="13">
        <f t="shared" si="16"/>
        <v>12.082179556692466</v>
      </c>
      <c r="DA26" s="53">
        <f t="shared" si="165"/>
        <v>9.9234969199710648</v>
      </c>
      <c r="DB26" s="13">
        <f t="shared" si="17"/>
        <v>2.0886594695987779</v>
      </c>
      <c r="DC26" s="13">
        <f t="shared" si="18"/>
        <v>2.6230174520086527</v>
      </c>
      <c r="DD26" s="53">
        <f t="shared" si="166"/>
        <v>2.3558384608037155</v>
      </c>
      <c r="DE26" s="13">
        <f t="shared" si="19"/>
        <v>0.9922104185005074</v>
      </c>
      <c r="DF26" s="13">
        <f t="shared" si="20"/>
        <v>0.96085200011646865</v>
      </c>
      <c r="DG26" s="53">
        <f t="shared" si="167"/>
        <v>0.97653120930848802</v>
      </c>
      <c r="DH26" s="13">
        <f t="shared" si="21"/>
        <v>1.0471367211417966</v>
      </c>
      <c r="DI26" s="13">
        <f t="shared" si="22"/>
        <v>0.81193224689214705</v>
      </c>
      <c r="DJ26" s="53">
        <f t="shared" si="168"/>
        <v>0.92953448401697181</v>
      </c>
      <c r="DK26" s="13">
        <f t="shared" si="23"/>
        <v>0.4774950113941967</v>
      </c>
      <c r="DL26" s="13">
        <f t="shared" si="24"/>
        <v>0.4467609352526814</v>
      </c>
      <c r="DM26" s="53">
        <f t="shared" si="169"/>
        <v>0.46212797332343902</v>
      </c>
      <c r="DN26" s="13">
        <f t="shared" si="25"/>
        <v>1</v>
      </c>
      <c r="DO26" s="13">
        <f t="shared" si="26"/>
        <v>1</v>
      </c>
      <c r="DP26" s="53">
        <f t="shared" si="170"/>
        <v>1</v>
      </c>
      <c r="DQ26" s="13">
        <f t="shared" si="27"/>
        <v>0.14285977751903065</v>
      </c>
      <c r="DR26" s="13">
        <f t="shared" si="28"/>
        <v>0.13704574861662985</v>
      </c>
      <c r="DS26" s="53">
        <f t="shared" si="171"/>
        <v>0.13995276306783025</v>
      </c>
      <c r="DT26" s="13">
        <f t="shared" si="29"/>
        <v>1.034996872887322</v>
      </c>
      <c r="DU26" s="13">
        <f t="shared" si="30"/>
        <v>1.1383832953702653</v>
      </c>
      <c r="DV26" s="53">
        <f t="shared" si="172"/>
        <v>1.0866900841287936</v>
      </c>
      <c r="DW26" s="13">
        <f t="shared" si="31"/>
        <v>2.453117495770945</v>
      </c>
      <c r="DX26" s="13">
        <f t="shared" si="32"/>
        <v>2.3097354168820714</v>
      </c>
      <c r="DY26" s="53">
        <f t="shared" si="173"/>
        <v>2.3814264563265084</v>
      </c>
      <c r="DZ26" s="13">
        <f t="shared" si="33"/>
        <v>0.86267608327832734</v>
      </c>
      <c r="EA26" s="13">
        <f t="shared" si="34"/>
        <v>0.93611341457558861</v>
      </c>
      <c r="EB26" s="53">
        <f t="shared" si="174"/>
        <v>0.89939474892695803</v>
      </c>
      <c r="EC26" s="19"/>
      <c r="ED26" s="13">
        <f>N26/$BA26</f>
        <v>0.28404166694395949</v>
      </c>
      <c r="EE26" s="13">
        <f t="shared" si="226"/>
        <v>0.2892345221998972</v>
      </c>
      <c r="EF26" s="53">
        <f t="shared" si="175"/>
        <v>0.28663809457192835</v>
      </c>
      <c r="EG26" s="13">
        <f>U26/$BA26</f>
        <v>1.7582425969662867</v>
      </c>
      <c r="EH26" s="13">
        <f t="shared" si="227"/>
        <v>2.3570150881033087</v>
      </c>
      <c r="EI26" s="53">
        <f t="shared" si="176"/>
        <v>2.0576288425347977</v>
      </c>
      <c r="EJ26" s="13">
        <f>AB26/$BA26</f>
        <v>0.55581870299122271</v>
      </c>
      <c r="EK26" s="13">
        <f t="shared" si="228"/>
        <v>0.56681555610264123</v>
      </c>
      <c r="EL26" s="53">
        <f t="shared" si="177"/>
        <v>0.56131712954693191</v>
      </c>
      <c r="EM26" s="13">
        <f>AI26/$BA26</f>
        <v>0.88090422476327368</v>
      </c>
      <c r="EN26" s="13">
        <f t="shared" si="42"/>
        <v>0.84089150064997475</v>
      </c>
      <c r="EO26" s="53">
        <f t="shared" si="178"/>
        <v>0.86089786270662416</v>
      </c>
      <c r="EP26" s="13">
        <f t="shared" si="43"/>
        <v>6.3414312531596737</v>
      </c>
      <c r="EQ26" s="13">
        <f t="shared" si="44"/>
        <v>6.3840285096039535</v>
      </c>
      <c r="ER26" s="53">
        <f t="shared" si="179"/>
        <v>6.3627298813818136</v>
      </c>
      <c r="ES26" s="13">
        <f t="shared" si="45"/>
        <v>2.0313643367967682</v>
      </c>
      <c r="ET26" s="13">
        <f t="shared" si="46"/>
        <v>2.244346340435353</v>
      </c>
      <c r="EU26" s="53">
        <f t="shared" si="180"/>
        <v>2.1378553386160606</v>
      </c>
      <c r="EV26" s="13">
        <f t="shared" si="47"/>
        <v>4.378509354648938</v>
      </c>
      <c r="EW26" s="13">
        <f t="shared" si="48"/>
        <v>7.6430267807957391</v>
      </c>
      <c r="EX26" s="53">
        <f t="shared" si="181"/>
        <v>6.0107680677223385</v>
      </c>
      <c r="EY26" s="13">
        <f t="shared" si="49"/>
        <v>7.8257737859519265</v>
      </c>
      <c r="EZ26" s="13">
        <f t="shared" si="50"/>
        <v>12.574443884415016</v>
      </c>
      <c r="FA26" s="53">
        <f t="shared" si="182"/>
        <v>10.200108835183471</v>
      </c>
      <c r="FB26" s="13">
        <f t="shared" si="51"/>
        <v>2.1050569825252339</v>
      </c>
      <c r="FC26" s="13">
        <f t="shared" si="52"/>
        <v>2.7298870707358742</v>
      </c>
      <c r="FD26" s="53">
        <f t="shared" si="183"/>
        <v>2.4174720266305538</v>
      </c>
      <c r="FE26" s="13">
        <f t="shared" si="53"/>
        <v>1</v>
      </c>
      <c r="FF26" s="13">
        <f t="shared" si="54"/>
        <v>1</v>
      </c>
      <c r="FG26" s="13">
        <f t="shared" si="55"/>
        <v>1.0553575145121912</v>
      </c>
      <c r="FH26" s="13">
        <f t="shared" si="56"/>
        <v>0.84501280820951563</v>
      </c>
      <c r="FI26" s="53">
        <f t="shared" si="184"/>
        <v>0.9501851613608534</v>
      </c>
      <c r="FJ26" s="13">
        <f t="shared" si="57"/>
        <v>0.48124369840403214</v>
      </c>
      <c r="FK26" s="13">
        <f t="shared" si="58"/>
        <v>0.46496331921932588</v>
      </c>
      <c r="FL26" s="53">
        <f t="shared" si="185"/>
        <v>0.47310350881167901</v>
      </c>
      <c r="FM26" s="13">
        <f t="shared" si="59"/>
        <v>1.0078507354430573</v>
      </c>
      <c r="FN26" s="13">
        <f t="shared" si="60"/>
        <v>1.0407430071215817</v>
      </c>
      <c r="FO26" s="53">
        <f t="shared" si="186"/>
        <v>1.0242968712823195</v>
      </c>
      <c r="FP26" s="13">
        <f t="shared" si="61"/>
        <v>0.14398133183778658</v>
      </c>
      <c r="FQ26" s="13">
        <f t="shared" si="62"/>
        <v>0.1426294045284997</v>
      </c>
      <c r="FR26" s="53">
        <f t="shared" si="187"/>
        <v>0.14330536818314316</v>
      </c>
      <c r="FS26" s="13">
        <f t="shared" si="63"/>
        <v>1.0431223595207519</v>
      </c>
      <c r="FT26" s="13">
        <f t="shared" si="64"/>
        <v>1.1847644540806257</v>
      </c>
      <c r="FU26" s="53">
        <f t="shared" si="188"/>
        <v>1.1139434068006888</v>
      </c>
      <c r="FV26" s="13">
        <f t="shared" si="65"/>
        <v>2.4723762722409779</v>
      </c>
      <c r="FW26" s="13">
        <f t="shared" si="66"/>
        <v>2.403840983421067</v>
      </c>
      <c r="FX26" s="53">
        <f t="shared" si="189"/>
        <v>2.4381086278310224</v>
      </c>
      <c r="FY26" s="13">
        <f t="shared" si="67"/>
        <v>0.8694487249811983</v>
      </c>
      <c r="FZ26" s="13">
        <f t="shared" si="68"/>
        <v>0.97425349009225004</v>
      </c>
      <c r="GA26" s="53">
        <f t="shared" si="190"/>
        <v>0.92185110753672417</v>
      </c>
      <c r="GB26" s="19"/>
      <c r="GC26" s="13">
        <f>N26/$BD26</f>
        <v>0.26914260147685554</v>
      </c>
      <c r="GD26" s="13">
        <f t="shared" si="229"/>
        <v>0.34228418716250197</v>
      </c>
      <c r="GE26" s="53">
        <f t="shared" si="191"/>
        <v>0.30571339431967876</v>
      </c>
      <c r="GF26" s="13">
        <f>U26/$BD26</f>
        <v>1.6660160872393881</v>
      </c>
      <c r="GG26" s="13">
        <f t="shared" si="230"/>
        <v>2.789324688577858</v>
      </c>
      <c r="GH26" s="53">
        <f t="shared" si="192"/>
        <v>2.2276703879086233</v>
      </c>
      <c r="GI26" s="13">
        <f>AB26/$BD26</f>
        <v>0.52666389858240026</v>
      </c>
      <c r="GJ26" s="13">
        <f t="shared" si="231"/>
        <v>0.67077747295175061</v>
      </c>
      <c r="GK26" s="53">
        <f t="shared" si="193"/>
        <v>0.59872068576707549</v>
      </c>
      <c r="GL26" s="13">
        <f>AI26/$BD26</f>
        <v>0.83469744863705875</v>
      </c>
      <c r="GM26" s="13">
        <f t="shared" si="76"/>
        <v>0.99512278687435107</v>
      </c>
      <c r="GN26" s="53">
        <f t="shared" si="194"/>
        <v>0.91491011775570485</v>
      </c>
      <c r="GO26" s="13">
        <f t="shared" si="235"/>
        <v>6.0087990713657051</v>
      </c>
      <c r="GP26" s="13">
        <f t="shared" si="78"/>
        <v>7.5549488097475948</v>
      </c>
      <c r="GQ26" s="53">
        <f t="shared" si="195"/>
        <v>6.7818739405566504</v>
      </c>
      <c r="GR26" s="13">
        <f t="shared" si="236"/>
        <v>1.9248115533016397</v>
      </c>
      <c r="GS26" s="13">
        <f t="shared" si="80"/>
        <v>2.6559909135470536</v>
      </c>
      <c r="GT26" s="53">
        <f t="shared" si="196"/>
        <v>2.2904012334243466</v>
      </c>
      <c r="GU26" s="13">
        <f t="shared" si="237"/>
        <v>4.1488398902174666</v>
      </c>
      <c r="GV26" s="13">
        <f t="shared" si="82"/>
        <v>9.044865008603157</v>
      </c>
      <c r="GW26" s="53">
        <f t="shared" si="197"/>
        <v>6.5968524494103118</v>
      </c>
      <c r="GX26" s="13">
        <f t="shared" si="238"/>
        <v>7.4152821942705982</v>
      </c>
      <c r="GY26" s="13">
        <f t="shared" si="84"/>
        <v>14.880773122313741</v>
      </c>
      <c r="GZ26" s="53">
        <f t="shared" si="198"/>
        <v>11.14802765829217</v>
      </c>
      <c r="HA26" s="13">
        <f t="shared" si="239"/>
        <v>1.9946387395538054</v>
      </c>
      <c r="HB26" s="13">
        <f t="shared" si="86"/>
        <v>3.2305866185865146</v>
      </c>
      <c r="HC26" s="53">
        <f t="shared" si="199"/>
        <v>2.61261267907016</v>
      </c>
      <c r="HD26" s="13">
        <f t="shared" si="240"/>
        <v>0.94754619761457937</v>
      </c>
      <c r="HE26" s="13">
        <f t="shared" si="88"/>
        <v>1.1834140148939094</v>
      </c>
      <c r="HF26" s="53">
        <f t="shared" si="200"/>
        <v>1.0654801062542445</v>
      </c>
      <c r="HG26" s="13">
        <f t="shared" si="241"/>
        <v>1</v>
      </c>
      <c r="HH26" s="13">
        <f t="shared" si="90"/>
        <v>1</v>
      </c>
      <c r="HI26" s="13">
        <f t="shared" si="242"/>
        <v>0.45600063654871803</v>
      </c>
      <c r="HJ26" s="13">
        <f t="shared" si="92"/>
        <v>0.55024410837574089</v>
      </c>
      <c r="HK26" s="53">
        <f t="shared" si="201"/>
        <v>0.50312237246222946</v>
      </c>
      <c r="HL26" s="13">
        <f t="shared" si="243"/>
        <v>0.95498513213212621</v>
      </c>
      <c r="HM26" s="13">
        <f t="shared" si="94"/>
        <v>1.2316298605305116</v>
      </c>
      <c r="HN26" s="53">
        <f t="shared" si="202"/>
        <v>1.093307496331319</v>
      </c>
      <c r="HO26" s="13">
        <f t="shared" si="244"/>
        <v>0.13642896351037764</v>
      </c>
      <c r="HP26" s="13">
        <f t="shared" si="96"/>
        <v>0.16878963625499938</v>
      </c>
      <c r="HQ26" s="53">
        <f t="shared" si="203"/>
        <v>0.15260929988268851</v>
      </c>
      <c r="HR26" s="13">
        <f t="shared" si="245"/>
        <v>0.98840662541063662</v>
      </c>
      <c r="HS26" s="13">
        <f t="shared" si="98"/>
        <v>1.4020668593071441</v>
      </c>
      <c r="HT26" s="53">
        <f t="shared" si="204"/>
        <v>1.1952367423588903</v>
      </c>
      <c r="HU26" s="13">
        <f t="shared" si="246"/>
        <v>2.3426907358344464</v>
      </c>
      <c r="HV26" s="13">
        <f t="shared" si="100"/>
        <v>2.8447391093568486</v>
      </c>
      <c r="HW26" s="53">
        <f t="shared" si="205"/>
        <v>2.5937149225956473</v>
      </c>
      <c r="HX26" s="13">
        <f t="shared" si="247"/>
        <v>0.82384283337677855</v>
      </c>
      <c r="HY26" s="13">
        <f t="shared" si="102"/>
        <v>1.1529452342344733</v>
      </c>
      <c r="HZ26" s="53">
        <f t="shared" si="206"/>
        <v>0.98839403380562585</v>
      </c>
      <c r="IA26" s="19"/>
      <c r="IB26" s="13">
        <f>N26/$BZ26</f>
        <v>0.32669168265224824</v>
      </c>
      <c r="IC26" s="13">
        <f t="shared" si="232"/>
        <v>0.29687809706743795</v>
      </c>
      <c r="ID26" s="53">
        <f t="shared" si="207"/>
        <v>0.3117848898598431</v>
      </c>
      <c r="IE26" s="13">
        <f>U26/$BZ26</f>
        <v>2.0222498997905927</v>
      </c>
      <c r="IF26" s="13">
        <f t="shared" si="233"/>
        <v>2.4193037151759422</v>
      </c>
      <c r="IG26" s="53">
        <f t="shared" si="208"/>
        <v>2.2207768074832677</v>
      </c>
      <c r="IH26" s="13">
        <f>AB26/$BZ26</f>
        <v>0.63927715001622698</v>
      </c>
      <c r="II26" s="13">
        <f t="shared" si="234"/>
        <v>0.58179474014403643</v>
      </c>
      <c r="IJ26" s="53">
        <f t="shared" si="209"/>
        <v>0.61053594508013176</v>
      </c>
      <c r="IK26" s="13">
        <f>AI26/$BZ26</f>
        <v>1.0131755898340333</v>
      </c>
      <c r="IL26" s="13">
        <f t="shared" si="110"/>
        <v>0.86311366518210009</v>
      </c>
      <c r="IM26" s="53">
        <f t="shared" si="210"/>
        <v>0.93814462750806671</v>
      </c>
      <c r="IN26" s="13">
        <f t="shared" si="111"/>
        <v>7.2936230406189928</v>
      </c>
      <c r="IO26" s="13">
        <f t="shared" si="112"/>
        <v>6.5527386604480755</v>
      </c>
      <c r="IP26" s="53">
        <f t="shared" si="211"/>
        <v>6.9231808505335337</v>
      </c>
      <c r="IQ26" s="13">
        <f t="shared" si="113"/>
        <v>2.3363819836997246</v>
      </c>
      <c r="IR26" s="13">
        <f t="shared" si="114"/>
        <v>2.3036574805832517</v>
      </c>
      <c r="IS26" s="53">
        <f t="shared" si="212"/>
        <v>2.3200197321414882</v>
      </c>
      <c r="IT26" s="13">
        <f t="shared" si="115"/>
        <v>5.035960406685998</v>
      </c>
      <c r="IU26" s="13">
        <f t="shared" si="116"/>
        <v>7.8450083664283685</v>
      </c>
      <c r="IV26" s="53">
        <f t="shared" si="213"/>
        <v>6.4404843865571832</v>
      </c>
      <c r="IW26" s="13">
        <f t="shared" si="117"/>
        <v>9.0008456635797103</v>
      </c>
      <c r="IX26" s="13">
        <f t="shared" si="118"/>
        <v>12.906747589094465</v>
      </c>
      <c r="IY26" s="53">
        <f t="shared" si="214"/>
        <v>10.953796626337088</v>
      </c>
      <c r="IZ26" s="13">
        <f t="shared" si="119"/>
        <v>2.4211398809869502</v>
      </c>
      <c r="JA26" s="13">
        <f t="shared" si="120"/>
        <v>2.8020295523677179</v>
      </c>
      <c r="JB26" s="53">
        <f t="shared" si="215"/>
        <v>2.6115847166773341</v>
      </c>
      <c r="JC26" s="13">
        <f t="shared" si="121"/>
        <v>1.1501540818541369</v>
      </c>
      <c r="JD26" s="13">
        <f t="shared" si="122"/>
        <v>1.026426910623961</v>
      </c>
      <c r="JE26" s="53">
        <f t="shared" si="216"/>
        <v>1.0882904962390489</v>
      </c>
      <c r="JF26" s="13">
        <f t="shared" si="123"/>
        <v>1.2138237531316332</v>
      </c>
      <c r="JG26" s="13">
        <f t="shared" si="124"/>
        <v>0.86734388616817082</v>
      </c>
      <c r="JH26" s="53">
        <f t="shared" si="217"/>
        <v>1.040583819649902</v>
      </c>
      <c r="JI26" s="13">
        <f t="shared" si="125"/>
        <v>0.55350440408597867</v>
      </c>
      <c r="JJ26" s="13">
        <f t="shared" si="126"/>
        <v>0.47725086329975525</v>
      </c>
      <c r="JK26" s="53">
        <f t="shared" si="218"/>
        <v>0.51537763369286693</v>
      </c>
      <c r="JL26" s="13">
        <f t="shared" si="127"/>
        <v>1.1591836372695261</v>
      </c>
      <c r="JM26" s="13">
        <f t="shared" si="128"/>
        <v>1.0682466295532962</v>
      </c>
      <c r="JN26" s="53">
        <f t="shared" si="219"/>
        <v>1.1137151334114113</v>
      </c>
      <c r="JO26" s="13">
        <f t="shared" si="129"/>
        <v>0.16560071652402522</v>
      </c>
      <c r="JP26" s="13">
        <f t="shared" si="130"/>
        <v>0.14639865905432314</v>
      </c>
      <c r="JQ26" s="53">
        <f t="shared" si="220"/>
        <v>0.15599968778917417</v>
      </c>
      <c r="JR26" s="13">
        <f t="shared" si="131"/>
        <v>1.1997514396761113</v>
      </c>
      <c r="JS26" s="13">
        <f t="shared" si="132"/>
        <v>1.2160741184190604</v>
      </c>
      <c r="JT26" s="53">
        <f t="shared" si="221"/>
        <v>1.2079127790475859</v>
      </c>
      <c r="JU26" s="13">
        <f t="shared" si="133"/>
        <v>2.8436136613972751</v>
      </c>
      <c r="JV26" s="13">
        <f t="shared" si="134"/>
        <v>2.4673670742441498</v>
      </c>
      <c r="JW26" s="53">
        <f t="shared" si="222"/>
        <v>2.6554903678207125</v>
      </c>
      <c r="JX26" s="13">
        <f t="shared" si="135"/>
        <v>1</v>
      </c>
      <c r="JY26" s="13">
        <f t="shared" si="136"/>
        <v>1</v>
      </c>
    </row>
    <row r="27" spans="1:285" x14ac:dyDescent="0.25">
      <c r="A27" s="31">
        <v>23</v>
      </c>
      <c r="B27" s="19">
        <v>21.8</v>
      </c>
      <c r="C27" s="19">
        <v>22.2</v>
      </c>
      <c r="D27" s="19">
        <v>21.6</v>
      </c>
      <c r="E27" s="19">
        <v>7242.6</v>
      </c>
      <c r="G27" s="19">
        <v>2.04</v>
      </c>
      <c r="I27" s="19">
        <v>1359.9</v>
      </c>
      <c r="J27" s="19">
        <v>1769.5</v>
      </c>
      <c r="K27" s="19">
        <v>2.04</v>
      </c>
      <c r="L27" s="19">
        <v>2.06</v>
      </c>
      <c r="M27" s="151"/>
      <c r="N27" s="125">
        <v>24.468662498420056</v>
      </c>
      <c r="O27" s="125">
        <v>31.295262364898424</v>
      </c>
      <c r="P27" s="126">
        <f t="shared" si="137"/>
        <v>27.88196243165924</v>
      </c>
      <c r="Q27" s="127">
        <v>36.037058686267606</v>
      </c>
      <c r="R27" s="127">
        <v>44.426978893963927</v>
      </c>
      <c r="S27" s="127">
        <v>9.9013108826321261</v>
      </c>
      <c r="T27" s="126">
        <f t="shared" si="138"/>
        <v>30.121782820954554</v>
      </c>
      <c r="U27" s="125">
        <v>44.368815229119072</v>
      </c>
      <c r="V27" s="125">
        <v>157.17813450161503</v>
      </c>
      <c r="W27" s="126">
        <f t="shared" si="139"/>
        <v>100.77347486536705</v>
      </c>
      <c r="X27" s="127">
        <v>27.05101068359938</v>
      </c>
      <c r="Y27" s="127">
        <v>19.812355374277995</v>
      </c>
      <c r="Z27" s="127"/>
      <c r="AA27" s="126">
        <f t="shared" si="140"/>
        <v>23.431683028938686</v>
      </c>
      <c r="AB27" s="125">
        <v>10.813844491562012</v>
      </c>
      <c r="AC27" s="125">
        <v>15.139823138658278</v>
      </c>
      <c r="AD27" s="126">
        <f t="shared" si="141"/>
        <v>12.976833815110144</v>
      </c>
      <c r="AE27" s="127">
        <v>20.685014135555903</v>
      </c>
      <c r="AF27" s="127">
        <v>14.693606641305379</v>
      </c>
      <c r="AG27" s="127">
        <v>3.6904358613773773</v>
      </c>
      <c r="AH27" s="126">
        <f t="shared" si="142"/>
        <v>13.023018879412888</v>
      </c>
      <c r="AI27" s="125">
        <v>20.478390295834028</v>
      </c>
      <c r="AJ27" s="13">
        <v>35.627878113903229</v>
      </c>
      <c r="AK27" s="53">
        <f t="shared" si="143"/>
        <v>28.053134204868627</v>
      </c>
      <c r="AL27" s="13">
        <v>91.560869481732595</v>
      </c>
      <c r="AM27" s="13">
        <v>126.26160530918993</v>
      </c>
      <c r="AN27" s="53">
        <f t="shared" si="144"/>
        <v>108.91123739546126</v>
      </c>
      <c r="AO27" s="17">
        <v>42.429004382024296</v>
      </c>
      <c r="AP27" s="17">
        <v>58.689378621376498</v>
      </c>
      <c r="AQ27" s="53">
        <f t="shared" si="145"/>
        <v>50.559191501700397</v>
      </c>
      <c r="AR27" s="17">
        <v>80.352705856614079</v>
      </c>
      <c r="AS27" s="17">
        <v>196.3499071867038</v>
      </c>
      <c r="AT27" s="53">
        <f t="shared" si="146"/>
        <v>138.35130652165896</v>
      </c>
      <c r="AU27" s="17">
        <v>170.87513342354788</v>
      </c>
      <c r="AV27" s="17">
        <v>468.0947386418481</v>
      </c>
      <c r="AW27" s="53">
        <f t="shared" si="147"/>
        <v>319.48493603269799</v>
      </c>
      <c r="AX27" s="17">
        <v>74.529026992119469</v>
      </c>
      <c r="AY27" s="17">
        <v>108.82432078586626</v>
      </c>
      <c r="AZ27" s="53">
        <f t="shared" si="148"/>
        <v>91.676673888992866</v>
      </c>
      <c r="BA27" s="17">
        <v>37.358700129662182</v>
      </c>
      <c r="BB27" s="17">
        <v>60.903378333829117</v>
      </c>
      <c r="BC27" s="53">
        <f t="shared" si="149"/>
        <v>49.131039231745646</v>
      </c>
      <c r="BD27" s="17">
        <v>33.933982869309837</v>
      </c>
      <c r="BE27" s="17">
        <v>57.482204294669572</v>
      </c>
      <c r="BF27" s="53">
        <f t="shared" si="150"/>
        <v>45.708093581989701</v>
      </c>
      <c r="BG27" s="78">
        <v>59.861728200968031</v>
      </c>
      <c r="BH27" s="78">
        <v>38.193556431091665</v>
      </c>
      <c r="BI27" s="78">
        <v>9.1936023376548981</v>
      </c>
      <c r="BJ27" s="53">
        <f t="shared" si="151"/>
        <v>35.749628989904863</v>
      </c>
      <c r="BK27" s="17">
        <v>40.64621788349109</v>
      </c>
      <c r="BL27" s="17">
        <v>55.532228928361249</v>
      </c>
      <c r="BM27" s="53">
        <f t="shared" si="152"/>
        <v>48.08922340592617</v>
      </c>
      <c r="BN27" s="17">
        <v>34.271646981462851</v>
      </c>
      <c r="BO27" s="17">
        <v>40.081103652742826</v>
      </c>
      <c r="BP27" s="53">
        <f t="shared" si="153"/>
        <v>37.176375317102838</v>
      </c>
      <c r="BQ27" s="17">
        <v>5.7698043626956315</v>
      </c>
      <c r="BR27" s="17">
        <v>7.3826335718863501</v>
      </c>
      <c r="BS27" s="53">
        <f t="shared" si="154"/>
        <v>6.5762189672909912</v>
      </c>
      <c r="BT27" s="17">
        <v>26.711419072607224</v>
      </c>
      <c r="BU27" s="17">
        <v>42.004963784084133</v>
      </c>
      <c r="BV27" s="53">
        <f t="shared" si="155"/>
        <v>34.358191428345677</v>
      </c>
      <c r="BW27" s="17">
        <v>40.525543331604737</v>
      </c>
      <c r="BX27" s="17">
        <v>56.434945405035165</v>
      </c>
      <c r="BY27" s="53">
        <f t="shared" si="156"/>
        <v>48.480244368319951</v>
      </c>
      <c r="BZ27" s="17">
        <v>28.264596903532667</v>
      </c>
      <c r="CA27" s="17">
        <v>44.973285270487544</v>
      </c>
      <c r="CB27" s="53">
        <f t="shared" si="157"/>
        <v>36.618941087010107</v>
      </c>
      <c r="CD27" s="13">
        <f>N27/$BN27</f>
        <v>0.71396225899662424</v>
      </c>
      <c r="CE27" s="13">
        <f t="shared" si="223"/>
        <v>0.78079841902648883</v>
      </c>
      <c r="CF27" s="53">
        <f t="shared" si="158"/>
        <v>0.74738033901155654</v>
      </c>
      <c r="CG27" s="13">
        <f>U27/$BN27</f>
        <v>1.2946216227401521</v>
      </c>
      <c r="CH27" s="13">
        <f t="shared" si="224"/>
        <v>3.9215021588074217</v>
      </c>
      <c r="CI27" s="53">
        <f t="shared" si="159"/>
        <v>2.6080618907737869</v>
      </c>
      <c r="CJ27" s="13">
        <f>AB27/$BN27</f>
        <v>0.3155332598229405</v>
      </c>
      <c r="CK27" s="13">
        <f t="shared" si="225"/>
        <v>0.37772969701202902</v>
      </c>
      <c r="CL27" s="53">
        <f t="shared" si="160"/>
        <v>0.34663147841748476</v>
      </c>
      <c r="CM27" s="13">
        <f>AI27/$BN27</f>
        <v>0.59753154865625691</v>
      </c>
      <c r="CN27" s="13">
        <f t="shared" si="8"/>
        <v>0.88889463779685984</v>
      </c>
      <c r="CO27" s="53">
        <f t="shared" si="161"/>
        <v>0.74321309322655837</v>
      </c>
      <c r="CP27" s="13">
        <f t="shared" si="9"/>
        <v>2.6716215165047901</v>
      </c>
      <c r="CQ27" s="13">
        <f t="shared" si="10"/>
        <v>3.1501529100371868</v>
      </c>
      <c r="CR27" s="53">
        <f t="shared" si="162"/>
        <v>2.9108872132709882</v>
      </c>
      <c r="CS27" s="13">
        <f t="shared" si="11"/>
        <v>1.2380205831652522</v>
      </c>
      <c r="CT27" s="13">
        <f t="shared" si="12"/>
        <v>1.4642655334507055</v>
      </c>
      <c r="CU27" s="53">
        <f t="shared" si="163"/>
        <v>1.3511430583079789</v>
      </c>
      <c r="CV27" s="13">
        <f t="shared" si="13"/>
        <v>2.3445825612079849</v>
      </c>
      <c r="CW27" s="13">
        <f t="shared" si="14"/>
        <v>4.8988148851352102</v>
      </c>
      <c r="CX27" s="53">
        <f t="shared" si="164"/>
        <v>3.6216987231715976</v>
      </c>
      <c r="CY27" s="13">
        <f t="shared" si="15"/>
        <v>4.9859037564191855</v>
      </c>
      <c r="CZ27" s="13">
        <f t="shared" si="16"/>
        <v>11.678688857905625</v>
      </c>
      <c r="DA27" s="53">
        <f t="shared" si="165"/>
        <v>8.3322963071624052</v>
      </c>
      <c r="DB27" s="13">
        <f t="shared" si="17"/>
        <v>2.1746555405531396</v>
      </c>
      <c r="DC27" s="13">
        <f t="shared" si="18"/>
        <v>2.7151029005764218</v>
      </c>
      <c r="DD27" s="53">
        <f t="shared" si="166"/>
        <v>2.4448792205647809</v>
      </c>
      <c r="DE27" s="13">
        <f t="shared" si="19"/>
        <v>1.0900760080152869</v>
      </c>
      <c r="DF27" s="13">
        <f t="shared" si="20"/>
        <v>1.5195035261874927</v>
      </c>
      <c r="DG27" s="53">
        <f t="shared" si="167"/>
        <v>1.3047897671013899</v>
      </c>
      <c r="DH27" s="13">
        <f t="shared" si="21"/>
        <v>0.99014742091806518</v>
      </c>
      <c r="DI27" s="13">
        <f t="shared" si="22"/>
        <v>1.434147242867549</v>
      </c>
      <c r="DJ27" s="53">
        <f t="shared" si="168"/>
        <v>1.2121473318928071</v>
      </c>
      <c r="DK27" s="13">
        <f t="shared" si="23"/>
        <v>1.1860013003015633</v>
      </c>
      <c r="DL27" s="13">
        <f t="shared" si="24"/>
        <v>1.3854965025285944</v>
      </c>
      <c r="DM27" s="53">
        <f t="shared" si="169"/>
        <v>1.2857489014150789</v>
      </c>
      <c r="DN27" s="13">
        <f t="shared" si="25"/>
        <v>1</v>
      </c>
      <c r="DO27" s="13">
        <f t="shared" si="26"/>
        <v>1</v>
      </c>
      <c r="DP27" s="53">
        <f t="shared" si="170"/>
        <v>1</v>
      </c>
      <c r="DQ27" s="13">
        <f t="shared" si="27"/>
        <v>0.16835503603945423</v>
      </c>
      <c r="DR27" s="13">
        <f t="shared" si="28"/>
        <v>0.18419237244184872</v>
      </c>
      <c r="DS27" s="53">
        <f t="shared" si="171"/>
        <v>0.17627370424065147</v>
      </c>
      <c r="DT27" s="13">
        <f t="shared" si="29"/>
        <v>0.77940284244451785</v>
      </c>
      <c r="DU27" s="13">
        <f t="shared" si="30"/>
        <v>1.0479991805617273</v>
      </c>
      <c r="DV27" s="53">
        <f t="shared" si="172"/>
        <v>0.91370101150312255</v>
      </c>
      <c r="DW27" s="13">
        <f t="shared" si="31"/>
        <v>1.1824801811691323</v>
      </c>
      <c r="DX27" s="13">
        <f t="shared" si="32"/>
        <v>1.4080187485349649</v>
      </c>
      <c r="DY27" s="53">
        <f t="shared" si="173"/>
        <v>1.2952494648520485</v>
      </c>
      <c r="DZ27" s="13">
        <f t="shared" si="33"/>
        <v>0.82472245698669422</v>
      </c>
      <c r="EA27" s="13">
        <f t="shared" si="34"/>
        <v>1.1220570586112075</v>
      </c>
      <c r="EB27" s="53">
        <f t="shared" si="174"/>
        <v>0.97338975779895087</v>
      </c>
      <c r="EC27" s="19"/>
      <c r="ED27" s="13">
        <f>N27/$BA27</f>
        <v>0.65496557464515071</v>
      </c>
      <c r="EE27" s="13">
        <f t="shared" si="226"/>
        <v>0.51385100828660102</v>
      </c>
      <c r="EF27" s="53">
        <f t="shared" si="175"/>
        <v>0.58440829146587592</v>
      </c>
      <c r="EG27" s="13">
        <f>U27/$BA27</f>
        <v>1.1876434424946969</v>
      </c>
      <c r="EH27" s="13">
        <f t="shared" si="227"/>
        <v>2.5807785840725614</v>
      </c>
      <c r="EI27" s="53">
        <f t="shared" si="176"/>
        <v>1.8842110132836292</v>
      </c>
      <c r="EJ27" s="13">
        <f>AB27/$BA27</f>
        <v>0.28945987023183389</v>
      </c>
      <c r="EK27" s="13">
        <f t="shared" si="228"/>
        <v>0.24858757515342592</v>
      </c>
      <c r="EL27" s="53">
        <f t="shared" si="177"/>
        <v>0.26902372269262992</v>
      </c>
      <c r="EM27" s="13">
        <f>AI27/$BA27</f>
        <v>0.54815585726374161</v>
      </c>
      <c r="EN27" s="13">
        <f t="shared" si="42"/>
        <v>0.58499017769780315</v>
      </c>
      <c r="EO27" s="53">
        <f t="shared" si="178"/>
        <v>0.56657301748077238</v>
      </c>
      <c r="EP27" s="13">
        <f t="shared" si="43"/>
        <v>2.450858010689585</v>
      </c>
      <c r="EQ27" s="13">
        <f t="shared" si="44"/>
        <v>2.0731461663278083</v>
      </c>
      <c r="ER27" s="53">
        <f t="shared" si="179"/>
        <v>2.2620020885086967</v>
      </c>
      <c r="ES27" s="13">
        <f t="shared" si="45"/>
        <v>1.135719504018192</v>
      </c>
      <c r="ET27" s="13">
        <f t="shared" si="46"/>
        <v>0.96364734152649068</v>
      </c>
      <c r="EU27" s="53">
        <f t="shared" si="180"/>
        <v>1.0496834227723413</v>
      </c>
      <c r="EV27" s="13">
        <f t="shared" si="47"/>
        <v>2.1508431925557114</v>
      </c>
      <c r="EW27" s="13">
        <f t="shared" si="48"/>
        <v>3.2239575629196282</v>
      </c>
      <c r="EX27" s="53">
        <f t="shared" si="181"/>
        <v>2.6874003777376698</v>
      </c>
      <c r="EY27" s="13">
        <f t="shared" si="49"/>
        <v>4.5739046816534144</v>
      </c>
      <c r="EZ27" s="13">
        <f t="shared" si="50"/>
        <v>7.6858583455926661</v>
      </c>
      <c r="FA27" s="53">
        <f t="shared" si="182"/>
        <v>6.1298815136230402</v>
      </c>
      <c r="FB27" s="13">
        <f t="shared" si="51"/>
        <v>1.9949577135566521</v>
      </c>
      <c r="FC27" s="13">
        <f t="shared" si="52"/>
        <v>1.7868355379133245</v>
      </c>
      <c r="FD27" s="53">
        <f t="shared" si="183"/>
        <v>1.8908966257349884</v>
      </c>
      <c r="FE27" s="13">
        <f t="shared" si="53"/>
        <v>1</v>
      </c>
      <c r="FF27" s="13">
        <f t="shared" si="54"/>
        <v>1</v>
      </c>
      <c r="FG27" s="13">
        <f t="shared" si="55"/>
        <v>0.90832878958673469</v>
      </c>
      <c r="FH27" s="13">
        <f t="shared" si="56"/>
        <v>0.94382620253991334</v>
      </c>
      <c r="FI27" s="53">
        <f t="shared" si="184"/>
        <v>0.92607749606332401</v>
      </c>
      <c r="FJ27" s="13">
        <f t="shared" si="57"/>
        <v>1.087998718970917</v>
      </c>
      <c r="FK27" s="13">
        <f t="shared" si="58"/>
        <v>0.91180867872341931</v>
      </c>
      <c r="FL27" s="53">
        <f t="shared" si="185"/>
        <v>0.99990369884716812</v>
      </c>
      <c r="FM27" s="13">
        <f t="shared" si="59"/>
        <v>0.91736722269551707</v>
      </c>
      <c r="FN27" s="13">
        <f t="shared" si="60"/>
        <v>0.65810969357145754</v>
      </c>
      <c r="FO27" s="53">
        <f t="shared" si="186"/>
        <v>0.78773845813348731</v>
      </c>
      <c r="FP27" s="13">
        <f t="shared" si="61"/>
        <v>0.15444339183831782</v>
      </c>
      <c r="FQ27" s="13">
        <f t="shared" si="62"/>
        <v>0.12121878578590485</v>
      </c>
      <c r="FR27" s="53">
        <f t="shared" si="187"/>
        <v>0.13783108881211134</v>
      </c>
      <c r="FS27" s="13">
        <f t="shared" si="63"/>
        <v>0.71499862093431898</v>
      </c>
      <c r="FT27" s="13">
        <f t="shared" si="64"/>
        <v>0.68969841958261691</v>
      </c>
      <c r="FU27" s="53">
        <f t="shared" si="188"/>
        <v>0.70234852025846795</v>
      </c>
      <c r="FV27" s="13">
        <f t="shared" si="65"/>
        <v>1.0847685596916188</v>
      </c>
      <c r="FW27" s="13">
        <f t="shared" si="66"/>
        <v>0.92663078714121283</v>
      </c>
      <c r="FX27" s="53">
        <f t="shared" si="189"/>
        <v>1.0056996734164159</v>
      </c>
      <c r="FY27" s="13">
        <f t="shared" si="67"/>
        <v>0.75657334986050684</v>
      </c>
      <c r="FZ27" s="13">
        <f t="shared" si="68"/>
        <v>0.73843662701231283</v>
      </c>
      <c r="GA27" s="53">
        <f t="shared" si="190"/>
        <v>0.74750498843640978</v>
      </c>
      <c r="GB27" s="19"/>
      <c r="GC27" s="13">
        <f>N27/$BD27</f>
        <v>0.72106662494221119</v>
      </c>
      <c r="GD27" s="13">
        <f t="shared" si="229"/>
        <v>0.54443392957706194</v>
      </c>
      <c r="GE27" s="53">
        <f t="shared" si="191"/>
        <v>0.63275027725963651</v>
      </c>
      <c r="GF27" s="13">
        <f>U27/$BD27</f>
        <v>1.3075039083975781</v>
      </c>
      <c r="GG27" s="13">
        <f t="shared" si="230"/>
        <v>2.7343790383520563</v>
      </c>
      <c r="GH27" s="53">
        <f t="shared" si="192"/>
        <v>2.0209414733748172</v>
      </c>
      <c r="GI27" s="13">
        <f>AB27/$BD27</f>
        <v>0.31867301086375388</v>
      </c>
      <c r="GJ27" s="13">
        <f t="shared" si="231"/>
        <v>0.26338278645417607</v>
      </c>
      <c r="GK27" s="53">
        <f t="shared" si="193"/>
        <v>0.29102789865896495</v>
      </c>
      <c r="GL27" s="13">
        <f>AI27/$BD27</f>
        <v>0.60347735704065697</v>
      </c>
      <c r="GM27" s="13">
        <f t="shared" si="76"/>
        <v>0.61980709597121464</v>
      </c>
      <c r="GN27" s="53">
        <f t="shared" si="194"/>
        <v>0.6116422265059358</v>
      </c>
      <c r="GO27" s="13">
        <f t="shared" si="235"/>
        <v>2.6982058025537867</v>
      </c>
      <c r="GP27" s="13">
        <f t="shared" si="78"/>
        <v>2.1965338117852657</v>
      </c>
      <c r="GQ27" s="53">
        <f t="shared" si="195"/>
        <v>2.447369807169526</v>
      </c>
      <c r="GR27" s="13">
        <f t="shared" si="236"/>
        <v>1.2503396534804472</v>
      </c>
      <c r="GS27" s="13">
        <f t="shared" si="80"/>
        <v>1.0210008356763534</v>
      </c>
      <c r="GT27" s="53">
        <f t="shared" si="196"/>
        <v>1.1356702445784004</v>
      </c>
      <c r="GU27" s="13">
        <f t="shared" si="237"/>
        <v>2.3679126074318173</v>
      </c>
      <c r="GV27" s="13">
        <f t="shared" si="82"/>
        <v>3.4158381641065856</v>
      </c>
      <c r="GW27" s="53">
        <f t="shared" si="197"/>
        <v>2.8918753857692012</v>
      </c>
      <c r="GX27" s="13">
        <f t="shared" si="238"/>
        <v>5.0355165817593637</v>
      </c>
      <c r="GY27" s="13">
        <f t="shared" si="84"/>
        <v>8.1432983370342917</v>
      </c>
      <c r="GZ27" s="53">
        <f t="shared" si="198"/>
        <v>6.5894074593968277</v>
      </c>
      <c r="HA27" s="13">
        <f t="shared" si="239"/>
        <v>2.1962947078494612</v>
      </c>
      <c r="HB27" s="13">
        <f t="shared" si="86"/>
        <v>1.8931828053775199</v>
      </c>
      <c r="HC27" s="53">
        <f t="shared" si="199"/>
        <v>2.0447387566134907</v>
      </c>
      <c r="HD27" s="13">
        <f t="shared" si="240"/>
        <v>1.1009229383282824</v>
      </c>
      <c r="HE27" s="13">
        <f t="shared" si="88"/>
        <v>1.0595170989202445</v>
      </c>
      <c r="HF27" s="53">
        <f t="shared" si="200"/>
        <v>1.0802200186242634</v>
      </c>
      <c r="HG27" s="13">
        <f t="shared" si="241"/>
        <v>1</v>
      </c>
      <c r="HH27" s="13">
        <f t="shared" si="90"/>
        <v>1</v>
      </c>
      <c r="HI27" s="13">
        <f t="shared" si="242"/>
        <v>1.1978027465868692</v>
      </c>
      <c r="HJ27" s="13">
        <f t="shared" si="92"/>
        <v>0.96607688605133835</v>
      </c>
      <c r="HK27" s="53">
        <f t="shared" si="201"/>
        <v>1.0819398163191039</v>
      </c>
      <c r="HL27" s="13">
        <f t="shared" si="243"/>
        <v>1.0099506183360045</v>
      </c>
      <c r="HM27" s="13">
        <f t="shared" si="94"/>
        <v>0.69727847330412174</v>
      </c>
      <c r="HN27" s="53">
        <f t="shared" si="202"/>
        <v>0.85361454582006313</v>
      </c>
      <c r="HO27" s="13">
        <f t="shared" si="244"/>
        <v>0.17003027274802712</v>
      </c>
      <c r="HP27" s="13">
        <f t="shared" si="96"/>
        <v>0.12843337625051646</v>
      </c>
      <c r="HQ27" s="53">
        <f t="shared" si="203"/>
        <v>0.1492318244992718</v>
      </c>
      <c r="HR27" s="13">
        <f t="shared" si="245"/>
        <v>0.78715838265968019</v>
      </c>
      <c r="HS27" s="13">
        <f t="shared" si="98"/>
        <v>0.73074726864605166</v>
      </c>
      <c r="HT27" s="53">
        <f t="shared" si="204"/>
        <v>0.75895282565286593</v>
      </c>
      <c r="HU27" s="13">
        <f t="shared" si="246"/>
        <v>1.1942465901418358</v>
      </c>
      <c r="HV27" s="13">
        <f t="shared" si="100"/>
        <v>0.98178116336204035</v>
      </c>
      <c r="HW27" s="53">
        <f t="shared" si="205"/>
        <v>1.0880138767519381</v>
      </c>
      <c r="HX27" s="13">
        <f t="shared" si="247"/>
        <v>0.83292895538930067</v>
      </c>
      <c r="HY27" s="13">
        <f t="shared" si="102"/>
        <v>0.78238623278853625</v>
      </c>
      <c r="HZ27" s="53">
        <f t="shared" si="206"/>
        <v>0.80765759408891846</v>
      </c>
      <c r="IA27" s="19"/>
      <c r="IB27" s="13">
        <f>N27/$BZ27</f>
        <v>0.86570003393049721</v>
      </c>
      <c r="IC27" s="13">
        <f t="shared" si="232"/>
        <v>0.69586338148694382</v>
      </c>
      <c r="ID27" s="53">
        <f t="shared" si="207"/>
        <v>0.78078170770872046</v>
      </c>
      <c r="IE27" s="13">
        <f>U27/$BZ27</f>
        <v>1.5697664247804508</v>
      </c>
      <c r="IF27" s="13">
        <f t="shared" si="233"/>
        <v>3.4949222311930761</v>
      </c>
      <c r="IG27" s="53">
        <f t="shared" si="208"/>
        <v>2.5323443279867632</v>
      </c>
      <c r="IH27" s="13">
        <f>AB27/$BZ27</f>
        <v>0.38259326777133118</v>
      </c>
      <c r="II27" s="13">
        <f t="shared" si="234"/>
        <v>0.33664036433187505</v>
      </c>
      <c r="IJ27" s="53">
        <f t="shared" si="209"/>
        <v>0.35961681605160312</v>
      </c>
      <c r="IK27" s="13">
        <f>AI27/$BZ27</f>
        <v>0.72452440647665939</v>
      </c>
      <c r="IL27" s="13">
        <f t="shared" si="110"/>
        <v>0.79220092327306635</v>
      </c>
      <c r="IM27" s="53">
        <f t="shared" si="210"/>
        <v>0.75836266487486292</v>
      </c>
      <c r="IN27" s="13">
        <f t="shared" si="111"/>
        <v>3.2394189025313431</v>
      </c>
      <c r="IO27" s="13">
        <f t="shared" si="112"/>
        <v>2.8074801418175594</v>
      </c>
      <c r="IP27" s="53">
        <f t="shared" si="211"/>
        <v>3.0234495221744515</v>
      </c>
      <c r="IQ27" s="13">
        <f t="shared" si="113"/>
        <v>1.5011360157314426</v>
      </c>
      <c r="IR27" s="13">
        <f t="shared" si="114"/>
        <v>1.3049831309497364</v>
      </c>
      <c r="IS27" s="53">
        <f t="shared" si="212"/>
        <v>1.4030595733405895</v>
      </c>
      <c r="IT27" s="13">
        <f t="shared" si="115"/>
        <v>2.8428746438825439</v>
      </c>
      <c r="IU27" s="13">
        <f t="shared" si="116"/>
        <v>4.3659231476147671</v>
      </c>
      <c r="IV27" s="53">
        <f t="shared" si="213"/>
        <v>3.6043988957486555</v>
      </c>
      <c r="IW27" s="13">
        <f t="shared" si="117"/>
        <v>6.0455535243168796</v>
      </c>
      <c r="IX27" s="13">
        <f t="shared" si="118"/>
        <v>10.408284292031077</v>
      </c>
      <c r="IY27" s="53">
        <f t="shared" si="214"/>
        <v>8.2269189081739782</v>
      </c>
      <c r="IZ27" s="13">
        <f t="shared" si="119"/>
        <v>2.6368331820364443</v>
      </c>
      <c r="JA27" s="13">
        <f t="shared" si="120"/>
        <v>2.4197547528794647</v>
      </c>
      <c r="JB27" s="53">
        <f t="shared" si="215"/>
        <v>2.5282939674579543</v>
      </c>
      <c r="JC27" s="13">
        <f t="shared" si="121"/>
        <v>1.3217489093217134</v>
      </c>
      <c r="JD27" s="13">
        <f t="shared" si="122"/>
        <v>1.3542123500102683</v>
      </c>
      <c r="JE27" s="53">
        <f t="shared" si="216"/>
        <v>1.3379806296659909</v>
      </c>
      <c r="JF27" s="13">
        <f t="shared" si="123"/>
        <v>1.2005825869417788</v>
      </c>
      <c r="JG27" s="13">
        <f t="shared" si="124"/>
        <v>1.2781410997428435</v>
      </c>
      <c r="JH27" s="53">
        <f t="shared" si="217"/>
        <v>1.2393618433423113</v>
      </c>
      <c r="JI27" s="13">
        <f t="shared" si="125"/>
        <v>1.4380611201432312</v>
      </c>
      <c r="JJ27" s="13">
        <f t="shared" si="126"/>
        <v>1.2347825735737992</v>
      </c>
      <c r="JK27" s="53">
        <f t="shared" si="218"/>
        <v>1.3364218468585152</v>
      </c>
      <c r="JL27" s="13">
        <f t="shared" si="127"/>
        <v>1.2125291260452893</v>
      </c>
      <c r="JM27" s="13">
        <f t="shared" si="128"/>
        <v>0.89122027469594101</v>
      </c>
      <c r="JN27" s="53">
        <f t="shared" si="219"/>
        <v>1.051874700370615</v>
      </c>
      <c r="JO27" s="13">
        <f t="shared" si="129"/>
        <v>0.20413538471424261</v>
      </c>
      <c r="JP27" s="13">
        <f t="shared" si="130"/>
        <v>0.16415597676452148</v>
      </c>
      <c r="JQ27" s="53">
        <f t="shared" si="220"/>
        <v>0.18414568073938203</v>
      </c>
      <c r="JR27" s="13">
        <f t="shared" si="131"/>
        <v>0.94504864738646543</v>
      </c>
      <c r="JS27" s="13">
        <f t="shared" si="132"/>
        <v>0.93399811758134355</v>
      </c>
      <c r="JT27" s="53">
        <f t="shared" si="221"/>
        <v>0.93952338248390443</v>
      </c>
      <c r="JU27" s="13">
        <f t="shared" si="133"/>
        <v>1.4337916606388832</v>
      </c>
      <c r="JV27" s="13">
        <f t="shared" si="134"/>
        <v>1.2548548558463666</v>
      </c>
      <c r="JW27" s="53">
        <f t="shared" si="222"/>
        <v>1.3443232582426248</v>
      </c>
      <c r="JX27" s="13">
        <f t="shared" si="135"/>
        <v>1</v>
      </c>
      <c r="JY27" s="13">
        <f t="shared" si="136"/>
        <v>1</v>
      </c>
    </row>
    <row r="28" spans="1:285" ht="15.75" x14ac:dyDescent="0.25">
      <c r="A28" s="31">
        <v>24</v>
      </c>
      <c r="B28" s="19">
        <v>22.7</v>
      </c>
      <c r="C28" s="19">
        <v>23.8</v>
      </c>
      <c r="D28" s="19">
        <v>18</v>
      </c>
      <c r="E28" s="19">
        <v>8383.6</v>
      </c>
      <c r="G28" s="19">
        <v>2.06</v>
      </c>
      <c r="I28" s="19">
        <v>7363.7</v>
      </c>
      <c r="J28" s="19">
        <v>1560.2</v>
      </c>
      <c r="K28" s="19">
        <v>2.0499999999999998</v>
      </c>
      <c r="L28" s="19">
        <v>2.0499999999999998</v>
      </c>
      <c r="M28" s="151"/>
      <c r="N28" s="128"/>
      <c r="O28" s="125">
        <v>14.654391885343328</v>
      </c>
      <c r="P28" s="126">
        <f t="shared" si="137"/>
        <v>14.654391885343328</v>
      </c>
      <c r="Q28" s="127">
        <v>5.888657330143336</v>
      </c>
      <c r="R28" s="127">
        <v>20.084608530640676</v>
      </c>
      <c r="S28" s="127">
        <v>19.65441796521543</v>
      </c>
      <c r="T28" s="126">
        <f t="shared" si="138"/>
        <v>15.209227941999814</v>
      </c>
      <c r="U28" s="128"/>
      <c r="V28" s="125">
        <v>90.886653169343631</v>
      </c>
      <c r="W28" s="126">
        <f t="shared" si="139"/>
        <v>90.886653169343631</v>
      </c>
      <c r="X28" s="127">
        <v>5.1615781040733451</v>
      </c>
      <c r="Y28" s="127">
        <v>17.011837202431227</v>
      </c>
      <c r="Z28" s="127"/>
      <c r="AA28" s="126">
        <f t="shared" si="140"/>
        <v>11.086707653252287</v>
      </c>
      <c r="AB28" s="128"/>
      <c r="AC28" s="125">
        <v>33.723731645447387</v>
      </c>
      <c r="AD28" s="126">
        <f t="shared" si="141"/>
        <v>33.723731645447387</v>
      </c>
      <c r="AE28" s="127">
        <v>7.46524614767009</v>
      </c>
      <c r="AF28" s="127">
        <v>34.549911647898838</v>
      </c>
      <c r="AG28" s="127">
        <v>36.244388665764731</v>
      </c>
      <c r="AH28" s="126">
        <f t="shared" si="142"/>
        <v>26.086515487111217</v>
      </c>
      <c r="AI28" s="128"/>
      <c r="AJ28" s="13">
        <v>38.042541874564975</v>
      </c>
      <c r="AK28" s="53">
        <f t="shared" si="143"/>
        <v>38.042541874564975</v>
      </c>
      <c r="AL28" s="21"/>
      <c r="AM28" s="13">
        <v>214.27233804658243</v>
      </c>
      <c r="AN28" s="53">
        <f t="shared" si="144"/>
        <v>214.27233804658243</v>
      </c>
      <c r="AO28" s="21"/>
      <c r="AP28" s="17">
        <v>64.324754248300835</v>
      </c>
      <c r="AQ28" s="53">
        <f t="shared" si="145"/>
        <v>64.324754248300835</v>
      </c>
      <c r="AR28" s="21"/>
      <c r="AS28" s="17">
        <v>122.59920449573127</v>
      </c>
      <c r="AT28" s="53">
        <f t="shared" si="146"/>
        <v>122.59920449573127</v>
      </c>
      <c r="AU28" s="21"/>
      <c r="AV28" s="17">
        <v>227.64952891427663</v>
      </c>
      <c r="AW28" s="53">
        <f t="shared" si="147"/>
        <v>227.64952891427663</v>
      </c>
      <c r="AX28" s="21"/>
      <c r="AY28" s="17">
        <v>57.522915429655121</v>
      </c>
      <c r="AZ28" s="53">
        <f t="shared" si="148"/>
        <v>57.522915429655121</v>
      </c>
      <c r="BA28" s="21"/>
      <c r="BB28" s="17">
        <v>34.474772362876202</v>
      </c>
      <c r="BC28" s="53">
        <f t="shared" si="149"/>
        <v>34.474772362876202</v>
      </c>
      <c r="BD28" s="21"/>
      <c r="BE28" s="17">
        <v>41.706509546262211</v>
      </c>
      <c r="BF28" s="53">
        <f t="shared" si="150"/>
        <v>41.706509546262211</v>
      </c>
      <c r="BG28" s="78">
        <v>7.0695646892341211</v>
      </c>
      <c r="BH28" s="78">
        <v>34.670158045223928</v>
      </c>
      <c r="BI28" s="78">
        <v>43.554859888041179</v>
      </c>
      <c r="BJ28" s="53">
        <f t="shared" si="151"/>
        <v>28.431527540833077</v>
      </c>
      <c r="BK28" s="21"/>
      <c r="BL28" s="21"/>
      <c r="BM28" s="53"/>
      <c r="BN28" s="21"/>
      <c r="BO28" s="17">
        <v>46.875333154862744</v>
      </c>
      <c r="BP28" s="53">
        <f t="shared" si="153"/>
        <v>46.875333154862744</v>
      </c>
      <c r="BQ28" s="21"/>
      <c r="BR28" s="17">
        <v>9.0660860028277011</v>
      </c>
      <c r="BS28" s="53">
        <f t="shared" si="154"/>
        <v>9.0660860028277011</v>
      </c>
      <c r="BT28" s="21"/>
      <c r="BU28" s="17">
        <v>47.758853164017566</v>
      </c>
      <c r="BV28" s="53">
        <f t="shared" si="155"/>
        <v>47.758853164017566</v>
      </c>
      <c r="BW28" s="21"/>
      <c r="BX28" s="17">
        <v>62.035362915905104</v>
      </c>
      <c r="BY28" s="53">
        <f t="shared" si="156"/>
        <v>62.035362915905104</v>
      </c>
      <c r="BZ28" s="21"/>
      <c r="CA28" s="17">
        <v>36.959345192213242</v>
      </c>
      <c r="CB28" s="53">
        <f t="shared" si="157"/>
        <v>36.959345192213242</v>
      </c>
      <c r="CD28" s="13"/>
      <c r="CE28" s="13">
        <f t="shared" si="223"/>
        <v>0.3126248049678792</v>
      </c>
      <c r="CF28" s="53">
        <f t="shared" si="158"/>
        <v>0.3126248049678792</v>
      </c>
      <c r="CG28" s="13"/>
      <c r="CH28" s="13">
        <f t="shared" si="224"/>
        <v>1.9389014872508752</v>
      </c>
      <c r="CI28" s="53">
        <f t="shared" si="159"/>
        <v>1.9389014872508752</v>
      </c>
      <c r="CJ28" s="13"/>
      <c r="CK28" s="13">
        <f t="shared" si="225"/>
        <v>0.71943449519673353</v>
      </c>
      <c r="CL28" s="53">
        <f t="shared" si="160"/>
        <v>0.71943449519673353</v>
      </c>
      <c r="CM28" s="13"/>
      <c r="CN28" s="13">
        <f t="shared" si="8"/>
        <v>0.8115684585938463</v>
      </c>
      <c r="CO28" s="53">
        <f t="shared" si="161"/>
        <v>0.8115684585938463</v>
      </c>
      <c r="CP28" s="13"/>
      <c r="CQ28" s="13">
        <f t="shared" si="10"/>
        <v>4.5711107233880917</v>
      </c>
      <c r="CR28" s="53">
        <f t="shared" si="162"/>
        <v>4.5711107233880917</v>
      </c>
      <c r="CS28" s="13"/>
      <c r="CT28" s="13">
        <f t="shared" si="12"/>
        <v>1.37225167095432</v>
      </c>
      <c r="CU28" s="53">
        <f t="shared" si="163"/>
        <v>1.37225167095432</v>
      </c>
      <c r="CV28" s="13"/>
      <c r="CW28" s="13">
        <f t="shared" si="14"/>
        <v>2.6154311072456475</v>
      </c>
      <c r="CX28" s="53">
        <f t="shared" si="164"/>
        <v>2.6154311072456475</v>
      </c>
      <c r="CY28" s="13"/>
      <c r="CZ28" s="13">
        <f t="shared" si="16"/>
        <v>4.8564887669637988</v>
      </c>
      <c r="DA28" s="53">
        <f t="shared" si="165"/>
        <v>4.8564887669637988</v>
      </c>
      <c r="DB28" s="13"/>
      <c r="DC28" s="13">
        <f t="shared" si="18"/>
        <v>1.2271468074608836</v>
      </c>
      <c r="DD28" s="53">
        <f t="shared" si="166"/>
        <v>1.2271468074608836</v>
      </c>
      <c r="DE28" s="13"/>
      <c r="DF28" s="13">
        <f t="shared" si="20"/>
        <v>0.73545658329470165</v>
      </c>
      <c r="DG28" s="53">
        <f t="shared" si="167"/>
        <v>0.73545658329470165</v>
      </c>
      <c r="DH28" s="13"/>
      <c r="DI28" s="13">
        <f t="shared" si="22"/>
        <v>0.88973254672080493</v>
      </c>
      <c r="DJ28" s="53">
        <f t="shared" si="168"/>
        <v>0.88973254672080493</v>
      </c>
      <c r="DK28" s="13"/>
      <c r="DL28" s="13">
        <f t="shared" si="24"/>
        <v>0</v>
      </c>
      <c r="DM28" s="53">
        <f t="shared" si="169"/>
        <v>0</v>
      </c>
      <c r="DN28" s="13"/>
      <c r="DO28" s="13">
        <f t="shared" si="26"/>
        <v>1</v>
      </c>
      <c r="DP28" s="53">
        <f t="shared" si="170"/>
        <v>1</v>
      </c>
      <c r="DQ28" s="13"/>
      <c r="DR28" s="13">
        <f t="shared" si="28"/>
        <v>0.19340846011431931</v>
      </c>
      <c r="DS28" s="53">
        <f t="shared" si="171"/>
        <v>0.19340846011431931</v>
      </c>
      <c r="DT28" s="13"/>
      <c r="DU28" s="13">
        <f t="shared" si="30"/>
        <v>1.0188482929014269</v>
      </c>
      <c r="DV28" s="53">
        <f t="shared" si="172"/>
        <v>1.0188482929014269</v>
      </c>
      <c r="DW28" s="13"/>
      <c r="DX28" s="13">
        <f t="shared" si="32"/>
        <v>1.3234116696506015</v>
      </c>
      <c r="DY28" s="53">
        <f t="shared" si="173"/>
        <v>1.3234116696506015</v>
      </c>
      <c r="DZ28" s="13"/>
      <c r="EA28" s="13">
        <f t="shared" si="34"/>
        <v>0.78846042693947571</v>
      </c>
      <c r="EB28" s="53">
        <f t="shared" si="174"/>
        <v>0.78846042693947571</v>
      </c>
      <c r="EC28" s="19"/>
      <c r="ED28" s="13"/>
      <c r="EE28" s="13">
        <f t="shared" si="226"/>
        <v>0.42507581286087787</v>
      </c>
      <c r="EF28" s="53">
        <f t="shared" si="175"/>
        <v>0.42507581286087787</v>
      </c>
      <c r="EG28" s="13"/>
      <c r="EH28" s="13">
        <f t="shared" si="227"/>
        <v>2.6363235183305802</v>
      </c>
      <c r="EI28" s="53">
        <f t="shared" si="176"/>
        <v>2.6363235183305802</v>
      </c>
      <c r="EJ28" s="13"/>
      <c r="EK28" s="13">
        <f t="shared" si="228"/>
        <v>0.97821477370398635</v>
      </c>
      <c r="EL28" s="53">
        <f t="shared" si="177"/>
        <v>0.97821477370398635</v>
      </c>
      <c r="EM28" s="13"/>
      <c r="EN28" s="13">
        <f t="shared" si="42"/>
        <v>1.1034892841099855</v>
      </c>
      <c r="EO28" s="53">
        <f t="shared" si="178"/>
        <v>1.1034892841099855</v>
      </c>
      <c r="EP28" s="13"/>
      <c r="EQ28" s="13">
        <f t="shared" si="44"/>
        <v>6.2153372846435202</v>
      </c>
      <c r="ER28" s="53">
        <f t="shared" si="179"/>
        <v>6.2153372846435202</v>
      </c>
      <c r="ES28" s="13"/>
      <c r="ET28" s="13">
        <f t="shared" si="46"/>
        <v>1.8658500068173989</v>
      </c>
      <c r="EU28" s="53">
        <f t="shared" si="180"/>
        <v>1.8658500068173989</v>
      </c>
      <c r="EV28" s="13"/>
      <c r="EW28" s="13">
        <f t="shared" si="48"/>
        <v>3.5562005516750257</v>
      </c>
      <c r="EX28" s="53">
        <f t="shared" si="181"/>
        <v>3.5562005516750257</v>
      </c>
      <c r="EY28" s="13"/>
      <c r="EZ28" s="13">
        <f t="shared" si="50"/>
        <v>6.6033656877577718</v>
      </c>
      <c r="FA28" s="53">
        <f t="shared" si="182"/>
        <v>6.6033656877577718</v>
      </c>
      <c r="FB28" s="13"/>
      <c r="FC28" s="13">
        <f t="shared" si="52"/>
        <v>1.668550986332199</v>
      </c>
      <c r="FD28" s="53">
        <f t="shared" si="183"/>
        <v>1.668550986332199</v>
      </c>
      <c r="FE28" s="13"/>
      <c r="FF28" s="13">
        <f t="shared" si="54"/>
        <v>1</v>
      </c>
      <c r="FG28" s="13"/>
      <c r="FH28" s="13">
        <f t="shared" si="56"/>
        <v>1.2097689611193323</v>
      </c>
      <c r="FI28" s="53">
        <f t="shared" si="184"/>
        <v>1.2097689611193323</v>
      </c>
      <c r="FJ28" s="13"/>
      <c r="FK28" s="13">
        <f t="shared" si="58"/>
        <v>0</v>
      </c>
      <c r="FL28" s="53">
        <f t="shared" si="185"/>
        <v>0</v>
      </c>
      <c r="FM28" s="13"/>
      <c r="FN28" s="13">
        <f t="shared" si="60"/>
        <v>1.3596995699191319</v>
      </c>
      <c r="FO28" s="53">
        <f t="shared" si="186"/>
        <v>1.3596995699191319</v>
      </c>
      <c r="FP28" s="13"/>
      <c r="FQ28" s="13">
        <f t="shared" si="62"/>
        <v>0.26297740003616155</v>
      </c>
      <c r="FR28" s="53">
        <f t="shared" si="187"/>
        <v>0.26297740003616155</v>
      </c>
      <c r="FS28" s="13"/>
      <c r="FT28" s="13">
        <f t="shared" si="64"/>
        <v>1.385327585670912</v>
      </c>
      <c r="FU28" s="53">
        <f t="shared" si="188"/>
        <v>1.385327585670912</v>
      </c>
      <c r="FV28" s="13"/>
      <c r="FW28" s="13">
        <f t="shared" si="66"/>
        <v>1.7994422780498831</v>
      </c>
      <c r="FX28" s="53">
        <f t="shared" si="189"/>
        <v>1.7994422780498831</v>
      </c>
      <c r="FY28" s="13"/>
      <c r="FZ28" s="13">
        <f t="shared" si="68"/>
        <v>1.0720693034078603</v>
      </c>
      <c r="GA28" s="53">
        <f t="shared" si="190"/>
        <v>1.0720693034078603</v>
      </c>
      <c r="GB28" s="19"/>
      <c r="GC28" s="13"/>
      <c r="GD28" s="13">
        <f t="shared" si="229"/>
        <v>0.35136941558459123</v>
      </c>
      <c r="GE28" s="53">
        <f t="shared" si="191"/>
        <v>0.35136941558459123</v>
      </c>
      <c r="GF28" s="13"/>
      <c r="GG28" s="13">
        <f t="shared" si="230"/>
        <v>2.1791958655405868</v>
      </c>
      <c r="GH28" s="53">
        <f t="shared" si="192"/>
        <v>2.1791958655405868</v>
      </c>
      <c r="GI28" s="13"/>
      <c r="GJ28" s="13">
        <f t="shared" si="231"/>
        <v>0.80859635611654179</v>
      </c>
      <c r="GK28" s="53">
        <f t="shared" si="193"/>
        <v>0.80859635611654179</v>
      </c>
      <c r="GL28" s="13"/>
      <c r="GM28" s="13">
        <f t="shared" si="76"/>
        <v>0.91214878177151115</v>
      </c>
      <c r="GN28" s="53">
        <f t="shared" si="194"/>
        <v>0.91214878177151115</v>
      </c>
      <c r="GO28" s="13"/>
      <c r="GP28" s="13">
        <f t="shared" si="78"/>
        <v>5.1376233680956833</v>
      </c>
      <c r="GQ28" s="53">
        <f t="shared" si="195"/>
        <v>5.1376233680956833</v>
      </c>
      <c r="GR28" s="13"/>
      <c r="GS28" s="13">
        <f t="shared" si="80"/>
        <v>1.5423192913554593</v>
      </c>
      <c r="GT28" s="53">
        <f t="shared" si="196"/>
        <v>1.5423192913554593</v>
      </c>
      <c r="GU28" s="13"/>
      <c r="GV28" s="13">
        <f t="shared" si="82"/>
        <v>2.9395700054865599</v>
      </c>
      <c r="GW28" s="53">
        <f t="shared" si="197"/>
        <v>2.9395700054865599</v>
      </c>
      <c r="GX28" s="13"/>
      <c r="GY28" s="13">
        <f t="shared" si="84"/>
        <v>5.4583692423783488</v>
      </c>
      <c r="GZ28" s="53">
        <f t="shared" si="198"/>
        <v>5.4583692423783488</v>
      </c>
      <c r="HA28" s="13"/>
      <c r="HB28" s="13">
        <f t="shared" si="86"/>
        <v>1.3792311093751166</v>
      </c>
      <c r="HC28" s="53">
        <f t="shared" si="199"/>
        <v>1.3792311093751166</v>
      </c>
      <c r="HD28" s="13"/>
      <c r="HE28" s="13">
        <f t="shared" si="88"/>
        <v>0.82660411379273224</v>
      </c>
      <c r="HF28" s="53">
        <f t="shared" si="200"/>
        <v>0.82660411379273224</v>
      </c>
      <c r="HG28" s="13"/>
      <c r="HH28" s="13">
        <f t="shared" si="90"/>
        <v>1</v>
      </c>
      <c r="HI28" s="13"/>
      <c r="HJ28" s="13">
        <f t="shared" si="92"/>
        <v>0</v>
      </c>
      <c r="HK28" s="53">
        <f t="shared" si="201"/>
        <v>0</v>
      </c>
      <c r="HL28" s="13"/>
      <c r="HM28" s="13">
        <f t="shared" si="94"/>
        <v>1.1239332580173631</v>
      </c>
      <c r="HN28" s="53">
        <f t="shared" si="202"/>
        <v>1.1239332580173631</v>
      </c>
      <c r="HO28" s="13"/>
      <c r="HP28" s="13">
        <f t="shared" si="96"/>
        <v>0.21737820070440814</v>
      </c>
      <c r="HQ28" s="53">
        <f t="shared" si="203"/>
        <v>0.21737820070440814</v>
      </c>
      <c r="HR28" s="13"/>
      <c r="HS28" s="13">
        <f t="shared" si="98"/>
        <v>1.1451174812661293</v>
      </c>
      <c r="HT28" s="53">
        <f t="shared" si="204"/>
        <v>1.1451174812661293</v>
      </c>
      <c r="HU28" s="13"/>
      <c r="HV28" s="13">
        <f t="shared" si="100"/>
        <v>1.4874263895685989</v>
      </c>
      <c r="HW28" s="53">
        <f t="shared" si="205"/>
        <v>1.4874263895685989</v>
      </c>
      <c r="HX28" s="13"/>
      <c r="HY28" s="13">
        <f t="shared" si="102"/>
        <v>0.88617689646784603</v>
      </c>
      <c r="HZ28" s="53">
        <f t="shared" si="206"/>
        <v>0.88617689646784603</v>
      </c>
      <c r="IA28" s="19"/>
      <c r="IB28" s="13"/>
      <c r="IC28" s="13">
        <f t="shared" si="232"/>
        <v>0.39650031160267363</v>
      </c>
      <c r="ID28" s="53">
        <f t="shared" si="207"/>
        <v>0.39650031160267363</v>
      </c>
      <c r="IE28" s="13"/>
      <c r="IF28" s="13">
        <f t="shared" si="233"/>
        <v>2.459098035873537</v>
      </c>
      <c r="IG28" s="53">
        <f t="shared" si="208"/>
        <v>2.459098035873537</v>
      </c>
      <c r="IH28" s="13"/>
      <c r="II28" s="13">
        <f t="shared" si="234"/>
        <v>0.91245479242290395</v>
      </c>
      <c r="IJ28" s="53">
        <f t="shared" si="209"/>
        <v>0.91245479242290395</v>
      </c>
      <c r="IK28" s="13"/>
      <c r="IL28" s="13">
        <f t="shared" si="110"/>
        <v>1.0293077887803042</v>
      </c>
      <c r="IM28" s="53">
        <f t="shared" si="210"/>
        <v>1.0293077887803042</v>
      </c>
      <c r="IN28" s="13"/>
      <c r="IO28" s="13">
        <f t="shared" si="112"/>
        <v>5.7975144562822578</v>
      </c>
      <c r="IP28" s="53">
        <f t="shared" si="211"/>
        <v>5.7975144562822578</v>
      </c>
      <c r="IQ28" s="13"/>
      <c r="IR28" s="13">
        <f t="shared" si="114"/>
        <v>1.7404192069358702</v>
      </c>
      <c r="IS28" s="53">
        <f t="shared" si="212"/>
        <v>1.7404192069358702</v>
      </c>
      <c r="IT28" s="13"/>
      <c r="IU28" s="13">
        <f t="shared" si="116"/>
        <v>3.3171368123037261</v>
      </c>
      <c r="IV28" s="53">
        <f t="shared" si="213"/>
        <v>3.3171368123037261</v>
      </c>
      <c r="IW28" s="13"/>
      <c r="IX28" s="13">
        <f t="shared" si="118"/>
        <v>6.1594578510616804</v>
      </c>
      <c r="IY28" s="53">
        <f t="shared" si="214"/>
        <v>6.1594578510616804</v>
      </c>
      <c r="IZ28" s="13"/>
      <c r="JA28" s="13">
        <f t="shared" si="120"/>
        <v>1.5563835108684312</v>
      </c>
      <c r="JB28" s="53">
        <f t="shared" si="215"/>
        <v>1.5563835108684312</v>
      </c>
      <c r="JC28" s="13"/>
      <c r="JD28" s="13">
        <f t="shared" si="122"/>
        <v>0.93277551816961035</v>
      </c>
      <c r="JE28" s="53">
        <f t="shared" si="216"/>
        <v>0.93277551816961035</v>
      </c>
      <c r="JF28" s="13"/>
      <c r="JG28" s="13">
        <f t="shared" si="124"/>
        <v>1.1284428695735964</v>
      </c>
      <c r="JH28" s="53">
        <f t="shared" si="217"/>
        <v>1.1284428695735964</v>
      </c>
      <c r="JI28" s="13"/>
      <c r="JJ28" s="13">
        <f t="shared" si="126"/>
        <v>0</v>
      </c>
      <c r="JK28" s="53">
        <f t="shared" si="218"/>
        <v>0</v>
      </c>
      <c r="JL28" s="13"/>
      <c r="JM28" s="13">
        <f t="shared" si="128"/>
        <v>1.2682944708863144</v>
      </c>
      <c r="JN28" s="53">
        <f t="shared" si="219"/>
        <v>1.2682944708863144</v>
      </c>
      <c r="JO28" s="13"/>
      <c r="JP28" s="13">
        <f t="shared" si="130"/>
        <v>0.24529888058562749</v>
      </c>
      <c r="JQ28" s="53">
        <f t="shared" si="220"/>
        <v>0.24529888058562749</v>
      </c>
      <c r="JR28" s="13"/>
      <c r="JS28" s="13">
        <f t="shared" si="132"/>
        <v>1.2921996565588401</v>
      </c>
      <c r="JT28" s="53">
        <f t="shared" si="221"/>
        <v>1.2921996565588401</v>
      </c>
      <c r="JU28" s="13"/>
      <c r="JV28" s="13">
        <f t="shared" si="134"/>
        <v>1.6784757033242836</v>
      </c>
      <c r="JW28" s="53">
        <f t="shared" si="222"/>
        <v>1.6784757033242836</v>
      </c>
      <c r="JX28" s="13"/>
      <c r="JY28" s="13">
        <f t="shared" si="136"/>
        <v>1</v>
      </c>
    </row>
    <row r="29" spans="1:285" s="25" customFormat="1" x14ac:dyDescent="0.25">
      <c r="A29" s="25">
        <v>25</v>
      </c>
      <c r="B29" s="25">
        <v>21.8</v>
      </c>
      <c r="C29" s="25">
        <v>18.2</v>
      </c>
      <c r="D29" s="25">
        <v>23.9</v>
      </c>
      <c r="E29" s="25">
        <v>4760.7</v>
      </c>
      <c r="G29" s="25">
        <v>2.02</v>
      </c>
      <c r="I29" s="25">
        <v>1297.3</v>
      </c>
      <c r="J29" s="25">
        <v>1977.5</v>
      </c>
      <c r="K29" s="25">
        <v>2.02</v>
      </c>
      <c r="L29" s="25">
        <v>2.0499999999999998</v>
      </c>
      <c r="M29" s="160" t="s">
        <v>11</v>
      </c>
      <c r="N29" s="23">
        <v>17.149237419458565</v>
      </c>
      <c r="O29" s="23">
        <v>31.082076936224126</v>
      </c>
      <c r="P29" s="53">
        <f t="shared" si="137"/>
        <v>24.115657177841346</v>
      </c>
      <c r="Q29" s="78">
        <v>17.637794075235554</v>
      </c>
      <c r="R29" s="78">
        <v>34.75980759299933</v>
      </c>
      <c r="S29" s="78">
        <v>34.75980759299933</v>
      </c>
      <c r="T29" s="53">
        <f t="shared" si="138"/>
        <v>29.052469753744742</v>
      </c>
      <c r="U29" s="23">
        <v>43.929121933886002</v>
      </c>
      <c r="V29" s="23">
        <v>158.75135447176646</v>
      </c>
      <c r="W29" s="53">
        <f t="shared" si="139"/>
        <v>101.34023820282623</v>
      </c>
      <c r="X29" s="78">
        <v>14.131176045520583</v>
      </c>
      <c r="Y29" s="78">
        <v>28.523599354802478</v>
      </c>
      <c r="Z29" s="78"/>
      <c r="AA29" s="53">
        <f t="shared" si="140"/>
        <v>21.32738770016153</v>
      </c>
      <c r="AB29" s="23">
        <v>18.402736060292089</v>
      </c>
      <c r="AC29" s="23">
        <v>21.196369602753865</v>
      </c>
      <c r="AD29" s="53">
        <f t="shared" si="141"/>
        <v>19.799552831522977</v>
      </c>
      <c r="AE29" s="78">
        <v>16.059999839097703</v>
      </c>
      <c r="AF29" s="78">
        <v>24.044064460945265</v>
      </c>
      <c r="AG29" s="78">
        <v>27.94859273546999</v>
      </c>
      <c r="AH29" s="53">
        <f t="shared" si="142"/>
        <v>22.684219011837651</v>
      </c>
      <c r="AI29" s="23">
        <v>27.407642456372006</v>
      </c>
      <c r="AJ29" s="23">
        <v>46.993417448231789</v>
      </c>
      <c r="AK29" s="53">
        <f t="shared" si="143"/>
        <v>37.200529952301899</v>
      </c>
      <c r="AL29" s="23">
        <v>166.1422169642388</v>
      </c>
      <c r="AM29" s="23">
        <v>233.75665675054941</v>
      </c>
      <c r="AN29" s="53">
        <f t="shared" si="144"/>
        <v>199.94943685739412</v>
      </c>
      <c r="AO29" s="24">
        <v>43.33629253608553</v>
      </c>
      <c r="AP29" s="24">
        <v>90.879037635103515</v>
      </c>
      <c r="AQ29" s="53">
        <f t="shared" si="145"/>
        <v>67.107665085594519</v>
      </c>
      <c r="AR29" s="24">
        <v>158.41019707478267</v>
      </c>
      <c r="AS29" s="24">
        <v>346.48588919615099</v>
      </c>
      <c r="AT29" s="53">
        <f t="shared" si="146"/>
        <v>252.44804313546683</v>
      </c>
      <c r="AU29" s="24">
        <v>205.37278772897199</v>
      </c>
      <c r="AV29" s="24">
        <v>587.98352679508309</v>
      </c>
      <c r="AW29" s="53">
        <f t="shared" si="147"/>
        <v>396.67815726202753</v>
      </c>
      <c r="AX29" s="24">
        <v>78.59577626683874</v>
      </c>
      <c r="AY29" s="24">
        <v>114.76242631989577</v>
      </c>
      <c r="AZ29" s="53">
        <f t="shared" si="148"/>
        <v>96.679101293367253</v>
      </c>
      <c r="BA29" s="24">
        <v>36.861813590438004</v>
      </c>
      <c r="BB29" s="24">
        <v>55.454395551162456</v>
      </c>
      <c r="BC29" s="53">
        <f t="shared" si="149"/>
        <v>46.158104570800234</v>
      </c>
      <c r="BD29" s="24">
        <v>24.433624574271079</v>
      </c>
      <c r="BE29" s="24">
        <v>37.191464884875664</v>
      </c>
      <c r="BF29" s="53">
        <f t="shared" si="150"/>
        <v>30.812544729573371</v>
      </c>
      <c r="BG29" s="78">
        <v>16.546031046111505</v>
      </c>
      <c r="BH29" s="78">
        <v>32.804712324080768</v>
      </c>
      <c r="BI29" s="78">
        <v>34.43129623815345</v>
      </c>
      <c r="BJ29" s="53">
        <f t="shared" si="151"/>
        <v>27.927346536115241</v>
      </c>
      <c r="BK29" s="24">
        <v>38.486044003125258</v>
      </c>
      <c r="BL29" s="24">
        <v>48.634784452381524</v>
      </c>
      <c r="BM29" s="53">
        <f t="shared" si="152"/>
        <v>43.560414227753391</v>
      </c>
      <c r="BN29" s="24">
        <v>34.978819903771083</v>
      </c>
      <c r="BO29" s="24">
        <v>38.476832797894431</v>
      </c>
      <c r="BP29" s="53">
        <f t="shared" si="153"/>
        <v>36.727826350832757</v>
      </c>
      <c r="BQ29" s="24">
        <v>5.2784214354183101</v>
      </c>
      <c r="BR29" s="24">
        <v>7.851883904949597</v>
      </c>
      <c r="BS29" s="53">
        <f t="shared" si="154"/>
        <v>6.565152670183954</v>
      </c>
      <c r="BT29" s="24">
        <v>39.794728996381465</v>
      </c>
      <c r="BU29" s="24">
        <v>57.316838512698297</v>
      </c>
      <c r="BV29" s="53">
        <f t="shared" si="155"/>
        <v>48.555783754539881</v>
      </c>
      <c r="BW29" s="24">
        <v>93.687065127236991</v>
      </c>
      <c r="BX29" s="24">
        <v>114.74459682687245</v>
      </c>
      <c r="BY29" s="53">
        <f t="shared" si="156"/>
        <v>104.21583097705472</v>
      </c>
      <c r="BZ29" s="24">
        <v>21.474364108991775</v>
      </c>
      <c r="CA29" s="24">
        <v>44.388716812732959</v>
      </c>
      <c r="CB29" s="53">
        <f t="shared" si="157"/>
        <v>32.931540460862365</v>
      </c>
      <c r="CD29" s="23">
        <f t="shared" ref="CD29:CD34" si="248">N29/$BN29</f>
        <v>0.49027489968607252</v>
      </c>
      <c r="CE29" s="23">
        <f t="shared" si="223"/>
        <v>0.80781277137563756</v>
      </c>
      <c r="CF29" s="53">
        <f t="shared" si="158"/>
        <v>0.64904383553085498</v>
      </c>
      <c r="CG29" s="23">
        <f t="shared" ref="CG29:CG34" si="249">U29/$BN29</f>
        <v>1.2558777584474765</v>
      </c>
      <c r="CH29" s="23">
        <f t="shared" si="224"/>
        <v>4.1258945429742804</v>
      </c>
      <c r="CI29" s="53">
        <f t="shared" si="159"/>
        <v>2.6908861507108783</v>
      </c>
      <c r="CJ29" s="23">
        <f t="shared" ref="CJ29:CJ34" si="250">AB29/$BN29</f>
        <v>0.52611083252434376</v>
      </c>
      <c r="CK29" s="23">
        <f t="shared" si="225"/>
        <v>0.55088654812341509</v>
      </c>
      <c r="CL29" s="53">
        <f t="shared" si="160"/>
        <v>0.53849869032387943</v>
      </c>
      <c r="CM29" s="23">
        <f t="shared" ref="CM29:CM34" si="251">AI29/$BN29</f>
        <v>0.78354966038797602</v>
      </c>
      <c r="CN29" s="23">
        <f t="shared" si="8"/>
        <v>1.2213431831843344</v>
      </c>
      <c r="CO29" s="53">
        <f t="shared" si="161"/>
        <v>1.0024464217861553</v>
      </c>
      <c r="CP29" s="23">
        <f t="shared" si="9"/>
        <v>4.7497948021490268</v>
      </c>
      <c r="CQ29" s="23">
        <f t="shared" si="10"/>
        <v>6.0752572327975312</v>
      </c>
      <c r="CR29" s="53">
        <f t="shared" si="162"/>
        <v>5.4125260174732794</v>
      </c>
      <c r="CS29" s="23">
        <f t="shared" si="11"/>
        <v>1.2389295195008401</v>
      </c>
      <c r="CT29" s="23">
        <f t="shared" si="12"/>
        <v>2.3619157562281656</v>
      </c>
      <c r="CU29" s="53">
        <f t="shared" si="163"/>
        <v>1.8004226378645027</v>
      </c>
      <c r="CV29" s="23">
        <f t="shared" si="13"/>
        <v>4.5287461815629859</v>
      </c>
      <c r="CW29" s="23">
        <f t="shared" si="14"/>
        <v>9.0050522353573701</v>
      </c>
      <c r="CX29" s="53">
        <f t="shared" si="164"/>
        <v>6.7668992084601776</v>
      </c>
      <c r="CY29" s="23">
        <f t="shared" si="15"/>
        <v>5.8713469549277351</v>
      </c>
      <c r="CZ29" s="23">
        <f t="shared" si="16"/>
        <v>15.281494968246433</v>
      </c>
      <c r="DA29" s="53">
        <f t="shared" si="165"/>
        <v>10.576420961587084</v>
      </c>
      <c r="DB29" s="23">
        <f t="shared" si="17"/>
        <v>2.2469533415667144</v>
      </c>
      <c r="DC29" s="23">
        <f t="shared" si="18"/>
        <v>2.982637030514006</v>
      </c>
      <c r="DD29" s="53">
        <f t="shared" si="166"/>
        <v>2.61479518604036</v>
      </c>
      <c r="DE29" s="23">
        <f t="shared" si="19"/>
        <v>1.0538323960570184</v>
      </c>
      <c r="DF29" s="23">
        <f t="shared" si="20"/>
        <v>1.4412411708220716</v>
      </c>
      <c r="DG29" s="53">
        <f t="shared" si="167"/>
        <v>1.247536783439545</v>
      </c>
      <c r="DH29" s="23">
        <f t="shared" si="21"/>
        <v>0.69852626936784901</v>
      </c>
      <c r="DI29" s="23">
        <f t="shared" si="22"/>
        <v>0.96659371836111452</v>
      </c>
      <c r="DJ29" s="53">
        <f t="shared" si="168"/>
        <v>0.83255999386448176</v>
      </c>
      <c r="DK29" s="23">
        <f t="shared" si="23"/>
        <v>1.1002670790210409</v>
      </c>
      <c r="DL29" s="23">
        <f t="shared" si="24"/>
        <v>1.2640017619912565</v>
      </c>
      <c r="DM29" s="53">
        <f t="shared" si="169"/>
        <v>1.1821344205061486</v>
      </c>
      <c r="DN29" s="23">
        <f t="shared" si="25"/>
        <v>1</v>
      </c>
      <c r="DO29" s="23">
        <f t="shared" si="26"/>
        <v>1</v>
      </c>
      <c r="DP29" s="53">
        <f t="shared" si="170"/>
        <v>1</v>
      </c>
      <c r="DQ29" s="23">
        <f t="shared" si="27"/>
        <v>0.15090335951697562</v>
      </c>
      <c r="DR29" s="23">
        <f t="shared" si="28"/>
        <v>0.20406783339452192</v>
      </c>
      <c r="DS29" s="53">
        <f t="shared" si="171"/>
        <v>0.17748559645574877</v>
      </c>
      <c r="DT29" s="23">
        <f t="shared" si="29"/>
        <v>1.137680719528539</v>
      </c>
      <c r="DU29" s="23">
        <f t="shared" si="30"/>
        <v>1.4896454397315895</v>
      </c>
      <c r="DV29" s="53">
        <f t="shared" si="172"/>
        <v>1.3136630796300643</v>
      </c>
      <c r="DW29" s="23">
        <f t="shared" si="31"/>
        <v>2.6783941077765334</v>
      </c>
      <c r="DX29" s="23">
        <f t="shared" si="32"/>
        <v>2.9821736479607446</v>
      </c>
      <c r="DY29" s="53">
        <f t="shared" si="173"/>
        <v>2.8302838778686388</v>
      </c>
      <c r="DZ29" s="23">
        <f t="shared" si="33"/>
        <v>0.61392477413672308</v>
      </c>
      <c r="EA29" s="23">
        <f t="shared" si="34"/>
        <v>1.1536478858821779</v>
      </c>
      <c r="EB29" s="53">
        <f t="shared" si="174"/>
        <v>0.8837863300094505</v>
      </c>
      <c r="ED29" s="23">
        <f t="shared" ref="ED29:ED34" si="252">N29/$BA29</f>
        <v>0.46523043087351235</v>
      </c>
      <c r="EE29" s="23">
        <f t="shared" si="226"/>
        <v>0.56049798446631116</v>
      </c>
      <c r="EF29" s="53">
        <f t="shared" si="175"/>
        <v>0.5128642076699117</v>
      </c>
      <c r="EG29" s="23">
        <f t="shared" ref="EG29:EG34" si="253">U29/$BA29</f>
        <v>1.191724379651284</v>
      </c>
      <c r="EH29" s="23">
        <f t="shared" si="227"/>
        <v>2.8627370814149766</v>
      </c>
      <c r="EI29" s="53">
        <f t="shared" si="176"/>
        <v>2.0272307305331303</v>
      </c>
      <c r="EJ29" s="23">
        <f t="shared" ref="EJ29:EJ34" si="254">AB29/$BA29</f>
        <v>0.49923577458125334</v>
      </c>
      <c r="EK29" s="23">
        <f t="shared" si="228"/>
        <v>0.38223064902398957</v>
      </c>
      <c r="EL29" s="53">
        <f t="shared" si="177"/>
        <v>0.44073321180262148</v>
      </c>
      <c r="EM29" s="23">
        <f t="shared" ref="EM29:EM34" si="255">AI29/$BA29</f>
        <v>0.74352398286452137</v>
      </c>
      <c r="EN29" s="23">
        <f t="shared" si="42"/>
        <v>0.8474245725909223</v>
      </c>
      <c r="EO29" s="53">
        <f t="shared" si="178"/>
        <v>0.79547427772772183</v>
      </c>
      <c r="EP29" s="23">
        <f t="shared" si="43"/>
        <v>4.5071633970645513</v>
      </c>
      <c r="EQ29" s="23">
        <f t="shared" si="44"/>
        <v>4.215295368874493</v>
      </c>
      <c r="ER29" s="53">
        <f t="shared" si="179"/>
        <v>4.3612293829695226</v>
      </c>
      <c r="ES29" s="23">
        <f t="shared" si="45"/>
        <v>1.1756418991638278</v>
      </c>
      <c r="ET29" s="23">
        <f t="shared" si="46"/>
        <v>1.6388067479927382</v>
      </c>
      <c r="EU29" s="53">
        <f t="shared" si="180"/>
        <v>1.4072243235782831</v>
      </c>
      <c r="EV29" s="23">
        <f t="shared" si="47"/>
        <v>4.2974064932028861</v>
      </c>
      <c r="EW29" s="23">
        <f t="shared" si="48"/>
        <v>6.2481230883939878</v>
      </c>
      <c r="EX29" s="53">
        <f t="shared" si="181"/>
        <v>5.272764790798437</v>
      </c>
      <c r="EY29" s="23">
        <f t="shared" si="49"/>
        <v>5.5714238591409382</v>
      </c>
      <c r="EZ29" s="23">
        <f t="shared" si="50"/>
        <v>10.603010292531401</v>
      </c>
      <c r="FA29" s="53">
        <f t="shared" si="182"/>
        <v>8.0872170758361701</v>
      </c>
      <c r="FB29" s="23">
        <f t="shared" si="51"/>
        <v>2.1321733417703186</v>
      </c>
      <c r="FC29" s="23">
        <f t="shared" si="52"/>
        <v>2.0694919704609434</v>
      </c>
      <c r="FD29" s="53">
        <f t="shared" si="183"/>
        <v>2.1008326561156307</v>
      </c>
      <c r="FE29" s="23">
        <f t="shared" si="53"/>
        <v>1</v>
      </c>
      <c r="FF29" s="23">
        <f t="shared" si="54"/>
        <v>1</v>
      </c>
      <c r="FG29" s="23">
        <f t="shared" si="55"/>
        <v>0.66284379943284144</v>
      </c>
      <c r="FH29" s="23">
        <f t="shared" si="56"/>
        <v>0.67066757315139547</v>
      </c>
      <c r="FI29" s="53">
        <f t="shared" si="184"/>
        <v>0.66675568629211845</v>
      </c>
      <c r="FJ29" s="23">
        <f t="shared" si="57"/>
        <v>1.0440626831531854</v>
      </c>
      <c r="FK29" s="23">
        <f t="shared" si="58"/>
        <v>0.87702307398718049</v>
      </c>
      <c r="FL29" s="53">
        <f t="shared" si="185"/>
        <v>0.96054287857018295</v>
      </c>
      <c r="FM29" s="23">
        <f t="shared" si="59"/>
        <v>0.94891749745174303</v>
      </c>
      <c r="FN29" s="23">
        <f t="shared" si="60"/>
        <v>0.69384640145244292</v>
      </c>
      <c r="FO29" s="53">
        <f t="shared" si="186"/>
        <v>0.82138194945209297</v>
      </c>
      <c r="FP29" s="23">
        <f t="shared" si="61"/>
        <v>0.14319483826990917</v>
      </c>
      <c r="FQ29" s="23">
        <f t="shared" si="62"/>
        <v>0.14159173185298568</v>
      </c>
      <c r="FR29" s="53">
        <f t="shared" si="187"/>
        <v>0.14239328506144744</v>
      </c>
      <c r="FS29" s="23">
        <f t="shared" si="63"/>
        <v>1.0795651412741196</v>
      </c>
      <c r="FT29" s="23">
        <f t="shared" si="64"/>
        <v>1.0335851277978054</v>
      </c>
      <c r="FU29" s="53">
        <f t="shared" si="188"/>
        <v>1.0565751345359624</v>
      </c>
      <c r="FV29" s="23">
        <f t="shared" si="65"/>
        <v>2.5415750339408021</v>
      </c>
      <c r="FW29" s="23">
        <f t="shared" si="66"/>
        <v>2.0691704541438671</v>
      </c>
      <c r="FX29" s="53">
        <f t="shared" si="189"/>
        <v>2.3053727440423346</v>
      </c>
      <c r="FY29" s="23">
        <f t="shared" si="67"/>
        <v>0.58256396029744584</v>
      </c>
      <c r="FZ29" s="23">
        <f t="shared" si="68"/>
        <v>0.80045443416256779</v>
      </c>
      <c r="GA29" s="53">
        <f t="shared" si="190"/>
        <v>0.69150919723000681</v>
      </c>
      <c r="GC29" s="23">
        <f t="shared" ref="GC29:GC34" si="256">N29/$BD29</f>
        <v>0.70187038224025644</v>
      </c>
      <c r="GD29" s="23">
        <f t="shared" si="229"/>
        <v>0.83573145162303109</v>
      </c>
      <c r="GE29" s="53">
        <f t="shared" si="191"/>
        <v>0.76880091693164376</v>
      </c>
      <c r="GF29" s="23">
        <f t="shared" ref="GF29:GF34" si="257">U29/$BD29</f>
        <v>1.7978962474582643</v>
      </c>
      <c r="GG29" s="23">
        <f t="shared" si="230"/>
        <v>4.2684888848334799</v>
      </c>
      <c r="GH29" s="53">
        <f t="shared" si="192"/>
        <v>3.0331925661458721</v>
      </c>
      <c r="GI29" s="23">
        <f t="shared" ref="GI29:GI34" si="258">AB29/$BD29</f>
        <v>0.75317258003834631</v>
      </c>
      <c r="GJ29" s="23">
        <f t="shared" si="231"/>
        <v>0.5699256447242983</v>
      </c>
      <c r="GK29" s="53">
        <f t="shared" si="193"/>
        <v>0.6615491123813223</v>
      </c>
      <c r="GL29" s="23">
        <f t="shared" ref="GL29:GL34" si="259">AI29/$BD29</f>
        <v>1.1217182441786637</v>
      </c>
      <c r="GM29" s="23">
        <f t="shared" si="76"/>
        <v>1.2635538178906796</v>
      </c>
      <c r="GN29" s="53">
        <f t="shared" si="194"/>
        <v>1.1926360310346715</v>
      </c>
      <c r="GO29" s="23">
        <f t="shared" si="235"/>
        <v>6.7997368322990726</v>
      </c>
      <c r="GP29" s="23">
        <f t="shared" si="78"/>
        <v>6.2852231681148227</v>
      </c>
      <c r="GQ29" s="53">
        <f t="shared" si="195"/>
        <v>6.5424800002069476</v>
      </c>
      <c r="GR29" s="23">
        <f t="shared" si="236"/>
        <v>1.7736333962386901</v>
      </c>
      <c r="GS29" s="23">
        <f t="shared" si="80"/>
        <v>2.4435455262763934</v>
      </c>
      <c r="GT29" s="53">
        <f t="shared" si="196"/>
        <v>2.1085894612575418</v>
      </c>
      <c r="GU29" s="23">
        <f t="shared" si="237"/>
        <v>6.4832868571448321</v>
      </c>
      <c r="GV29" s="23">
        <f t="shared" si="82"/>
        <v>9.316274319085867</v>
      </c>
      <c r="GW29" s="53">
        <f t="shared" si="197"/>
        <v>7.89978058811535</v>
      </c>
      <c r="GX29" s="23">
        <f t="shared" si="238"/>
        <v>8.4053345055171302</v>
      </c>
      <c r="GY29" s="23">
        <f t="shared" si="84"/>
        <v>15.809636125255</v>
      </c>
      <c r="GZ29" s="53">
        <f t="shared" si="198"/>
        <v>12.107485315386064</v>
      </c>
      <c r="HA29" s="23">
        <f t="shared" si="239"/>
        <v>3.216705570142921</v>
      </c>
      <c r="HB29" s="23">
        <f t="shared" si="86"/>
        <v>3.0857194432953143</v>
      </c>
      <c r="HC29" s="53">
        <f t="shared" si="199"/>
        <v>3.1512125067191175</v>
      </c>
      <c r="HD29" s="23">
        <f t="shared" si="240"/>
        <v>1.5086510590513849</v>
      </c>
      <c r="HE29" s="23">
        <f t="shared" si="88"/>
        <v>1.4910516626010508</v>
      </c>
      <c r="HF29" s="53">
        <f t="shared" si="200"/>
        <v>1.4998513608262178</v>
      </c>
      <c r="HG29" s="23">
        <f t="shared" si="241"/>
        <v>1</v>
      </c>
      <c r="HH29" s="23">
        <f t="shared" si="90"/>
        <v>1</v>
      </c>
      <c r="HI29" s="23">
        <f t="shared" si="242"/>
        <v>1.5751262726550836</v>
      </c>
      <c r="HJ29" s="23">
        <f t="shared" si="92"/>
        <v>1.3076867126080698</v>
      </c>
      <c r="HK29" s="53">
        <f t="shared" si="201"/>
        <v>1.4414064926315766</v>
      </c>
      <c r="HL29" s="23">
        <f t="shared" si="243"/>
        <v>1.4315853874829618</v>
      </c>
      <c r="HM29" s="23">
        <f t="shared" si="94"/>
        <v>1.0345608304754212</v>
      </c>
      <c r="HN29" s="53">
        <f t="shared" si="202"/>
        <v>1.2330731089791915</v>
      </c>
      <c r="HO29" s="23">
        <f t="shared" si="244"/>
        <v>0.21603104440659024</v>
      </c>
      <c r="HP29" s="23">
        <f t="shared" si="96"/>
        <v>0.21112058718995647</v>
      </c>
      <c r="HQ29" s="53">
        <f t="shared" si="203"/>
        <v>0.21357581579827334</v>
      </c>
      <c r="HR29" s="23">
        <f t="shared" si="245"/>
        <v>1.6286870936981583</v>
      </c>
      <c r="HS29" s="23">
        <f t="shared" si="98"/>
        <v>1.5411288232426372</v>
      </c>
      <c r="HT29" s="53">
        <f t="shared" si="204"/>
        <v>1.5849079584703978</v>
      </c>
      <c r="HU29" s="23">
        <f t="shared" si="246"/>
        <v>3.8343498666133504</v>
      </c>
      <c r="HV29" s="23">
        <f t="shared" si="100"/>
        <v>3.0852400458561839</v>
      </c>
      <c r="HW29" s="53">
        <f t="shared" si="205"/>
        <v>3.4597949562347674</v>
      </c>
      <c r="HX29" s="23">
        <f t="shared" si="247"/>
        <v>0.87888573566791062</v>
      </c>
      <c r="HY29" s="23">
        <f t="shared" si="102"/>
        <v>1.19351891489448</v>
      </c>
      <c r="HZ29" s="53">
        <f t="shared" si="206"/>
        <v>1.0362023252811954</v>
      </c>
      <c r="IB29" s="23">
        <f t="shared" ref="IB29:IB34" si="260">N29/$BZ29</f>
        <v>0.79859116351099835</v>
      </c>
      <c r="IC29" s="23">
        <f t="shared" si="232"/>
        <v>0.70022472303835992</v>
      </c>
      <c r="ID29" s="53">
        <f t="shared" si="207"/>
        <v>0.74940794327467919</v>
      </c>
      <c r="IE29" s="23">
        <f t="shared" ref="IE29:IE34" si="261">U29/$BZ29</f>
        <v>2.0456541442124445</v>
      </c>
      <c r="IF29" s="23">
        <f t="shared" si="233"/>
        <v>3.5763898096335245</v>
      </c>
      <c r="IG29" s="53">
        <f t="shared" si="208"/>
        <v>2.8110219769229845</v>
      </c>
      <c r="IH29" s="23">
        <f t="shared" ref="IH29:IH34" si="262">AB29/$BZ29</f>
        <v>0.85696302655995615</v>
      </c>
      <c r="II29" s="23">
        <f t="shared" si="234"/>
        <v>0.47751706119771548</v>
      </c>
      <c r="IJ29" s="53">
        <f t="shared" si="209"/>
        <v>0.66724004387883584</v>
      </c>
      <c r="IK29" s="23">
        <f t="shared" ref="IK29:IK34" si="263">AI29/$BZ29</f>
        <v>1.2762958808589746</v>
      </c>
      <c r="IL29" s="23">
        <f t="shared" si="110"/>
        <v>1.0586793406641497</v>
      </c>
      <c r="IM29" s="53">
        <f t="shared" si="210"/>
        <v>1.1674876107615622</v>
      </c>
      <c r="IN29" s="23">
        <f t="shared" si="111"/>
        <v>7.7367700445514709</v>
      </c>
      <c r="IO29" s="23">
        <f t="shared" si="112"/>
        <v>5.2661278256076107</v>
      </c>
      <c r="IP29" s="53">
        <f t="shared" si="211"/>
        <v>6.5014489350795408</v>
      </c>
      <c r="IQ29" s="23">
        <f t="shared" si="113"/>
        <v>2.0180477669157009</v>
      </c>
      <c r="IR29" s="23">
        <f t="shared" si="114"/>
        <v>2.0473454553440651</v>
      </c>
      <c r="IS29" s="53">
        <f t="shared" si="212"/>
        <v>2.0326966111298832</v>
      </c>
      <c r="IT29" s="23">
        <f t="shared" si="115"/>
        <v>7.3767118910148746</v>
      </c>
      <c r="IU29" s="23">
        <f t="shared" si="116"/>
        <v>7.8057198782723338</v>
      </c>
      <c r="IV29" s="53">
        <f t="shared" si="213"/>
        <v>7.5912158846436046</v>
      </c>
      <c r="IW29" s="23">
        <f t="shared" si="117"/>
        <v>9.563626037381848</v>
      </c>
      <c r="IX29" s="23">
        <f t="shared" si="118"/>
        <v>13.24623843657538</v>
      </c>
      <c r="IY29" s="53">
        <f t="shared" si="214"/>
        <v>11.404932236978613</v>
      </c>
      <c r="IZ29" s="23">
        <f t="shared" si="119"/>
        <v>3.6599815420810997</v>
      </c>
      <c r="JA29" s="23">
        <f t="shared" si="120"/>
        <v>2.5853963475460509</v>
      </c>
      <c r="JB29" s="53">
        <f t="shared" si="215"/>
        <v>3.1226889448135751</v>
      </c>
      <c r="JC29" s="23">
        <f t="shared" si="121"/>
        <v>1.7165497149693563</v>
      </c>
      <c r="JD29" s="23">
        <f t="shared" si="122"/>
        <v>1.249290349732644</v>
      </c>
      <c r="JE29" s="53">
        <f t="shared" si="216"/>
        <v>1.4829200323510001</v>
      </c>
      <c r="JF29" s="23">
        <f t="shared" si="123"/>
        <v>1.137804334985649</v>
      </c>
      <c r="JG29" s="23">
        <f t="shared" si="124"/>
        <v>0.83785852701665042</v>
      </c>
      <c r="JH29" s="53">
        <f t="shared" si="217"/>
        <v>0.98783143100114978</v>
      </c>
      <c r="JI29" s="23">
        <f t="shared" si="125"/>
        <v>1.7921855011767416</v>
      </c>
      <c r="JJ29" s="23">
        <f t="shared" si="126"/>
        <v>1.0956564628250434</v>
      </c>
      <c r="JK29" s="53">
        <f t="shared" si="218"/>
        <v>1.4439209820008925</v>
      </c>
      <c r="JL29" s="23">
        <f t="shared" si="127"/>
        <v>1.6288640597802244</v>
      </c>
      <c r="JM29" s="23">
        <f t="shared" si="128"/>
        <v>0.86681561353125902</v>
      </c>
      <c r="JN29" s="53">
        <f t="shared" si="219"/>
        <v>1.2478398366557417</v>
      </c>
      <c r="JO29" s="23">
        <f t="shared" si="129"/>
        <v>0.24580105881729566</v>
      </c>
      <c r="JP29" s="23">
        <f t="shared" si="130"/>
        <v>0.17688918420586724</v>
      </c>
      <c r="JQ29" s="53">
        <f t="shared" si="220"/>
        <v>0.21134512151158147</v>
      </c>
      <c r="JR29" s="23">
        <f t="shared" si="131"/>
        <v>1.8531272355449426</v>
      </c>
      <c r="JS29" s="23">
        <f t="shared" si="132"/>
        <v>1.2912479257849798</v>
      </c>
      <c r="JT29" s="53">
        <f t="shared" si="221"/>
        <v>1.5721875806649612</v>
      </c>
      <c r="JU29" s="23">
        <f t="shared" si="133"/>
        <v>4.3627399000843159</v>
      </c>
      <c r="JV29" s="23">
        <f t="shared" si="134"/>
        <v>2.5849946803138453</v>
      </c>
      <c r="JW29" s="53">
        <f t="shared" si="222"/>
        <v>3.4738672901990806</v>
      </c>
      <c r="JX29" s="23">
        <f t="shared" si="135"/>
        <v>1</v>
      </c>
      <c r="JY29" s="23">
        <f t="shared" si="136"/>
        <v>1</v>
      </c>
    </row>
    <row r="30" spans="1:285" s="25" customFormat="1" x14ac:dyDescent="0.25">
      <c r="A30" s="25">
        <v>26</v>
      </c>
      <c r="B30" s="25">
        <v>18.7</v>
      </c>
      <c r="C30" s="25">
        <v>19.7</v>
      </c>
      <c r="D30" s="25">
        <v>23.6</v>
      </c>
      <c r="E30" s="25">
        <v>4134.2</v>
      </c>
      <c r="G30" s="25">
        <v>2.04</v>
      </c>
      <c r="I30" s="25">
        <v>971.5</v>
      </c>
      <c r="J30" s="25">
        <v>1669.4</v>
      </c>
      <c r="K30" s="25">
        <v>2</v>
      </c>
      <c r="L30" s="25">
        <v>2.0299999999999998</v>
      </c>
      <c r="M30" s="160"/>
      <c r="N30" s="23">
        <v>3.5118629910897656</v>
      </c>
      <c r="O30" s="23">
        <v>3.4171441644695051</v>
      </c>
      <c r="P30" s="53">
        <f t="shared" si="137"/>
        <v>3.4645035777796354</v>
      </c>
      <c r="Q30" s="78">
        <v>2.6814349594313009</v>
      </c>
      <c r="R30" s="78">
        <v>3.3537717409400991</v>
      </c>
      <c r="S30" s="78">
        <v>3.6047690648699171</v>
      </c>
      <c r="T30" s="53">
        <f t="shared" si="138"/>
        <v>3.2133252550804392</v>
      </c>
      <c r="U30" s="23">
        <v>48.048552358296106</v>
      </c>
      <c r="V30" s="23">
        <v>180.69513589905529</v>
      </c>
      <c r="W30" s="53">
        <f t="shared" si="139"/>
        <v>114.37184412867569</v>
      </c>
      <c r="X30" s="78">
        <v>14.607178174168467</v>
      </c>
      <c r="Y30" s="78">
        <v>26.694899364480488</v>
      </c>
      <c r="Z30" s="78"/>
      <c r="AA30" s="53">
        <f t="shared" si="140"/>
        <v>20.651038769324479</v>
      </c>
      <c r="AB30" s="23">
        <v>21.483602636542397</v>
      </c>
      <c r="AC30" s="23">
        <v>26.113717797335028</v>
      </c>
      <c r="AD30" s="53">
        <f t="shared" si="141"/>
        <v>23.798660216938714</v>
      </c>
      <c r="AE30" s="78">
        <v>20.969926995804268</v>
      </c>
      <c r="AF30" s="78">
        <v>25.746213491529801</v>
      </c>
      <c r="AG30" s="78">
        <v>26.100838694024947</v>
      </c>
      <c r="AH30" s="53">
        <f t="shared" si="142"/>
        <v>24.27232639378634</v>
      </c>
      <c r="AI30" s="23">
        <v>28.841806334752093</v>
      </c>
      <c r="AJ30" s="23">
        <v>44.010617232724556</v>
      </c>
      <c r="AK30" s="53">
        <f t="shared" si="143"/>
        <v>36.426211783738324</v>
      </c>
      <c r="AL30" s="23">
        <v>307.59033268728854</v>
      </c>
      <c r="AM30" s="23">
        <v>472.12233518279726</v>
      </c>
      <c r="AN30" s="53">
        <f t="shared" si="144"/>
        <v>389.85633393504293</v>
      </c>
      <c r="AO30" s="24">
        <v>92.170015732055347</v>
      </c>
      <c r="AP30" s="24">
        <v>153.15232020401541</v>
      </c>
      <c r="AQ30" s="53">
        <f t="shared" si="145"/>
        <v>122.66116796803539</v>
      </c>
      <c r="AR30" s="24">
        <v>301.66563026234439</v>
      </c>
      <c r="AS30" s="24">
        <v>243.37628993685865</v>
      </c>
      <c r="AT30" s="53">
        <f t="shared" si="146"/>
        <v>272.52096009960155</v>
      </c>
      <c r="AU30" s="24">
        <v>140.09599259096106</v>
      </c>
      <c r="AV30" s="24">
        <v>199.41813632239723</v>
      </c>
      <c r="AW30" s="53">
        <f t="shared" si="147"/>
        <v>169.75706445667913</v>
      </c>
      <c r="AX30" s="24">
        <v>98.505997264173587</v>
      </c>
      <c r="AY30" s="24">
        <v>120.22346987407546</v>
      </c>
      <c r="AZ30" s="53">
        <f t="shared" si="148"/>
        <v>109.36473356912452</v>
      </c>
      <c r="BA30" s="24">
        <v>41.861978677834344</v>
      </c>
      <c r="BB30" s="24">
        <v>51.517307309722234</v>
      </c>
      <c r="BC30" s="53">
        <f t="shared" si="149"/>
        <v>46.689642993778293</v>
      </c>
      <c r="BD30" s="24">
        <v>24.620976141181384</v>
      </c>
      <c r="BE30" s="24">
        <v>36.348891614569425</v>
      </c>
      <c r="BF30" s="53">
        <f t="shared" si="150"/>
        <v>30.484933877875406</v>
      </c>
      <c r="BG30" s="78">
        <v>24.200731919757366</v>
      </c>
      <c r="BH30" s="78">
        <v>29.778440846585326</v>
      </c>
      <c r="BI30" s="78">
        <v>29.36953415916301</v>
      </c>
      <c r="BJ30" s="53">
        <f t="shared" si="151"/>
        <v>27.7829023085019</v>
      </c>
      <c r="BK30" s="24">
        <v>12.810844870816394</v>
      </c>
      <c r="BL30" s="24">
        <v>15.328675369771927</v>
      </c>
      <c r="BM30" s="53">
        <f t="shared" si="152"/>
        <v>14.069760120294161</v>
      </c>
      <c r="BN30" s="24">
        <v>33.350939461701941</v>
      </c>
      <c r="BO30" s="24">
        <v>43.493101904184627</v>
      </c>
      <c r="BP30" s="53">
        <f t="shared" si="153"/>
        <v>38.422020682943284</v>
      </c>
      <c r="BQ30" s="24">
        <v>5.7698043626956315</v>
      </c>
      <c r="BR30" s="24">
        <v>8.5828376086395988</v>
      </c>
      <c r="BS30" s="53">
        <f t="shared" si="154"/>
        <v>7.1763209856676156</v>
      </c>
      <c r="BT30" s="24">
        <v>59.28627197195447</v>
      </c>
      <c r="BU30" s="24">
        <v>101.10447776615814</v>
      </c>
      <c r="BV30" s="53">
        <f t="shared" si="155"/>
        <v>80.195374869056309</v>
      </c>
      <c r="BW30" s="24">
        <v>104.38570442838594</v>
      </c>
      <c r="BX30" s="24">
        <v>168.66780896469342</v>
      </c>
      <c r="BY30" s="53">
        <f t="shared" si="156"/>
        <v>136.52675669653968</v>
      </c>
      <c r="BZ30" s="24">
        <v>26.1306767761534</v>
      </c>
      <c r="CA30" s="24">
        <v>46.46860887368635</v>
      </c>
      <c r="CB30" s="53">
        <f t="shared" si="157"/>
        <v>36.299642824919871</v>
      </c>
      <c r="CD30" s="23">
        <f t="shared" si="248"/>
        <v>0.10530027182960053</v>
      </c>
      <c r="CE30" s="23">
        <f t="shared" si="223"/>
        <v>7.8567497255024002E-2</v>
      </c>
      <c r="CF30" s="53">
        <f t="shared" si="158"/>
        <v>9.1933884542312272E-2</v>
      </c>
      <c r="CG30" s="23">
        <f t="shared" si="249"/>
        <v>1.4406956185888542</v>
      </c>
      <c r="CH30" s="23">
        <f t="shared" si="224"/>
        <v>4.1545699889864594</v>
      </c>
      <c r="CI30" s="53">
        <f t="shared" si="159"/>
        <v>2.797632803787657</v>
      </c>
      <c r="CJ30" s="23">
        <f t="shared" si="250"/>
        <v>0.64416784004578864</v>
      </c>
      <c r="CK30" s="23">
        <f t="shared" si="225"/>
        <v>0.60041056291785277</v>
      </c>
      <c r="CL30" s="53">
        <f t="shared" si="160"/>
        <v>0.62228920148182065</v>
      </c>
      <c r="CM30" s="23">
        <f t="shared" si="251"/>
        <v>0.864797418011932</v>
      </c>
      <c r="CN30" s="23">
        <f t="shared" si="8"/>
        <v>1.0118987909779351</v>
      </c>
      <c r="CO30" s="53">
        <f t="shared" si="161"/>
        <v>0.93834810449493355</v>
      </c>
      <c r="CP30" s="23">
        <f t="shared" si="9"/>
        <v>9.222838626195383</v>
      </c>
      <c r="CQ30" s="23">
        <f t="shared" si="10"/>
        <v>10.855108385299433</v>
      </c>
      <c r="CR30" s="53">
        <f t="shared" si="162"/>
        <v>10.038973505747407</v>
      </c>
      <c r="CS30" s="23">
        <f t="shared" si="11"/>
        <v>2.7636407615412879</v>
      </c>
      <c r="CT30" s="23">
        <f t="shared" si="12"/>
        <v>3.521301390308059</v>
      </c>
      <c r="CU30" s="53">
        <f t="shared" si="163"/>
        <v>3.1424710759246732</v>
      </c>
      <c r="CV30" s="23">
        <f t="shared" si="13"/>
        <v>9.04519138385165</v>
      </c>
      <c r="CW30" s="23">
        <f t="shared" si="14"/>
        <v>5.595744595844578</v>
      </c>
      <c r="CX30" s="53">
        <f t="shared" si="164"/>
        <v>7.3204679898481135</v>
      </c>
      <c r="CY30" s="23">
        <f t="shared" si="15"/>
        <v>4.2006610563950746</v>
      </c>
      <c r="CZ30" s="23">
        <f t="shared" si="16"/>
        <v>4.5850520563402375</v>
      </c>
      <c r="DA30" s="53">
        <f t="shared" si="165"/>
        <v>4.392856556367656</v>
      </c>
      <c r="DB30" s="23">
        <f t="shared" si="17"/>
        <v>2.9536198636110833</v>
      </c>
      <c r="DC30" s="23">
        <f t="shared" si="18"/>
        <v>2.764196265856778</v>
      </c>
      <c r="DD30" s="53">
        <f t="shared" si="166"/>
        <v>2.8589080647339307</v>
      </c>
      <c r="DE30" s="23">
        <f t="shared" si="19"/>
        <v>1.2551963858741049</v>
      </c>
      <c r="DF30" s="23">
        <f t="shared" si="20"/>
        <v>1.1844937485308578</v>
      </c>
      <c r="DG30" s="53">
        <f t="shared" si="167"/>
        <v>1.2198450672024812</v>
      </c>
      <c r="DH30" s="23">
        <f t="shared" si="21"/>
        <v>0.73823935812826258</v>
      </c>
      <c r="DI30" s="23">
        <f t="shared" si="22"/>
        <v>0.83573923273272366</v>
      </c>
      <c r="DJ30" s="53">
        <f t="shared" si="168"/>
        <v>0.78698929543049312</v>
      </c>
      <c r="DK30" s="23">
        <f t="shared" si="23"/>
        <v>0.3841224588449012</v>
      </c>
      <c r="DL30" s="23">
        <f t="shared" si="24"/>
        <v>0.35243923055984888</v>
      </c>
      <c r="DM30" s="53">
        <f t="shared" si="169"/>
        <v>0.36828084470237504</v>
      </c>
      <c r="DN30" s="23">
        <f t="shared" si="25"/>
        <v>1</v>
      </c>
      <c r="DO30" s="23">
        <f t="shared" si="26"/>
        <v>1</v>
      </c>
      <c r="DP30" s="53">
        <f t="shared" si="170"/>
        <v>1</v>
      </c>
      <c r="DQ30" s="23">
        <f t="shared" si="27"/>
        <v>0.17300275362021814</v>
      </c>
      <c r="DR30" s="23">
        <f t="shared" si="28"/>
        <v>0.19733790492909895</v>
      </c>
      <c r="DS30" s="53">
        <f t="shared" si="171"/>
        <v>0.18517032927465854</v>
      </c>
      <c r="DT30" s="23">
        <f t="shared" si="29"/>
        <v>1.777649233540632</v>
      </c>
      <c r="DU30" s="23">
        <f t="shared" si="30"/>
        <v>2.3246094975909393</v>
      </c>
      <c r="DV30" s="53">
        <f t="shared" si="172"/>
        <v>2.0511293655657856</v>
      </c>
      <c r="DW30" s="23">
        <f t="shared" si="31"/>
        <v>3.1299179607295837</v>
      </c>
      <c r="DX30" s="23">
        <f t="shared" si="32"/>
        <v>3.8780358627045932</v>
      </c>
      <c r="DY30" s="53">
        <f t="shared" si="173"/>
        <v>3.5039769117170882</v>
      </c>
      <c r="DZ30" s="23">
        <f t="shared" si="33"/>
        <v>0.78350646782109923</v>
      </c>
      <c r="EA30" s="23">
        <f t="shared" si="34"/>
        <v>1.0684133078403277</v>
      </c>
      <c r="EB30" s="53">
        <f t="shared" si="174"/>
        <v>0.92595988783071348</v>
      </c>
      <c r="ED30" s="23">
        <f t="shared" si="252"/>
        <v>8.3891471497721512E-2</v>
      </c>
      <c r="EE30" s="23">
        <f t="shared" si="226"/>
        <v>6.6330022722764254E-2</v>
      </c>
      <c r="EF30" s="53">
        <f t="shared" si="175"/>
        <v>7.5110747110242876E-2</v>
      </c>
      <c r="EG30" s="23">
        <f t="shared" si="253"/>
        <v>1.1477850277473272</v>
      </c>
      <c r="EH30" s="23">
        <f t="shared" si="227"/>
        <v>3.5074646819701871</v>
      </c>
      <c r="EI30" s="53">
        <f t="shared" si="176"/>
        <v>2.3276248548587573</v>
      </c>
      <c r="EJ30" s="23">
        <f t="shared" si="254"/>
        <v>0.51320084035869595</v>
      </c>
      <c r="EK30" s="23">
        <f t="shared" si="228"/>
        <v>0.50689213316874782</v>
      </c>
      <c r="EL30" s="53">
        <f t="shared" si="177"/>
        <v>0.51004648676372188</v>
      </c>
      <c r="EM30" s="23">
        <f t="shared" si="255"/>
        <v>0.68897379545089799</v>
      </c>
      <c r="EN30" s="23">
        <f t="shared" si="42"/>
        <v>0.85428799622877349</v>
      </c>
      <c r="EO30" s="53">
        <f t="shared" si="178"/>
        <v>0.77163089583983568</v>
      </c>
      <c r="EP30" s="23">
        <f t="shared" si="43"/>
        <v>7.3477256069158452</v>
      </c>
      <c r="EQ30" s="23">
        <f t="shared" si="44"/>
        <v>9.1643441755291306</v>
      </c>
      <c r="ER30" s="53">
        <f t="shared" si="179"/>
        <v>8.2560348912224875</v>
      </c>
      <c r="ES30" s="23">
        <f t="shared" si="45"/>
        <v>2.2017596550174252</v>
      </c>
      <c r="ET30" s="23">
        <f t="shared" si="46"/>
        <v>2.9728323975331845</v>
      </c>
      <c r="EU30" s="53">
        <f t="shared" si="180"/>
        <v>2.5872960262753049</v>
      </c>
      <c r="EV30" s="23">
        <f t="shared" si="47"/>
        <v>7.2061961663096081</v>
      </c>
      <c r="EW30" s="23">
        <f t="shared" si="48"/>
        <v>4.7241655794174093</v>
      </c>
      <c r="EX30" s="53">
        <f t="shared" si="181"/>
        <v>5.9651808728635087</v>
      </c>
      <c r="EY30" s="23">
        <f t="shared" si="49"/>
        <v>3.3466165961510321</v>
      </c>
      <c r="EZ30" s="23">
        <f t="shared" si="50"/>
        <v>3.8708959519855082</v>
      </c>
      <c r="FA30" s="53">
        <f t="shared" si="182"/>
        <v>3.6087562740682699</v>
      </c>
      <c r="FB30" s="23">
        <f t="shared" si="51"/>
        <v>2.353113741284568</v>
      </c>
      <c r="FC30" s="23">
        <f t="shared" si="52"/>
        <v>2.3336520511697465</v>
      </c>
      <c r="FD30" s="53">
        <f t="shared" si="183"/>
        <v>2.3433828962271575</v>
      </c>
      <c r="FE30" s="23">
        <f t="shared" si="53"/>
        <v>1</v>
      </c>
      <c r="FF30" s="23">
        <f t="shared" si="54"/>
        <v>1</v>
      </c>
      <c r="FG30" s="23">
        <f t="shared" si="55"/>
        <v>0.58814649758106241</v>
      </c>
      <c r="FH30" s="23">
        <f t="shared" si="56"/>
        <v>0.70556660494772683</v>
      </c>
      <c r="FI30" s="53">
        <f t="shared" si="184"/>
        <v>0.64685655126439467</v>
      </c>
      <c r="FJ30" s="23">
        <f t="shared" si="57"/>
        <v>0.3060257846244534</v>
      </c>
      <c r="FK30" s="23">
        <f t="shared" si="58"/>
        <v>0.29754418796805271</v>
      </c>
      <c r="FL30" s="53">
        <f t="shared" si="185"/>
        <v>0.30178498629625305</v>
      </c>
      <c r="FM30" s="23">
        <f t="shared" si="59"/>
        <v>0.79668808104766087</v>
      </c>
      <c r="FN30" s="23">
        <f t="shared" si="60"/>
        <v>0.84424253081986489</v>
      </c>
      <c r="FO30" s="53">
        <f t="shared" si="186"/>
        <v>0.82046530593376288</v>
      </c>
      <c r="FP30" s="23">
        <f t="shared" si="61"/>
        <v>0.13782923179765286</v>
      </c>
      <c r="FQ30" s="23">
        <f t="shared" si="62"/>
        <v>0.16660105228403241</v>
      </c>
      <c r="FR30" s="53">
        <f t="shared" si="187"/>
        <v>0.15221514204084263</v>
      </c>
      <c r="FS30" s="23">
        <f t="shared" si="63"/>
        <v>1.4162319566453312</v>
      </c>
      <c r="FT30" s="23">
        <f t="shared" si="64"/>
        <v>1.9625342054140691</v>
      </c>
      <c r="FU30" s="53">
        <f t="shared" si="188"/>
        <v>1.6893830810297001</v>
      </c>
      <c r="FV30" s="23">
        <f t="shared" si="65"/>
        <v>2.4935683339702601</v>
      </c>
      <c r="FW30" s="23">
        <f t="shared" si="66"/>
        <v>3.274002811339924</v>
      </c>
      <c r="FX30" s="53">
        <f t="shared" si="189"/>
        <v>2.8837855726550918</v>
      </c>
      <c r="FY30" s="23">
        <f t="shared" si="67"/>
        <v>0.62421026433682247</v>
      </c>
      <c r="FZ30" s="23">
        <f t="shared" si="68"/>
        <v>0.90199995497274166</v>
      </c>
      <c r="GA30" s="53">
        <f t="shared" si="190"/>
        <v>0.76310510965478207</v>
      </c>
      <c r="GC30" s="23">
        <f t="shared" si="256"/>
        <v>0.14263703319283816</v>
      </c>
      <c r="GD30" s="23">
        <f t="shared" si="229"/>
        <v>9.4009583585207307E-2</v>
      </c>
      <c r="GE30" s="53">
        <f t="shared" si="191"/>
        <v>0.11832330838902273</v>
      </c>
      <c r="GF30" s="23">
        <f t="shared" si="257"/>
        <v>1.9515291385189817</v>
      </c>
      <c r="GG30" s="23">
        <f t="shared" si="230"/>
        <v>4.9711319347803373</v>
      </c>
      <c r="GH30" s="53">
        <f t="shared" si="192"/>
        <v>3.4613305366496596</v>
      </c>
      <c r="GI30" s="23">
        <f t="shared" si="258"/>
        <v>0.87257314711453005</v>
      </c>
      <c r="GJ30" s="23">
        <f t="shared" si="231"/>
        <v>0.71841854420859652</v>
      </c>
      <c r="GK30" s="53">
        <f t="shared" si="193"/>
        <v>0.79549584566156328</v>
      </c>
      <c r="GL30" s="23">
        <f t="shared" si="259"/>
        <v>1.171432284787072</v>
      </c>
      <c r="GM30" s="23">
        <f t="shared" si="76"/>
        <v>1.2107829228851683</v>
      </c>
      <c r="GN30" s="53">
        <f t="shared" si="194"/>
        <v>1.1911076038361201</v>
      </c>
      <c r="GO30" s="23">
        <f t="shared" si="235"/>
        <v>12.49301940440975</v>
      </c>
      <c r="GP30" s="23">
        <f t="shared" si="78"/>
        <v>12.988630855350769</v>
      </c>
      <c r="GQ30" s="53">
        <f t="shared" si="195"/>
        <v>12.74082512988026</v>
      </c>
      <c r="GR30" s="23">
        <f t="shared" si="236"/>
        <v>3.7435565187803626</v>
      </c>
      <c r="GS30" s="23">
        <f t="shared" si="80"/>
        <v>4.2133972564552318</v>
      </c>
      <c r="GT30" s="53">
        <f t="shared" si="196"/>
        <v>3.9784768876177972</v>
      </c>
      <c r="GU30" s="23">
        <f t="shared" si="237"/>
        <v>12.252383030328936</v>
      </c>
      <c r="GV30" s="23">
        <f t="shared" si="82"/>
        <v>6.6955628941188445</v>
      </c>
      <c r="GW30" s="53">
        <f t="shared" si="197"/>
        <v>9.4739729622238897</v>
      </c>
      <c r="GX30" s="23">
        <f t="shared" si="238"/>
        <v>5.6901071585311591</v>
      </c>
      <c r="GY30" s="23">
        <f t="shared" si="84"/>
        <v>5.4862233059801504</v>
      </c>
      <c r="GZ30" s="53">
        <f t="shared" si="198"/>
        <v>5.5881652322556548</v>
      </c>
      <c r="HA30" s="23">
        <f t="shared" si="239"/>
        <v>4.00089731208549</v>
      </c>
      <c r="HB30" s="23">
        <f t="shared" si="86"/>
        <v>3.3074865431629088</v>
      </c>
      <c r="HC30" s="53">
        <f t="shared" si="199"/>
        <v>3.6541919276241996</v>
      </c>
      <c r="HD30" s="23">
        <f t="shared" si="240"/>
        <v>1.7002566607347229</v>
      </c>
      <c r="HE30" s="23">
        <f t="shared" si="88"/>
        <v>1.4173006389298808</v>
      </c>
      <c r="HF30" s="53">
        <f t="shared" si="200"/>
        <v>1.558778649832302</v>
      </c>
      <c r="HG30" s="23">
        <f t="shared" si="241"/>
        <v>1</v>
      </c>
      <c r="HH30" s="23">
        <f t="shared" si="90"/>
        <v>1</v>
      </c>
      <c r="HI30" s="23">
        <f t="shared" si="242"/>
        <v>0.52032237866429665</v>
      </c>
      <c r="HJ30" s="23">
        <f t="shared" si="92"/>
        <v>0.42170956771699364</v>
      </c>
      <c r="HK30" s="53">
        <f t="shared" si="201"/>
        <v>0.47101597319064514</v>
      </c>
      <c r="HL30" s="23">
        <f t="shared" si="243"/>
        <v>1.3545742163292502</v>
      </c>
      <c r="HM30" s="23">
        <f t="shared" si="94"/>
        <v>1.1965454783427742</v>
      </c>
      <c r="HN30" s="53">
        <f t="shared" si="202"/>
        <v>1.2755598473360124</v>
      </c>
      <c r="HO30" s="23">
        <f t="shared" si="244"/>
        <v>0.23434506940790936</v>
      </c>
      <c r="HP30" s="23">
        <f t="shared" si="96"/>
        <v>0.23612377784854963</v>
      </c>
      <c r="HQ30" s="53">
        <f t="shared" si="203"/>
        <v>0.23523442362822949</v>
      </c>
      <c r="HR30" s="23">
        <f t="shared" si="245"/>
        <v>2.4079578174315937</v>
      </c>
      <c r="HS30" s="23">
        <f t="shared" si="98"/>
        <v>2.7815009832551061</v>
      </c>
      <c r="HT30" s="53">
        <f t="shared" si="204"/>
        <v>2.5947294003433496</v>
      </c>
      <c r="HU30" s="23">
        <f t="shared" si="246"/>
        <v>4.2397061688301205</v>
      </c>
      <c r="HV30" s="23">
        <f t="shared" si="100"/>
        <v>4.6402462763703003</v>
      </c>
      <c r="HW30" s="53">
        <f t="shared" si="205"/>
        <v>4.43997622260021</v>
      </c>
      <c r="HX30" s="23">
        <f t="shared" si="247"/>
        <v>1.0613176596376643</v>
      </c>
      <c r="HY30" s="23">
        <f t="shared" si="102"/>
        <v>1.2784051124975906</v>
      </c>
      <c r="HZ30" s="53">
        <f t="shared" si="206"/>
        <v>1.1698613860676275</v>
      </c>
      <c r="IB30" s="23">
        <f t="shared" si="260"/>
        <v>0.13439617431932177</v>
      </c>
      <c r="IC30" s="23">
        <f t="shared" si="232"/>
        <v>7.353661422828868E-2</v>
      </c>
      <c r="ID30" s="53">
        <f t="shared" si="207"/>
        <v>0.10396639427380522</v>
      </c>
      <c r="IE30" s="23">
        <f t="shared" si="261"/>
        <v>1.8387794839720624</v>
      </c>
      <c r="IF30" s="23">
        <f t="shared" si="233"/>
        <v>3.8885419701336708</v>
      </c>
      <c r="IG30" s="53">
        <f t="shared" si="208"/>
        <v>2.8636607270528667</v>
      </c>
      <c r="IH30" s="23">
        <f t="shared" si="262"/>
        <v>0.8221602073524602</v>
      </c>
      <c r="II30" s="23">
        <f t="shared" si="234"/>
        <v>0.56196469897170453</v>
      </c>
      <c r="IJ30" s="53">
        <f t="shared" si="209"/>
        <v>0.69206245316208237</v>
      </c>
      <c r="IK30" s="23">
        <f t="shared" si="263"/>
        <v>1.1037527493766577</v>
      </c>
      <c r="IL30" s="23">
        <f t="shared" si="110"/>
        <v>0.94710425595818359</v>
      </c>
      <c r="IM30" s="53">
        <f t="shared" si="210"/>
        <v>1.0254285026674206</v>
      </c>
      <c r="IN30" s="23">
        <f t="shared" si="111"/>
        <v>11.771234833381447</v>
      </c>
      <c r="IO30" s="23">
        <f t="shared" si="112"/>
        <v>10.160027309320737</v>
      </c>
      <c r="IP30" s="53">
        <f t="shared" si="211"/>
        <v>10.965631071351092</v>
      </c>
      <c r="IQ30" s="23">
        <f t="shared" si="113"/>
        <v>3.5272724285567989</v>
      </c>
      <c r="IR30" s="23">
        <f t="shared" si="114"/>
        <v>3.2958232216575039</v>
      </c>
      <c r="IS30" s="53">
        <f t="shared" si="212"/>
        <v>3.4115478251071512</v>
      </c>
      <c r="IT30" s="23">
        <f t="shared" si="115"/>
        <v>11.544501233035092</v>
      </c>
      <c r="IU30" s="23">
        <f t="shared" si="116"/>
        <v>5.2374343849719738</v>
      </c>
      <c r="IV30" s="53">
        <f t="shared" si="213"/>
        <v>8.3909678090035325</v>
      </c>
      <c r="IW30" s="23">
        <f t="shared" si="117"/>
        <v>5.3613610466764214</v>
      </c>
      <c r="IX30" s="23">
        <f t="shared" si="118"/>
        <v>4.2914591410400753</v>
      </c>
      <c r="IY30" s="53">
        <f t="shared" si="214"/>
        <v>4.8264100938582484</v>
      </c>
      <c r="IZ30" s="23">
        <f t="shared" si="119"/>
        <v>3.7697453498054516</v>
      </c>
      <c r="JA30" s="23">
        <f t="shared" si="120"/>
        <v>2.5871975251265606</v>
      </c>
      <c r="JB30" s="53">
        <f t="shared" si="215"/>
        <v>3.1784714374660061</v>
      </c>
      <c r="JC30" s="23">
        <f t="shared" si="121"/>
        <v>1.6020242811329393</v>
      </c>
      <c r="JD30" s="23">
        <f t="shared" si="122"/>
        <v>1.1086475054538334</v>
      </c>
      <c r="JE30" s="53">
        <f t="shared" si="216"/>
        <v>1.3553358932933863</v>
      </c>
      <c r="JF30" s="23">
        <f t="shared" si="123"/>
        <v>0.94222496998815752</v>
      </c>
      <c r="JG30" s="23">
        <f t="shared" si="124"/>
        <v>0.7822246565068276</v>
      </c>
      <c r="JH30" s="53">
        <f t="shared" si="217"/>
        <v>0.86222481324749256</v>
      </c>
      <c r="JI30" s="23">
        <f t="shared" si="125"/>
        <v>0.4902607376211337</v>
      </c>
      <c r="JJ30" s="23">
        <f t="shared" si="126"/>
        <v>0.32987162175306811</v>
      </c>
      <c r="JK30" s="53">
        <f t="shared" si="218"/>
        <v>0.41006617968710091</v>
      </c>
      <c r="JL30" s="23">
        <f t="shared" si="127"/>
        <v>1.2763136503275598</v>
      </c>
      <c r="JM30" s="23">
        <f t="shared" si="128"/>
        <v>0.93596737579147427</v>
      </c>
      <c r="JN30" s="53">
        <f t="shared" si="219"/>
        <v>1.106140513059517</v>
      </c>
      <c r="JO30" s="23">
        <f t="shared" si="129"/>
        <v>0.22080577598974008</v>
      </c>
      <c r="JP30" s="23">
        <f t="shared" si="130"/>
        <v>0.18470184102067619</v>
      </c>
      <c r="JQ30" s="53">
        <f t="shared" si="220"/>
        <v>0.20275380850520813</v>
      </c>
      <c r="JR30" s="23">
        <f t="shared" si="131"/>
        <v>2.2688379822622329</v>
      </c>
      <c r="JS30" s="23">
        <f t="shared" si="132"/>
        <v>2.1757586512001286</v>
      </c>
      <c r="JT30" s="53">
        <f t="shared" si="221"/>
        <v>2.2222983167311807</v>
      </c>
      <c r="JU30" s="23">
        <f t="shared" si="133"/>
        <v>3.994757017684567</v>
      </c>
      <c r="JV30" s="23">
        <f t="shared" si="134"/>
        <v>3.6297150496408443</v>
      </c>
      <c r="JW30" s="53">
        <f t="shared" si="222"/>
        <v>3.8122360336627059</v>
      </c>
      <c r="JX30" s="23">
        <f t="shared" si="135"/>
        <v>1</v>
      </c>
      <c r="JY30" s="23">
        <f t="shared" si="136"/>
        <v>1</v>
      </c>
    </row>
    <row r="31" spans="1:285" s="25" customFormat="1" x14ac:dyDescent="0.25">
      <c r="A31" s="25">
        <v>27</v>
      </c>
      <c r="B31" s="25">
        <v>18.5</v>
      </c>
      <c r="C31" s="25">
        <v>22.5</v>
      </c>
      <c r="D31" s="25">
        <v>17.7</v>
      </c>
      <c r="E31" s="25">
        <v>9733.4</v>
      </c>
      <c r="G31" s="25">
        <v>2.0299999999999998</v>
      </c>
      <c r="I31" s="25">
        <v>1477.2</v>
      </c>
      <c r="J31" s="25">
        <v>1125.2</v>
      </c>
      <c r="K31" s="25">
        <v>2.02</v>
      </c>
      <c r="L31" s="25">
        <v>2.04</v>
      </c>
      <c r="M31" s="160"/>
      <c r="N31" s="23">
        <v>20.625101169514728</v>
      </c>
      <c r="O31" s="23">
        <v>31.509909987591861</v>
      </c>
      <c r="P31" s="53">
        <f t="shared" si="137"/>
        <v>26.067505578553295</v>
      </c>
      <c r="Q31" s="78">
        <v>27.393173030665654</v>
      </c>
      <c r="R31" s="78">
        <v>33.770678419319417</v>
      </c>
      <c r="S31" s="78">
        <v>25.856347961734819</v>
      </c>
      <c r="T31" s="53">
        <f t="shared" si="138"/>
        <v>29.006733137239962</v>
      </c>
      <c r="U31" s="23">
        <v>51.517819539667371</v>
      </c>
      <c r="V31" s="23">
        <v>166.8568292697276</v>
      </c>
      <c r="W31" s="53">
        <f t="shared" si="139"/>
        <v>109.18732440469748</v>
      </c>
      <c r="X31" s="78">
        <v>20.344476783306277</v>
      </c>
      <c r="Y31" s="78">
        <v>28.713222190452548</v>
      </c>
      <c r="Z31" s="78"/>
      <c r="AA31" s="53">
        <f t="shared" si="140"/>
        <v>24.528849486879412</v>
      </c>
      <c r="AB31" s="23">
        <v>14.638842345560159</v>
      </c>
      <c r="AC31" s="23">
        <v>18.652112430287097</v>
      </c>
      <c r="AD31" s="53">
        <f t="shared" si="141"/>
        <v>16.645477387923627</v>
      </c>
      <c r="AE31" s="78">
        <v>15.101170197414833</v>
      </c>
      <c r="AF31" s="78">
        <v>22.454448922840111</v>
      </c>
      <c r="AG31" s="78">
        <v>25.223289318605225</v>
      </c>
      <c r="AH31" s="53">
        <f t="shared" si="142"/>
        <v>20.926302812953391</v>
      </c>
      <c r="AI31" s="23">
        <v>29.265183362765473</v>
      </c>
      <c r="AJ31" s="23">
        <v>43.691108435466951</v>
      </c>
      <c r="AK31" s="53">
        <f t="shared" si="143"/>
        <v>36.478145899116214</v>
      </c>
      <c r="AL31" s="23">
        <v>481.70054086045189</v>
      </c>
      <c r="AM31" s="23">
        <v>521.99637082100628</v>
      </c>
      <c r="AN31" s="53">
        <f t="shared" si="144"/>
        <v>501.84845584072912</v>
      </c>
      <c r="AO31" s="24">
        <v>114.69428163532775</v>
      </c>
      <c r="AP31" s="24">
        <v>177.60123180911651</v>
      </c>
      <c r="AQ31" s="53">
        <f t="shared" si="145"/>
        <v>146.14775672222214</v>
      </c>
      <c r="AR31" s="24">
        <v>429.47028310967823</v>
      </c>
      <c r="AS31" s="24">
        <v>611.4210754268048</v>
      </c>
      <c r="AT31" s="53">
        <f t="shared" si="146"/>
        <v>520.44567926824152</v>
      </c>
      <c r="AU31" s="24">
        <v>232.72896586846463</v>
      </c>
      <c r="AV31" s="24">
        <v>475.03201735064607</v>
      </c>
      <c r="AW31" s="53">
        <f t="shared" si="147"/>
        <v>353.88049160955535</v>
      </c>
      <c r="AX31" s="24">
        <v>111.01422306675779</v>
      </c>
      <c r="AY31" s="24">
        <v>125.11073503539998</v>
      </c>
      <c r="AZ31" s="53">
        <f t="shared" si="148"/>
        <v>118.0624790510789</v>
      </c>
      <c r="BA31" s="24">
        <v>34.474772362876202</v>
      </c>
      <c r="BB31" s="24">
        <v>52.562467279077211</v>
      </c>
      <c r="BC31" s="53">
        <f t="shared" si="149"/>
        <v>43.51861982097671</v>
      </c>
      <c r="BD31" s="24">
        <v>29.801596792810656</v>
      </c>
      <c r="BE31" s="24">
        <v>35.525406856050395</v>
      </c>
      <c r="BF31" s="53">
        <f t="shared" si="150"/>
        <v>32.663501824430526</v>
      </c>
      <c r="BG31" s="78">
        <v>23.868416296737152</v>
      </c>
      <c r="BH31" s="78">
        <v>29.573280772521766</v>
      </c>
      <c r="BI31" s="78">
        <v>30.613412886415546</v>
      </c>
      <c r="BJ31" s="53">
        <f t="shared" si="151"/>
        <v>28.018369985224822</v>
      </c>
      <c r="BK31" s="24">
        <v>35.046591195239756</v>
      </c>
      <c r="BL31" s="24">
        <v>44.984795892703765</v>
      </c>
      <c r="BM31" s="53">
        <f t="shared" si="152"/>
        <v>40.015693543971764</v>
      </c>
      <c r="BN31" s="24">
        <v>45.616027707700461</v>
      </c>
      <c r="BO31" s="24">
        <v>42.613794252913102</v>
      </c>
      <c r="BP31" s="53">
        <f t="shared" si="153"/>
        <v>44.114910980306782</v>
      </c>
      <c r="BQ31" s="24">
        <v>4.4176368304136844</v>
      </c>
      <c r="BR31" s="24">
        <v>6.571428968117015</v>
      </c>
      <c r="BS31" s="53">
        <f t="shared" si="154"/>
        <v>5.4945328992653497</v>
      </c>
      <c r="BT31" s="24">
        <v>84.815736009871927</v>
      </c>
      <c r="BU31" s="24">
        <v>117.30777941000503</v>
      </c>
      <c r="BV31" s="53">
        <f t="shared" si="155"/>
        <v>101.06175770993848</v>
      </c>
      <c r="BW31" s="24">
        <v>207.97919859184327</v>
      </c>
      <c r="BX31" s="24">
        <v>295.5591605796713</v>
      </c>
      <c r="BY31" s="53">
        <f t="shared" si="156"/>
        <v>251.76917958575729</v>
      </c>
      <c r="BZ31" s="24">
        <v>31.383326882807044</v>
      </c>
      <c r="CA31" s="24">
        <v>41.577892830941799</v>
      </c>
      <c r="CB31" s="53">
        <f t="shared" si="157"/>
        <v>36.480609856874423</v>
      </c>
      <c r="CD31" s="23">
        <f t="shared" si="248"/>
        <v>0.45214592777952467</v>
      </c>
      <c r="CE31" s="23">
        <f t="shared" si="223"/>
        <v>0.73942981468818225</v>
      </c>
      <c r="CF31" s="53">
        <f t="shared" si="158"/>
        <v>0.59578787123385346</v>
      </c>
      <c r="CG31" s="23">
        <f t="shared" si="249"/>
        <v>1.1293797844429718</v>
      </c>
      <c r="CH31" s="23">
        <f t="shared" si="224"/>
        <v>3.9155590858544866</v>
      </c>
      <c r="CI31" s="53">
        <f t="shared" si="159"/>
        <v>2.5224694351487291</v>
      </c>
      <c r="CJ31" s="23">
        <f t="shared" si="250"/>
        <v>0.32091444786388029</v>
      </c>
      <c r="CK31" s="23">
        <f t="shared" si="225"/>
        <v>0.43770128328838093</v>
      </c>
      <c r="CL31" s="53">
        <f t="shared" si="160"/>
        <v>0.37930786557613061</v>
      </c>
      <c r="CM31" s="23">
        <f t="shared" si="251"/>
        <v>0.64155484011654096</v>
      </c>
      <c r="CN31" s="23">
        <f t="shared" si="8"/>
        <v>1.0252808791481929</v>
      </c>
      <c r="CO31" s="53">
        <f t="shared" si="161"/>
        <v>0.83341785963236692</v>
      </c>
      <c r="CP31" s="23">
        <f t="shared" si="9"/>
        <v>10.55989670883017</v>
      </c>
      <c r="CQ31" s="23">
        <f t="shared" si="10"/>
        <v>12.249469449327956</v>
      </c>
      <c r="CR31" s="53">
        <f t="shared" si="162"/>
        <v>11.404683079079064</v>
      </c>
      <c r="CS31" s="23">
        <f t="shared" si="11"/>
        <v>2.5143417215165837</v>
      </c>
      <c r="CT31" s="23">
        <f t="shared" si="12"/>
        <v>4.167693464586895</v>
      </c>
      <c r="CU31" s="53">
        <f t="shared" si="163"/>
        <v>3.3410175930517392</v>
      </c>
      <c r="CV31" s="23">
        <f t="shared" si="13"/>
        <v>9.4148987689513177</v>
      </c>
      <c r="CW31" s="23">
        <f t="shared" si="14"/>
        <v>14.347961408881297</v>
      </c>
      <c r="CX31" s="53">
        <f t="shared" si="164"/>
        <v>11.881430088916307</v>
      </c>
      <c r="CY31" s="23">
        <f t="shared" si="15"/>
        <v>5.1019121471898252</v>
      </c>
      <c r="CZ31" s="23">
        <f t="shared" si="16"/>
        <v>11.147376704625936</v>
      </c>
      <c r="DA31" s="53">
        <f t="shared" si="165"/>
        <v>8.1246444259078814</v>
      </c>
      <c r="DB31" s="23">
        <f t="shared" si="17"/>
        <v>2.4336670386583759</v>
      </c>
      <c r="DC31" s="23">
        <f t="shared" si="18"/>
        <v>2.9359210375135123</v>
      </c>
      <c r="DD31" s="53">
        <f t="shared" si="166"/>
        <v>2.6847940380859443</v>
      </c>
      <c r="DE31" s="23">
        <f t="shared" si="19"/>
        <v>0.75576007152101277</v>
      </c>
      <c r="DF31" s="23">
        <f t="shared" si="20"/>
        <v>1.2334613286749045</v>
      </c>
      <c r="DG31" s="53">
        <f t="shared" si="167"/>
        <v>0.99461070009795871</v>
      </c>
      <c r="DH31" s="23">
        <f t="shared" si="21"/>
        <v>0.65331415930764691</v>
      </c>
      <c r="DI31" s="23">
        <f t="shared" si="22"/>
        <v>0.83365979206655272</v>
      </c>
      <c r="DJ31" s="53">
        <f t="shared" si="168"/>
        <v>0.74348697568709987</v>
      </c>
      <c r="DK31" s="23">
        <f t="shared" si="23"/>
        <v>0.76829555216451972</v>
      </c>
      <c r="DL31" s="23">
        <f t="shared" si="24"/>
        <v>1.055639298995972</v>
      </c>
      <c r="DM31" s="53">
        <f t="shared" si="169"/>
        <v>0.91196742558024591</v>
      </c>
      <c r="DN31" s="23">
        <f t="shared" si="25"/>
        <v>1</v>
      </c>
      <c r="DO31" s="23">
        <f t="shared" si="26"/>
        <v>1</v>
      </c>
      <c r="DP31" s="53">
        <f t="shared" si="170"/>
        <v>1</v>
      </c>
      <c r="DQ31" s="23">
        <f t="shared" si="27"/>
        <v>9.6843961484790603E-2</v>
      </c>
      <c r="DR31" s="23">
        <f t="shared" si="28"/>
        <v>0.15420896175345356</v>
      </c>
      <c r="DS31" s="53">
        <f t="shared" si="171"/>
        <v>0.12552646161912207</v>
      </c>
      <c r="DT31" s="23">
        <f t="shared" si="29"/>
        <v>1.8593406807220556</v>
      </c>
      <c r="DU31" s="23">
        <f t="shared" si="30"/>
        <v>2.7528123572799621</v>
      </c>
      <c r="DV31" s="53">
        <f t="shared" si="172"/>
        <v>2.3060765190010089</v>
      </c>
      <c r="DW31" s="23">
        <f t="shared" si="31"/>
        <v>4.5593447970642611</v>
      </c>
      <c r="DX31" s="23">
        <f t="shared" si="32"/>
        <v>6.9357626036659878</v>
      </c>
      <c r="DY31" s="53">
        <f t="shared" si="173"/>
        <v>5.747553700365124</v>
      </c>
      <c r="DZ31" s="23">
        <f t="shared" si="33"/>
        <v>0.68798903499239172</v>
      </c>
      <c r="EA31" s="23">
        <f t="shared" si="34"/>
        <v>0.9756909366994353</v>
      </c>
      <c r="EB31" s="53">
        <f t="shared" si="174"/>
        <v>0.83183998584591357</v>
      </c>
      <c r="ED31" s="23">
        <f t="shared" si="252"/>
        <v>0.59826649331917425</v>
      </c>
      <c r="EE31" s="23">
        <f t="shared" si="226"/>
        <v>0.59947547401631507</v>
      </c>
      <c r="EF31" s="53">
        <f t="shared" si="175"/>
        <v>0.59887098366774461</v>
      </c>
      <c r="EG31" s="23">
        <f t="shared" si="253"/>
        <v>1.4943628632960546</v>
      </c>
      <c r="EH31" s="23">
        <f t="shared" si="227"/>
        <v>3.1744481929246482</v>
      </c>
      <c r="EI31" s="53">
        <f t="shared" si="176"/>
        <v>2.3344055281103513</v>
      </c>
      <c r="EJ31" s="23">
        <f t="shared" si="254"/>
        <v>0.4246247717453776</v>
      </c>
      <c r="EK31" s="23">
        <f t="shared" si="228"/>
        <v>0.35485610542699308</v>
      </c>
      <c r="EL31" s="53">
        <f t="shared" si="177"/>
        <v>0.38974043858618534</v>
      </c>
      <c r="EM31" s="23">
        <f t="shared" si="255"/>
        <v>0.84888692098455676</v>
      </c>
      <c r="EN31" s="23">
        <f t="shared" si="42"/>
        <v>0.8312225566484861</v>
      </c>
      <c r="EO31" s="53">
        <f t="shared" si="178"/>
        <v>0.84005473881652137</v>
      </c>
      <c r="EP31" s="23">
        <f t="shared" si="43"/>
        <v>13.972551748569806</v>
      </c>
      <c r="EQ31" s="23">
        <f t="shared" si="44"/>
        <v>9.9309716199108085</v>
      </c>
      <c r="ER31" s="53">
        <f t="shared" si="179"/>
        <v>11.951761684240306</v>
      </c>
      <c r="ES31" s="23">
        <f t="shared" si="45"/>
        <v>3.3269046834616693</v>
      </c>
      <c r="ET31" s="23">
        <f t="shared" si="46"/>
        <v>3.37886025909236</v>
      </c>
      <c r="EU31" s="53">
        <f t="shared" si="180"/>
        <v>3.3528824712770149</v>
      </c>
      <c r="EV31" s="23">
        <f t="shared" si="47"/>
        <v>12.457523390992678</v>
      </c>
      <c r="EW31" s="23">
        <f t="shared" si="48"/>
        <v>11.632275025837389</v>
      </c>
      <c r="EX31" s="53">
        <f t="shared" si="181"/>
        <v>12.044899208415034</v>
      </c>
      <c r="EY31" s="23">
        <f t="shared" si="49"/>
        <v>6.7507034830801782</v>
      </c>
      <c r="EZ31" s="23">
        <f t="shared" si="50"/>
        <v>9.0374756350095318</v>
      </c>
      <c r="FA31" s="53">
        <f t="shared" si="182"/>
        <v>7.894089559044855</v>
      </c>
      <c r="FB31" s="23">
        <f t="shared" si="51"/>
        <v>3.220158262344389</v>
      </c>
      <c r="FC31" s="23">
        <f t="shared" si="52"/>
        <v>2.3802294966697848</v>
      </c>
      <c r="FD31" s="53">
        <f t="shared" si="183"/>
        <v>2.8001938795070869</v>
      </c>
      <c r="FE31" s="23">
        <f t="shared" si="53"/>
        <v>1</v>
      </c>
      <c r="FF31" s="23">
        <f t="shared" si="54"/>
        <v>1</v>
      </c>
      <c r="FG31" s="23">
        <f t="shared" si="55"/>
        <v>0.86444651408060336</v>
      </c>
      <c r="FH31" s="23">
        <f t="shared" si="56"/>
        <v>0.67587023012885628</v>
      </c>
      <c r="FI31" s="53">
        <f t="shared" si="184"/>
        <v>0.77015837210472982</v>
      </c>
      <c r="FJ31" s="23">
        <f t="shared" si="57"/>
        <v>1.0165865876167266</v>
      </c>
      <c r="FK31" s="23">
        <f t="shared" si="58"/>
        <v>0.85583493738716143</v>
      </c>
      <c r="FL31" s="53">
        <f t="shared" si="185"/>
        <v>0.93621076250194402</v>
      </c>
      <c r="FM31" s="23">
        <f t="shared" si="59"/>
        <v>1.3231712519390442</v>
      </c>
      <c r="FN31" s="23">
        <f t="shared" si="60"/>
        <v>0.81072667359121031</v>
      </c>
      <c r="FO31" s="53">
        <f t="shared" si="186"/>
        <v>1.0669489627651272</v>
      </c>
      <c r="FP31" s="23">
        <f t="shared" si="61"/>
        <v>0.12814114576056695</v>
      </c>
      <c r="FQ31" s="23">
        <f t="shared" si="62"/>
        <v>0.12502131860033155</v>
      </c>
      <c r="FR31" s="53">
        <f t="shared" si="187"/>
        <v>0.12658123218044925</v>
      </c>
      <c r="FS31" s="23">
        <f t="shared" si="63"/>
        <v>2.4602261362921967</v>
      </c>
      <c r="FT31" s="23">
        <f t="shared" si="64"/>
        <v>2.2317784054383623</v>
      </c>
      <c r="FU31" s="53">
        <f t="shared" si="188"/>
        <v>2.3460022708652795</v>
      </c>
      <c r="FV31" s="23">
        <f t="shared" si="65"/>
        <v>6.032793963153285</v>
      </c>
      <c r="FW31" s="23">
        <f t="shared" si="66"/>
        <v>5.6230077444884383</v>
      </c>
      <c r="FX31" s="53">
        <f t="shared" si="189"/>
        <v>5.8279008538208616</v>
      </c>
      <c r="FY31" s="23">
        <f t="shared" si="67"/>
        <v>0.91032731275121781</v>
      </c>
      <c r="FZ31" s="23">
        <f t="shared" si="68"/>
        <v>0.79101866756342532</v>
      </c>
      <c r="GA31" s="53">
        <f t="shared" si="190"/>
        <v>0.85067299015732156</v>
      </c>
      <c r="GC31" s="23">
        <f t="shared" si="256"/>
        <v>0.69208040471476795</v>
      </c>
      <c r="GD31" s="23">
        <f t="shared" si="229"/>
        <v>0.88696830736578469</v>
      </c>
      <c r="GE31" s="53">
        <f t="shared" si="191"/>
        <v>0.78952435604027627</v>
      </c>
      <c r="GF31" s="23">
        <f t="shared" si="257"/>
        <v>1.7286932608958572</v>
      </c>
      <c r="GG31" s="23">
        <f t="shared" si="230"/>
        <v>4.6968309172597111</v>
      </c>
      <c r="GH31" s="53">
        <f t="shared" si="192"/>
        <v>3.2127620890777839</v>
      </c>
      <c r="GI31" s="23">
        <f t="shared" si="258"/>
        <v>0.49120999949545108</v>
      </c>
      <c r="GJ31" s="23">
        <f t="shared" si="231"/>
        <v>0.52503585689717225</v>
      </c>
      <c r="GK31" s="53">
        <f t="shared" si="193"/>
        <v>0.50812292819631166</v>
      </c>
      <c r="GL31" s="23">
        <f t="shared" si="259"/>
        <v>0.98200051380553588</v>
      </c>
      <c r="GM31" s="23">
        <f t="shared" si="76"/>
        <v>1.2298552585901164</v>
      </c>
      <c r="GN31" s="53">
        <f t="shared" si="194"/>
        <v>1.1059278861978261</v>
      </c>
      <c r="GO31" s="23">
        <f t="shared" si="235"/>
        <v>16.163581576160961</v>
      </c>
      <c r="GP31" s="23">
        <f t="shared" si="78"/>
        <v>14.693607111556673</v>
      </c>
      <c r="GQ31" s="53">
        <f t="shared" si="195"/>
        <v>15.428594343858817</v>
      </c>
      <c r="GR31" s="23">
        <f t="shared" si="236"/>
        <v>3.8485951753765297</v>
      </c>
      <c r="GS31" s="23">
        <f t="shared" si="80"/>
        <v>4.9992736896373904</v>
      </c>
      <c r="GT31" s="53">
        <f t="shared" si="196"/>
        <v>4.4239344325069601</v>
      </c>
      <c r="GU31" s="23">
        <f t="shared" si="237"/>
        <v>14.410982273717753</v>
      </c>
      <c r="GV31" s="23">
        <f t="shared" si="82"/>
        <v>17.210811347053514</v>
      </c>
      <c r="GW31" s="53">
        <f t="shared" si="197"/>
        <v>15.810896810385634</v>
      </c>
      <c r="GX31" s="23">
        <f t="shared" si="238"/>
        <v>7.8092783915729047</v>
      </c>
      <c r="GY31" s="23">
        <f t="shared" si="84"/>
        <v>13.371613709463894</v>
      </c>
      <c r="GZ31" s="53">
        <f t="shared" si="198"/>
        <v>10.590446050518398</v>
      </c>
      <c r="HA31" s="23">
        <f t="shared" si="239"/>
        <v>3.7251098938946416</v>
      </c>
      <c r="HB31" s="23">
        <f t="shared" si="86"/>
        <v>3.5217256073196008</v>
      </c>
      <c r="HC31" s="53">
        <f t="shared" si="199"/>
        <v>3.6234177506071212</v>
      </c>
      <c r="HD31" s="23">
        <f t="shared" si="240"/>
        <v>1.1568095697205361</v>
      </c>
      <c r="HE31" s="23">
        <f t="shared" si="88"/>
        <v>1.4795739705969111</v>
      </c>
      <c r="HF31" s="53">
        <f t="shared" si="200"/>
        <v>1.3181917701587236</v>
      </c>
      <c r="HG31" s="23">
        <f t="shared" si="241"/>
        <v>1</v>
      </c>
      <c r="HH31" s="23">
        <f t="shared" si="90"/>
        <v>1</v>
      </c>
      <c r="HI31" s="23">
        <f t="shared" si="242"/>
        <v>1.1759970930045736</v>
      </c>
      <c r="HJ31" s="23">
        <f t="shared" si="92"/>
        <v>1.2662710964854811</v>
      </c>
      <c r="HK31" s="53">
        <f t="shared" si="201"/>
        <v>1.2211340947450273</v>
      </c>
      <c r="HL31" s="23">
        <f t="shared" si="243"/>
        <v>1.5306571666221886</v>
      </c>
      <c r="HM31" s="23">
        <f t="shared" si="94"/>
        <v>1.1995300835141729</v>
      </c>
      <c r="HN31" s="53">
        <f t="shared" si="202"/>
        <v>1.3650936250681807</v>
      </c>
      <c r="HO31" s="23">
        <f t="shared" si="244"/>
        <v>0.14823490369077794</v>
      </c>
      <c r="HP31" s="23">
        <f t="shared" si="96"/>
        <v>0.18497828877075403</v>
      </c>
      <c r="HQ31" s="53">
        <f t="shared" si="203"/>
        <v>0.16660659623076599</v>
      </c>
      <c r="HR31" s="23">
        <f t="shared" si="245"/>
        <v>2.8460131381393929</v>
      </c>
      <c r="HS31" s="23">
        <f t="shared" si="98"/>
        <v>3.3020812368268806</v>
      </c>
      <c r="HT31" s="53">
        <f t="shared" si="204"/>
        <v>3.0740471874831368</v>
      </c>
      <c r="HU31" s="23">
        <f t="shared" si="246"/>
        <v>6.9787937887279989</v>
      </c>
      <c r="HV31" s="23">
        <f t="shared" si="100"/>
        <v>8.3196558952099409</v>
      </c>
      <c r="HW31" s="53">
        <f t="shared" si="205"/>
        <v>7.6492248419689695</v>
      </c>
      <c r="HX31" s="23">
        <f t="shared" si="247"/>
        <v>1.0530753469685881</v>
      </c>
      <c r="HY31" s="23">
        <f t="shared" si="102"/>
        <v>1.1703706307830952</v>
      </c>
      <c r="HZ31" s="53">
        <f t="shared" si="206"/>
        <v>1.1117229888758415</v>
      </c>
      <c r="IB31" s="23">
        <f t="shared" si="260"/>
        <v>0.65719932263822312</v>
      </c>
      <c r="IC31" s="23">
        <f t="shared" si="232"/>
        <v>0.75785249906033092</v>
      </c>
      <c r="ID31" s="53">
        <f t="shared" si="207"/>
        <v>0.70752591084927707</v>
      </c>
      <c r="IE31" s="23">
        <f t="shared" si="261"/>
        <v>1.6415665468497782</v>
      </c>
      <c r="IF31" s="23">
        <f t="shared" si="233"/>
        <v>4.0131141313047642</v>
      </c>
      <c r="IG31" s="53">
        <f t="shared" si="208"/>
        <v>2.8273403390772711</v>
      </c>
      <c r="IH31" s="23">
        <f t="shared" si="262"/>
        <v>0.4664528525042978</v>
      </c>
      <c r="II31" s="23">
        <f t="shared" si="234"/>
        <v>0.44860648677237452</v>
      </c>
      <c r="IJ31" s="53">
        <f t="shared" si="209"/>
        <v>0.45752966963833619</v>
      </c>
      <c r="IK31" s="23">
        <f t="shared" si="263"/>
        <v>0.93250736201578521</v>
      </c>
      <c r="IL31" s="23">
        <f t="shared" si="110"/>
        <v>1.050825461817356</v>
      </c>
      <c r="IM31" s="53">
        <f t="shared" si="210"/>
        <v>0.99166641191657057</v>
      </c>
      <c r="IN31" s="23">
        <f t="shared" si="111"/>
        <v>15.348931700556751</v>
      </c>
      <c r="IO31" s="23">
        <f t="shared" si="112"/>
        <v>12.554661510708943</v>
      </c>
      <c r="IP31" s="53">
        <f t="shared" si="211"/>
        <v>13.951796605632847</v>
      </c>
      <c r="IQ31" s="23">
        <f t="shared" si="113"/>
        <v>3.6546247013143005</v>
      </c>
      <c r="IR31" s="23">
        <f t="shared" si="114"/>
        <v>4.2715303666603246</v>
      </c>
      <c r="IS31" s="53">
        <f t="shared" si="212"/>
        <v>3.9630775339873123</v>
      </c>
      <c r="IT31" s="23">
        <f t="shared" si="115"/>
        <v>13.684663984587244</v>
      </c>
      <c r="IU31" s="23">
        <f t="shared" si="116"/>
        <v>14.705436802987576</v>
      </c>
      <c r="IV31" s="53">
        <f t="shared" si="213"/>
        <v>14.19505039378741</v>
      </c>
      <c r="IW31" s="23">
        <f t="shared" si="117"/>
        <v>7.4156881689927596</v>
      </c>
      <c r="IX31" s="23">
        <f t="shared" si="118"/>
        <v>11.425110437466245</v>
      </c>
      <c r="IY31" s="53">
        <f t="shared" si="214"/>
        <v>9.4203993032295017</v>
      </c>
      <c r="IZ31" s="23">
        <f t="shared" si="119"/>
        <v>3.537363118999838</v>
      </c>
      <c r="JA31" s="23">
        <f t="shared" si="120"/>
        <v>3.0090686784947884</v>
      </c>
      <c r="JB31" s="53">
        <f t="shared" si="215"/>
        <v>3.2732158987473134</v>
      </c>
      <c r="JC31" s="23">
        <f t="shared" si="121"/>
        <v>1.0985059834992437</v>
      </c>
      <c r="JD31" s="23">
        <f t="shared" si="122"/>
        <v>1.2641926682720395</v>
      </c>
      <c r="JE31" s="53">
        <f t="shared" si="216"/>
        <v>1.1813493258856416</v>
      </c>
      <c r="JF31" s="23">
        <f t="shared" si="123"/>
        <v>0.94959966813260588</v>
      </c>
      <c r="JG31" s="23">
        <f t="shared" si="124"/>
        <v>0.85443018963223616</v>
      </c>
      <c r="JH31" s="53">
        <f t="shared" si="217"/>
        <v>0.90201492888242107</v>
      </c>
      <c r="JI31" s="23">
        <f t="shared" si="125"/>
        <v>1.1167264492420523</v>
      </c>
      <c r="JJ31" s="23">
        <f t="shared" si="126"/>
        <v>1.0819402530959092</v>
      </c>
      <c r="JK31" s="53">
        <f t="shared" si="218"/>
        <v>1.0993333511689807</v>
      </c>
      <c r="JL31" s="23">
        <f t="shared" si="127"/>
        <v>1.4535115374492251</v>
      </c>
      <c r="JM31" s="23">
        <f t="shared" si="128"/>
        <v>1.0249147167265868</v>
      </c>
      <c r="JN31" s="53">
        <f t="shared" si="219"/>
        <v>1.2392131270879059</v>
      </c>
      <c r="JO31" s="23">
        <f t="shared" si="129"/>
        <v>0.14076381535043153</v>
      </c>
      <c r="JP31" s="23">
        <f t="shared" si="130"/>
        <v>0.15805103435224191</v>
      </c>
      <c r="JQ31" s="53">
        <f t="shared" si="220"/>
        <v>0.14940742485133673</v>
      </c>
      <c r="JR31" s="23">
        <f t="shared" si="131"/>
        <v>2.7025731314782035</v>
      </c>
      <c r="JS31" s="23">
        <f t="shared" si="132"/>
        <v>2.8213978973630405</v>
      </c>
      <c r="JT31" s="53">
        <f t="shared" si="221"/>
        <v>2.7619855144206218</v>
      </c>
      <c r="JU31" s="23">
        <f t="shared" si="133"/>
        <v>6.6270602657419992</v>
      </c>
      <c r="JV31" s="23">
        <f t="shared" si="134"/>
        <v>7.1085651642191809</v>
      </c>
      <c r="JW31" s="53">
        <f t="shared" si="222"/>
        <v>6.8678127149805901</v>
      </c>
      <c r="JX31" s="23">
        <f t="shared" si="135"/>
        <v>1</v>
      </c>
      <c r="JY31" s="23">
        <f t="shared" si="136"/>
        <v>1</v>
      </c>
    </row>
    <row r="32" spans="1:285" s="25" customFormat="1" ht="15.75" x14ac:dyDescent="0.25">
      <c r="A32" s="25">
        <v>28</v>
      </c>
      <c r="B32" s="25">
        <v>21.4</v>
      </c>
      <c r="C32" s="25">
        <v>21.1</v>
      </c>
      <c r="D32" s="25">
        <v>26.2</v>
      </c>
      <c r="E32" s="25">
        <v>9327.2000000000007</v>
      </c>
      <c r="G32" s="25">
        <v>2.0499999999999998</v>
      </c>
      <c r="I32" s="25">
        <v>1572</v>
      </c>
      <c r="J32" s="25">
        <v>2263.1999999999998</v>
      </c>
      <c r="K32" s="25">
        <v>2.04</v>
      </c>
      <c r="L32" s="25">
        <v>2.04</v>
      </c>
      <c r="M32" s="160"/>
      <c r="N32" s="23">
        <v>13.969724491086687</v>
      </c>
      <c r="O32" s="23">
        <v>16.016187913940598</v>
      </c>
      <c r="P32" s="53">
        <f t="shared" si="137"/>
        <v>14.992956202513643</v>
      </c>
      <c r="Q32" s="78">
        <v>14.101913097797713</v>
      </c>
      <c r="R32" s="78">
        <v>13.025658654035949</v>
      </c>
      <c r="S32" s="78">
        <v>22.870858912876734</v>
      </c>
      <c r="T32" s="53">
        <f t="shared" si="138"/>
        <v>16.666143554903467</v>
      </c>
      <c r="U32" s="23">
        <v>116.58236118014467</v>
      </c>
      <c r="V32" s="23">
        <v>146.59358436870923</v>
      </c>
      <c r="W32" s="53">
        <f t="shared" si="139"/>
        <v>131.58797277442696</v>
      </c>
      <c r="X32" s="78">
        <v>18.789502342614568</v>
      </c>
      <c r="Y32" s="78">
        <v>19.681514085130495</v>
      </c>
      <c r="Z32" s="78"/>
      <c r="AA32" s="53">
        <f t="shared" si="140"/>
        <v>19.235508213872532</v>
      </c>
      <c r="AB32" s="23">
        <v>38.843174080150554</v>
      </c>
      <c r="AC32" s="23">
        <v>34.180723570608649</v>
      </c>
      <c r="AD32" s="53">
        <f t="shared" si="141"/>
        <v>36.511948825379605</v>
      </c>
      <c r="AE32" s="78">
        <v>30.339367618082846</v>
      </c>
      <c r="AF32" s="78">
        <v>30.547598407383205</v>
      </c>
      <c r="AG32" s="78">
        <v>30.968357299735377</v>
      </c>
      <c r="AH32" s="53">
        <f t="shared" si="142"/>
        <v>30.618441108400475</v>
      </c>
      <c r="AI32" s="23">
        <v>33.610485437654042</v>
      </c>
      <c r="AJ32" s="23">
        <v>36.681538644623828</v>
      </c>
      <c r="AK32" s="53">
        <f t="shared" si="143"/>
        <v>35.146012041138931</v>
      </c>
      <c r="AL32" s="23">
        <v>103.98075386509277</v>
      </c>
      <c r="AM32" s="23">
        <v>128.82314399253571</v>
      </c>
      <c r="AN32" s="53">
        <f t="shared" si="144"/>
        <v>116.40194892881424</v>
      </c>
      <c r="AO32" s="24">
        <v>53.547708082449169</v>
      </c>
      <c r="AP32" s="24">
        <v>74.069183562771926</v>
      </c>
      <c r="AQ32" s="53">
        <f t="shared" si="145"/>
        <v>63.808445822610551</v>
      </c>
      <c r="AR32" s="24">
        <v>53.398533741979897</v>
      </c>
      <c r="AS32" s="24">
        <v>92.291185819987589</v>
      </c>
      <c r="AT32" s="53">
        <f t="shared" si="146"/>
        <v>72.844859780983739</v>
      </c>
      <c r="AU32" s="24">
        <v>214.63980535964086</v>
      </c>
      <c r="AV32" s="24">
        <v>407.04000569948289</v>
      </c>
      <c r="AW32" s="53">
        <f t="shared" si="147"/>
        <v>310.83990552956186</v>
      </c>
      <c r="AX32" s="24">
        <v>50.703824420876941</v>
      </c>
      <c r="AY32" s="24">
        <v>47.445881796156115</v>
      </c>
      <c r="AZ32" s="53">
        <f t="shared" si="148"/>
        <v>49.074853108516528</v>
      </c>
      <c r="BA32" s="24">
        <v>42.143177885050562</v>
      </c>
      <c r="BB32" s="24">
        <v>48.504875383460018</v>
      </c>
      <c r="BC32" s="53">
        <f t="shared" si="149"/>
        <v>45.32402663425529</v>
      </c>
      <c r="BD32" s="24">
        <v>62.045047410421581</v>
      </c>
      <c r="BE32" s="24">
        <v>51.259321525314341</v>
      </c>
      <c r="BF32" s="53">
        <f t="shared" si="150"/>
        <v>56.652184467867961</v>
      </c>
      <c r="BG32" s="78">
        <v>40.927440400200652</v>
      </c>
      <c r="BH32" s="78">
        <v>38.458518337970723</v>
      </c>
      <c r="BI32" s="78">
        <v>41.497265716054329</v>
      </c>
      <c r="BJ32" s="53">
        <f t="shared" si="151"/>
        <v>40.294408151408568</v>
      </c>
      <c r="BK32" s="21"/>
      <c r="BL32" s="24">
        <v>227.92689258705002</v>
      </c>
      <c r="BM32" s="53">
        <f t="shared" si="152"/>
        <v>227.92689258705002</v>
      </c>
      <c r="BN32" s="24">
        <v>43.493101904184627</v>
      </c>
      <c r="BO32" s="24">
        <v>40.354911334674007</v>
      </c>
      <c r="BP32" s="53">
        <f t="shared" si="153"/>
        <v>41.924006619429321</v>
      </c>
      <c r="BQ32" s="24">
        <v>14.541172735736861</v>
      </c>
      <c r="BR32" s="24">
        <v>13.486201440611207</v>
      </c>
      <c r="BS32" s="53">
        <f t="shared" si="154"/>
        <v>14.013687088174034</v>
      </c>
      <c r="BT32" s="24">
        <v>29.962736163027127</v>
      </c>
      <c r="BU32" s="24">
        <v>36.944291280251285</v>
      </c>
      <c r="BV32" s="53">
        <f t="shared" si="155"/>
        <v>33.453513721639204</v>
      </c>
      <c r="BW32" s="24">
        <v>40.525543331604737</v>
      </c>
      <c r="BX32" s="24">
        <v>53.827288135294452</v>
      </c>
      <c r="BY32" s="53">
        <f t="shared" si="156"/>
        <v>47.176415733449595</v>
      </c>
      <c r="BZ32" s="24">
        <v>43.811746649827114</v>
      </c>
      <c r="CA32" s="24">
        <v>51.259556456350701</v>
      </c>
      <c r="CB32" s="53">
        <f t="shared" si="157"/>
        <v>47.535651553088911</v>
      </c>
      <c r="CD32" s="23">
        <f t="shared" si="248"/>
        <v>0.32119402570692734</v>
      </c>
      <c r="CE32" s="23">
        <f t="shared" si="223"/>
        <v>0.39688323884828031</v>
      </c>
      <c r="CF32" s="53">
        <f t="shared" si="158"/>
        <v>0.3590386322776038</v>
      </c>
      <c r="CG32" s="23">
        <f t="shared" si="249"/>
        <v>2.6804793421489181</v>
      </c>
      <c r="CH32" s="23">
        <f t="shared" si="224"/>
        <v>3.6326082630431191</v>
      </c>
      <c r="CI32" s="53">
        <f t="shared" si="159"/>
        <v>3.1565438025960186</v>
      </c>
      <c r="CJ32" s="23">
        <f t="shared" si="250"/>
        <v>0.89308815374268147</v>
      </c>
      <c r="CK32" s="23">
        <f t="shared" si="225"/>
        <v>0.8470028167609841</v>
      </c>
      <c r="CL32" s="53">
        <f t="shared" si="160"/>
        <v>0.87004548525183278</v>
      </c>
      <c r="CM32" s="23">
        <f t="shared" si="251"/>
        <v>0.77277738230071502</v>
      </c>
      <c r="CN32" s="23">
        <f t="shared" si="8"/>
        <v>0.90897334256081197</v>
      </c>
      <c r="CO32" s="53">
        <f t="shared" si="161"/>
        <v>0.84087536243076344</v>
      </c>
      <c r="CP32" s="23">
        <f t="shared" si="9"/>
        <v>2.3907412741947569</v>
      </c>
      <c r="CQ32" s="23">
        <f t="shared" si="10"/>
        <v>3.1922544179113945</v>
      </c>
      <c r="CR32" s="53">
        <f t="shared" si="162"/>
        <v>2.7914978460530757</v>
      </c>
      <c r="CS32" s="23">
        <f t="shared" si="11"/>
        <v>1.2311770312546311</v>
      </c>
      <c r="CT32" s="23">
        <f t="shared" si="12"/>
        <v>1.8354440912655339</v>
      </c>
      <c r="CU32" s="53">
        <f t="shared" si="163"/>
        <v>1.5333105612600826</v>
      </c>
      <c r="CV32" s="23">
        <f t="shared" si="13"/>
        <v>1.2277471921781287</v>
      </c>
      <c r="CW32" s="23">
        <f t="shared" si="14"/>
        <v>2.2869876990830744</v>
      </c>
      <c r="CX32" s="53">
        <f t="shared" si="164"/>
        <v>1.7573674456306017</v>
      </c>
      <c r="CY32" s="23">
        <f t="shared" si="15"/>
        <v>4.9350309810620701</v>
      </c>
      <c r="CZ32" s="23">
        <f t="shared" si="16"/>
        <v>10.086504770727705</v>
      </c>
      <c r="DA32" s="53">
        <f t="shared" si="165"/>
        <v>7.5107678758948877</v>
      </c>
      <c r="DB32" s="23">
        <f t="shared" si="17"/>
        <v>1.1657900264869023</v>
      </c>
      <c r="DC32" s="23">
        <f t="shared" si="18"/>
        <v>1.1757151788211058</v>
      </c>
      <c r="DD32" s="53">
        <f t="shared" si="166"/>
        <v>1.170752602654004</v>
      </c>
      <c r="DE32" s="23">
        <f t="shared" si="19"/>
        <v>0.96896234207190024</v>
      </c>
      <c r="DF32" s="23">
        <f t="shared" si="20"/>
        <v>1.2019571789216978</v>
      </c>
      <c r="DG32" s="53">
        <f t="shared" si="167"/>
        <v>1.085459760496799</v>
      </c>
      <c r="DH32" s="23">
        <f t="shared" si="21"/>
        <v>1.4265491467384166</v>
      </c>
      <c r="DI32" s="23">
        <f t="shared" si="22"/>
        <v>1.2702127158750804</v>
      </c>
      <c r="DJ32" s="53">
        <f t="shared" si="168"/>
        <v>1.3483809313067485</v>
      </c>
      <c r="DK32" s="23">
        <f t="shared" si="23"/>
        <v>0</v>
      </c>
      <c r="DL32" s="23">
        <f t="shared" si="24"/>
        <v>5.6480583167880534</v>
      </c>
      <c r="DM32" s="53">
        <f t="shared" si="169"/>
        <v>2.8240291583940267</v>
      </c>
      <c r="DN32" s="23">
        <f t="shared" si="25"/>
        <v>1</v>
      </c>
      <c r="DO32" s="23">
        <f t="shared" si="26"/>
        <v>1</v>
      </c>
      <c r="DP32" s="53">
        <f t="shared" si="170"/>
        <v>1</v>
      </c>
      <c r="DQ32" s="23">
        <f t="shared" si="27"/>
        <v>0.3343328504775559</v>
      </c>
      <c r="DR32" s="23">
        <f t="shared" si="28"/>
        <v>0.33418984194430645</v>
      </c>
      <c r="DS32" s="53">
        <f t="shared" si="171"/>
        <v>0.33426134621093118</v>
      </c>
      <c r="DT32" s="23">
        <f t="shared" si="29"/>
        <v>0.6889077773536384</v>
      </c>
      <c r="DU32" s="23">
        <f t="shared" si="30"/>
        <v>0.91548438736149007</v>
      </c>
      <c r="DV32" s="53">
        <f t="shared" si="172"/>
        <v>0.80219608235756423</v>
      </c>
      <c r="DW32" s="23">
        <f t="shared" si="31"/>
        <v>0.93176944290804031</v>
      </c>
      <c r="DX32" s="23">
        <f t="shared" si="32"/>
        <v>1.3338472655506648</v>
      </c>
      <c r="DY32" s="53">
        <f t="shared" si="173"/>
        <v>1.1328083542293526</v>
      </c>
      <c r="DZ32" s="23">
        <f t="shared" si="33"/>
        <v>1.0073263283530447</v>
      </c>
      <c r="EA32" s="23">
        <f t="shared" si="34"/>
        <v>1.2702185374969994</v>
      </c>
      <c r="EB32" s="53">
        <f t="shared" si="174"/>
        <v>1.1387724329250219</v>
      </c>
      <c r="ED32" s="23">
        <f t="shared" si="252"/>
        <v>0.33148246506683504</v>
      </c>
      <c r="EE32" s="23">
        <f t="shared" si="226"/>
        <v>0.33019748607378258</v>
      </c>
      <c r="EF32" s="53">
        <f t="shared" si="175"/>
        <v>0.33083997557030881</v>
      </c>
      <c r="EG32" s="23">
        <f t="shared" si="253"/>
        <v>2.7663400586005618</v>
      </c>
      <c r="EH32" s="23">
        <f t="shared" si="227"/>
        <v>3.0222443251281312</v>
      </c>
      <c r="EI32" s="53">
        <f t="shared" si="176"/>
        <v>2.8942921918643467</v>
      </c>
      <c r="EJ32" s="23">
        <f t="shared" si="254"/>
        <v>0.92169542093144763</v>
      </c>
      <c r="EK32" s="23">
        <f t="shared" si="228"/>
        <v>0.70468634957598819</v>
      </c>
      <c r="EL32" s="53">
        <f t="shared" si="177"/>
        <v>0.81319088525371797</v>
      </c>
      <c r="EM32" s="23">
        <f t="shared" si="255"/>
        <v>0.79753087271514667</v>
      </c>
      <c r="EN32" s="23">
        <f t="shared" si="42"/>
        <v>0.75624436419296726</v>
      </c>
      <c r="EO32" s="53">
        <f t="shared" si="178"/>
        <v>0.77688761845405696</v>
      </c>
      <c r="EP32" s="23">
        <f t="shared" si="43"/>
        <v>2.4673211438565441</v>
      </c>
      <c r="EQ32" s="23">
        <f t="shared" si="44"/>
        <v>2.6558803207741861</v>
      </c>
      <c r="ER32" s="53">
        <f t="shared" si="179"/>
        <v>2.5616007323153651</v>
      </c>
      <c r="ES32" s="23">
        <f t="shared" si="45"/>
        <v>1.2706139111887937</v>
      </c>
      <c r="ET32" s="23">
        <f t="shared" si="46"/>
        <v>1.5270461572617346</v>
      </c>
      <c r="EU32" s="53">
        <f t="shared" si="180"/>
        <v>1.3988300342252642</v>
      </c>
      <c r="EV32" s="23">
        <f t="shared" si="47"/>
        <v>1.2670742080160486</v>
      </c>
      <c r="EW32" s="23">
        <f t="shared" si="48"/>
        <v>1.9027197800297522</v>
      </c>
      <c r="EX32" s="53">
        <f t="shared" si="181"/>
        <v>1.5848969940229005</v>
      </c>
      <c r="EY32" s="23">
        <f t="shared" si="49"/>
        <v>5.0931091609913919</v>
      </c>
      <c r="EZ32" s="23">
        <f t="shared" si="50"/>
        <v>8.391733871731212</v>
      </c>
      <c r="FA32" s="53">
        <f t="shared" si="182"/>
        <v>6.7424215163613024</v>
      </c>
      <c r="FB32" s="23">
        <f t="shared" si="51"/>
        <v>1.2031324395890679</v>
      </c>
      <c r="FC32" s="23">
        <f t="shared" si="52"/>
        <v>0.97816727537320891</v>
      </c>
      <c r="FD32" s="53">
        <f t="shared" si="183"/>
        <v>1.0906498574811385</v>
      </c>
      <c r="FE32" s="23">
        <f t="shared" si="53"/>
        <v>1</v>
      </c>
      <c r="FF32" s="23">
        <f t="shared" si="54"/>
        <v>1</v>
      </c>
      <c r="FG32" s="23">
        <f t="shared" si="55"/>
        <v>1.4722441572786755</v>
      </c>
      <c r="FH32" s="23">
        <f t="shared" si="56"/>
        <v>1.0567869955355782</v>
      </c>
      <c r="FI32" s="53">
        <f t="shared" si="184"/>
        <v>1.2645155764071268</v>
      </c>
      <c r="FJ32" s="23">
        <f t="shared" si="57"/>
        <v>0</v>
      </c>
      <c r="FK32" s="23">
        <f t="shared" si="58"/>
        <v>4.6990511940325952</v>
      </c>
      <c r="FL32" s="53">
        <f t="shared" si="185"/>
        <v>2.3495255970162976</v>
      </c>
      <c r="FM32" s="23">
        <f t="shared" si="59"/>
        <v>1.0320318515802511</v>
      </c>
      <c r="FN32" s="23">
        <f t="shared" si="60"/>
        <v>0.83197639444786375</v>
      </c>
      <c r="FO32" s="53">
        <f t="shared" si="186"/>
        <v>0.93200412301405744</v>
      </c>
      <c r="FP32" s="23">
        <f t="shared" si="61"/>
        <v>0.34504215072245531</v>
      </c>
      <c r="FQ32" s="23">
        <f t="shared" si="62"/>
        <v>0.27803805976192553</v>
      </c>
      <c r="FR32" s="53">
        <f t="shared" si="187"/>
        <v>0.31154010524219045</v>
      </c>
      <c r="FS32" s="23">
        <f t="shared" si="63"/>
        <v>0.71097476903031087</v>
      </c>
      <c r="FT32" s="23">
        <f t="shared" si="64"/>
        <v>0.76166139977032399</v>
      </c>
      <c r="FU32" s="53">
        <f t="shared" si="188"/>
        <v>0.73631808440031743</v>
      </c>
      <c r="FV32" s="23">
        <f t="shared" si="65"/>
        <v>0.961615743410284</v>
      </c>
      <c r="FW32" s="23">
        <f t="shared" si="66"/>
        <v>1.1097294387369843</v>
      </c>
      <c r="FX32" s="53">
        <f t="shared" si="189"/>
        <v>1.0356725910736342</v>
      </c>
      <c r="FY32" s="23">
        <f t="shared" si="67"/>
        <v>1.0395928557957288</v>
      </c>
      <c r="FZ32" s="23">
        <f t="shared" si="68"/>
        <v>1.0567918389875921</v>
      </c>
      <c r="GA32" s="53">
        <f t="shared" si="190"/>
        <v>1.0481923473916606</v>
      </c>
      <c r="GC32" s="23">
        <f t="shared" si="256"/>
        <v>0.22515454615867084</v>
      </c>
      <c r="GD32" s="23">
        <f t="shared" si="229"/>
        <v>0.31245415345638211</v>
      </c>
      <c r="GE32" s="53">
        <f t="shared" si="191"/>
        <v>0.26880434980752649</v>
      </c>
      <c r="GF32" s="23">
        <f t="shared" si="257"/>
        <v>1.8789954403445677</v>
      </c>
      <c r="GG32" s="23">
        <f t="shared" si="230"/>
        <v>2.8598424638982824</v>
      </c>
      <c r="GH32" s="53">
        <f t="shared" si="192"/>
        <v>2.3694189521214248</v>
      </c>
      <c r="GI32" s="23">
        <f t="shared" si="258"/>
        <v>0.62604793938196179</v>
      </c>
      <c r="GJ32" s="23">
        <f t="shared" si="231"/>
        <v>0.66681966427761918</v>
      </c>
      <c r="GK32" s="53">
        <f t="shared" si="193"/>
        <v>0.64643380182979049</v>
      </c>
      <c r="GL32" s="23">
        <f t="shared" si="259"/>
        <v>0.54171101224766827</v>
      </c>
      <c r="GM32" s="23">
        <f t="shared" si="76"/>
        <v>0.71560718232504705</v>
      </c>
      <c r="GN32" s="53">
        <f t="shared" si="194"/>
        <v>0.62865909728635772</v>
      </c>
      <c r="GO32" s="23">
        <f t="shared" si="235"/>
        <v>1.6758912790777774</v>
      </c>
      <c r="GP32" s="23">
        <f t="shared" si="78"/>
        <v>2.51316521871864</v>
      </c>
      <c r="GQ32" s="53">
        <f t="shared" si="195"/>
        <v>2.0945282488982087</v>
      </c>
      <c r="GR32" s="23">
        <f t="shared" si="236"/>
        <v>0.86304564695126451</v>
      </c>
      <c r="GS32" s="23">
        <f t="shared" si="80"/>
        <v>1.4449895425594537</v>
      </c>
      <c r="GT32" s="53">
        <f t="shared" si="196"/>
        <v>1.154017594755359</v>
      </c>
      <c r="GU32" s="23">
        <f t="shared" si="237"/>
        <v>0.86064135609010195</v>
      </c>
      <c r="GV32" s="23">
        <f t="shared" si="82"/>
        <v>1.8004761489948657</v>
      </c>
      <c r="GW32" s="53">
        <f t="shared" si="197"/>
        <v>1.3305587525424838</v>
      </c>
      <c r="GX32" s="23">
        <f t="shared" si="238"/>
        <v>3.4594188306412388</v>
      </c>
      <c r="GY32" s="23">
        <f t="shared" si="84"/>
        <v>7.9407997138328641</v>
      </c>
      <c r="GZ32" s="53">
        <f t="shared" si="198"/>
        <v>5.7001092722370519</v>
      </c>
      <c r="HA32" s="23">
        <f t="shared" si="239"/>
        <v>0.81720985859639017</v>
      </c>
      <c r="HB32" s="23">
        <f t="shared" si="86"/>
        <v>0.92560495114483787</v>
      </c>
      <c r="HC32" s="53">
        <f t="shared" si="199"/>
        <v>0.87140740487061397</v>
      </c>
      <c r="HD32" s="23">
        <f t="shared" si="240"/>
        <v>0.6792351629015253</v>
      </c>
      <c r="HE32" s="23">
        <f t="shared" si="88"/>
        <v>0.94626448302687649</v>
      </c>
      <c r="HF32" s="53">
        <f t="shared" si="200"/>
        <v>0.81274982296420095</v>
      </c>
      <c r="HG32" s="23">
        <f t="shared" si="241"/>
        <v>1</v>
      </c>
      <c r="HH32" s="23">
        <f t="shared" si="90"/>
        <v>1</v>
      </c>
      <c r="HI32" s="23">
        <f t="shared" si="242"/>
        <v>0</v>
      </c>
      <c r="HJ32" s="23">
        <f t="shared" si="92"/>
        <v>4.4465452488380803</v>
      </c>
      <c r="HK32" s="53">
        <f t="shared" si="201"/>
        <v>2.2232726244190402</v>
      </c>
      <c r="HL32" s="23">
        <f t="shared" si="243"/>
        <v>0.70099232282767465</v>
      </c>
      <c r="HM32" s="23">
        <f t="shared" si="94"/>
        <v>0.78726971278277247</v>
      </c>
      <c r="HN32" s="53">
        <f t="shared" si="202"/>
        <v>0.74413101780522362</v>
      </c>
      <c r="HO32" s="23">
        <f t="shared" si="244"/>
        <v>0.23436476145385957</v>
      </c>
      <c r="HP32" s="23">
        <f t="shared" si="96"/>
        <v>0.26309754088241427</v>
      </c>
      <c r="HQ32" s="53">
        <f t="shared" si="203"/>
        <v>0.24873115116813693</v>
      </c>
      <c r="HR32" s="23">
        <f t="shared" si="245"/>
        <v>0.48291906306117749</v>
      </c>
      <c r="HS32" s="23">
        <f t="shared" si="98"/>
        <v>0.72073313069519274</v>
      </c>
      <c r="HT32" s="53">
        <f t="shared" si="204"/>
        <v>0.60182609687818511</v>
      </c>
      <c r="HU32" s="23">
        <f t="shared" si="246"/>
        <v>0.65316322612395561</v>
      </c>
      <c r="HV32" s="23">
        <f t="shared" si="100"/>
        <v>1.0500975536461583</v>
      </c>
      <c r="HW32" s="53">
        <f t="shared" si="205"/>
        <v>0.85163038988505702</v>
      </c>
      <c r="HX32" s="23">
        <f t="shared" si="247"/>
        <v>0.70612802275767372</v>
      </c>
      <c r="HY32" s="23">
        <f t="shared" si="102"/>
        <v>1.000004583186616</v>
      </c>
      <c r="HZ32" s="53">
        <f t="shared" si="206"/>
        <v>0.85306630297214481</v>
      </c>
      <c r="IB32" s="23">
        <f t="shared" si="260"/>
        <v>0.31885796753875395</v>
      </c>
      <c r="IC32" s="23">
        <f t="shared" si="232"/>
        <v>0.31245272142725117</v>
      </c>
      <c r="ID32" s="53">
        <f t="shared" si="207"/>
        <v>0.31565534448300259</v>
      </c>
      <c r="IE32" s="23">
        <f t="shared" si="261"/>
        <v>2.6609840988981599</v>
      </c>
      <c r="IF32" s="23">
        <f t="shared" si="233"/>
        <v>2.8598293567666504</v>
      </c>
      <c r="IG32" s="53">
        <f t="shared" si="208"/>
        <v>2.7604067278324051</v>
      </c>
      <c r="IH32" s="23">
        <f t="shared" si="262"/>
        <v>0.88659268461974983</v>
      </c>
      <c r="II32" s="23">
        <f t="shared" si="234"/>
        <v>0.66681660813266552</v>
      </c>
      <c r="IJ32" s="53">
        <f t="shared" si="209"/>
        <v>0.77670464637620773</v>
      </c>
      <c r="IK32" s="23">
        <f t="shared" si="263"/>
        <v>0.76715693866970425</v>
      </c>
      <c r="IL32" s="23">
        <f t="shared" si="110"/>
        <v>0.71560390257881834</v>
      </c>
      <c r="IM32" s="53">
        <f t="shared" si="210"/>
        <v>0.74138042062426135</v>
      </c>
      <c r="IN32" s="23">
        <f t="shared" si="111"/>
        <v>2.3733533085584728</v>
      </c>
      <c r="IO32" s="23">
        <f t="shared" si="112"/>
        <v>2.5131537004662361</v>
      </c>
      <c r="IP32" s="53">
        <f t="shared" si="211"/>
        <v>2.4432535045123545</v>
      </c>
      <c r="IQ32" s="23">
        <f t="shared" si="113"/>
        <v>1.2222226269689358</v>
      </c>
      <c r="IR32" s="23">
        <f t="shared" si="114"/>
        <v>1.4449829199330746</v>
      </c>
      <c r="IS32" s="53">
        <f t="shared" si="212"/>
        <v>1.3336027734510052</v>
      </c>
      <c r="IT32" s="23">
        <f t="shared" si="115"/>
        <v>1.2188177332617396</v>
      </c>
      <c r="IU32" s="23">
        <f t="shared" si="116"/>
        <v>1.8004678971144972</v>
      </c>
      <c r="IV32" s="53">
        <f t="shared" si="213"/>
        <v>1.5096428151881183</v>
      </c>
      <c r="IW32" s="23">
        <f t="shared" si="117"/>
        <v>4.8991382853367211</v>
      </c>
      <c r="IX32" s="23">
        <f t="shared" si="118"/>
        <v>7.9407633198326959</v>
      </c>
      <c r="IY32" s="53">
        <f t="shared" si="214"/>
        <v>6.4199508025847081</v>
      </c>
      <c r="IZ32" s="23">
        <f t="shared" si="119"/>
        <v>1.1573111847408399</v>
      </c>
      <c r="JA32" s="23">
        <f t="shared" si="120"/>
        <v>0.92560070894405688</v>
      </c>
      <c r="JB32" s="53">
        <f t="shared" si="215"/>
        <v>1.0414559468424485</v>
      </c>
      <c r="JC32" s="23">
        <f t="shared" si="121"/>
        <v>0.96191503666555744</v>
      </c>
      <c r="JD32" s="23">
        <f t="shared" si="122"/>
        <v>0.9462601461400395</v>
      </c>
      <c r="JE32" s="53">
        <f t="shared" si="216"/>
        <v>0.95408759140279842</v>
      </c>
      <c r="JF32" s="23">
        <f t="shared" si="123"/>
        <v>1.41617379252937</v>
      </c>
      <c r="JG32" s="23">
        <f t="shared" si="124"/>
        <v>0.99999541683438953</v>
      </c>
      <c r="JH32" s="53">
        <f t="shared" si="217"/>
        <v>1.2080846046818798</v>
      </c>
      <c r="JI32" s="23">
        <f t="shared" si="125"/>
        <v>0</v>
      </c>
      <c r="JJ32" s="23">
        <f t="shared" si="126"/>
        <v>4.4465248695848105</v>
      </c>
      <c r="JK32" s="53">
        <f t="shared" si="218"/>
        <v>2.2232624347924053</v>
      </c>
      <c r="JL32" s="23">
        <f t="shared" si="127"/>
        <v>0.99272695635284047</v>
      </c>
      <c r="JM32" s="23">
        <f t="shared" si="128"/>
        <v>0.78726610459529867</v>
      </c>
      <c r="JN32" s="53">
        <f t="shared" si="219"/>
        <v>0.88999653047406957</v>
      </c>
      <c r="JO32" s="23">
        <f t="shared" si="129"/>
        <v>0.3319012330633534</v>
      </c>
      <c r="JP32" s="23">
        <f t="shared" si="130"/>
        <v>0.26309633506281271</v>
      </c>
      <c r="JQ32" s="53">
        <f t="shared" si="220"/>
        <v>0.29749878406308305</v>
      </c>
      <c r="JR32" s="23">
        <f t="shared" si="131"/>
        <v>0.68389732102007772</v>
      </c>
      <c r="JS32" s="23">
        <f t="shared" si="132"/>
        <v>0.72072982745589376</v>
      </c>
      <c r="JT32" s="53">
        <f t="shared" si="221"/>
        <v>0.70231357423798579</v>
      </c>
      <c r="JU32" s="23">
        <f t="shared" si="133"/>
        <v>0.92499264308068063</v>
      </c>
      <c r="JV32" s="23">
        <f t="shared" si="134"/>
        <v>1.0500927408751628</v>
      </c>
      <c r="JW32" s="53">
        <f t="shared" si="222"/>
        <v>0.98754269197792177</v>
      </c>
      <c r="JX32" s="23">
        <f t="shared" si="135"/>
        <v>1</v>
      </c>
      <c r="JY32" s="23">
        <f t="shared" si="136"/>
        <v>1</v>
      </c>
    </row>
    <row r="33" spans="1:285" s="25" customFormat="1" x14ac:dyDescent="0.25">
      <c r="A33" s="25">
        <v>29</v>
      </c>
      <c r="B33" s="25">
        <v>21.1</v>
      </c>
      <c r="C33" s="25">
        <v>21</v>
      </c>
      <c r="D33" s="25">
        <v>18.7</v>
      </c>
      <c r="E33" s="25">
        <v>8848</v>
      </c>
      <c r="G33" s="25">
        <v>2.04</v>
      </c>
      <c r="I33" s="25">
        <v>1376.8</v>
      </c>
      <c r="J33" s="25">
        <v>1401.7</v>
      </c>
      <c r="K33" s="25">
        <v>2.0299999999999998</v>
      </c>
      <c r="L33" s="25">
        <v>2.04</v>
      </c>
      <c r="M33" s="160"/>
      <c r="N33" s="23">
        <v>21.784350366661958</v>
      </c>
      <c r="O33" s="23">
        <v>34.203452915272095</v>
      </c>
      <c r="P33" s="53">
        <f t="shared" si="137"/>
        <v>27.993901640967024</v>
      </c>
      <c r="Q33" s="78">
        <v>45.072907184829454</v>
      </c>
      <c r="R33" s="78">
        <v>39.581884510490269</v>
      </c>
      <c r="S33" s="78">
        <v>45.399384548731085</v>
      </c>
      <c r="T33" s="53">
        <f t="shared" si="138"/>
        <v>43.351392081350269</v>
      </c>
      <c r="U33" s="23">
        <v>56.348876111441662</v>
      </c>
      <c r="V33" s="23">
        <v>82.271045590632397</v>
      </c>
      <c r="W33" s="53">
        <f t="shared" si="139"/>
        <v>69.309960851037033</v>
      </c>
      <c r="X33" s="78">
        <v>19.422418037848157</v>
      </c>
      <c r="Y33" s="78">
        <v>24.654547742232548</v>
      </c>
      <c r="Z33" s="78"/>
      <c r="AA33" s="53">
        <f t="shared" si="140"/>
        <v>22.038482890040353</v>
      </c>
      <c r="AB33" s="23">
        <v>22.218829646533653</v>
      </c>
      <c r="AC33" s="23">
        <v>25.080247889917594</v>
      </c>
      <c r="AD33" s="53">
        <f t="shared" si="141"/>
        <v>23.649538768225625</v>
      </c>
      <c r="AE33" s="78">
        <v>27.758078330784922</v>
      </c>
      <c r="AF33" s="78">
        <v>30.547598407383205</v>
      </c>
      <c r="AG33" s="78">
        <v>33.160697094954294</v>
      </c>
      <c r="AH33" s="53">
        <f t="shared" si="142"/>
        <v>30.488791277707474</v>
      </c>
      <c r="AI33" s="23">
        <v>35.888421297462692</v>
      </c>
      <c r="AJ33" s="23">
        <v>39.454042707942435</v>
      </c>
      <c r="AK33" s="53">
        <f t="shared" si="143"/>
        <v>37.671232002702567</v>
      </c>
      <c r="AL33" s="23">
        <v>154.3466403951422</v>
      </c>
      <c r="AM33" s="23">
        <v>177.64594256850768</v>
      </c>
      <c r="AN33" s="53">
        <f t="shared" si="144"/>
        <v>165.99629148182493</v>
      </c>
      <c r="AO33" s="24">
        <v>59.944373377156218</v>
      </c>
      <c r="AP33" s="24">
        <v>74.593421602093343</v>
      </c>
      <c r="AQ33" s="53">
        <f t="shared" si="145"/>
        <v>67.268897489624777</v>
      </c>
      <c r="AR33" s="24">
        <v>199.08872821593397</v>
      </c>
      <c r="AS33" s="24">
        <v>188.35744219985722</v>
      </c>
      <c r="AT33" s="53">
        <f t="shared" si="146"/>
        <v>193.72308520789559</v>
      </c>
      <c r="AU33" s="24">
        <v>185.27594649867177</v>
      </c>
      <c r="AV33" s="24">
        <v>321.67042680311289</v>
      </c>
      <c r="AW33" s="53">
        <f t="shared" si="147"/>
        <v>253.47318665089233</v>
      </c>
      <c r="AX33" s="24">
        <v>104.57326022314882</v>
      </c>
      <c r="AY33" s="24">
        <v>109.54944578312751</v>
      </c>
      <c r="AZ33" s="53">
        <f t="shared" si="148"/>
        <v>107.06135300313817</v>
      </c>
      <c r="BA33" s="24">
        <v>45.061181288037872</v>
      </c>
      <c r="BB33" s="24">
        <v>65.998145661637153</v>
      </c>
      <c r="BC33" s="53">
        <f t="shared" si="149"/>
        <v>55.529663474837513</v>
      </c>
      <c r="BD33" s="24">
        <v>41.07419905881892</v>
      </c>
      <c r="BE33" s="24">
        <v>44.674549431984282</v>
      </c>
      <c r="BF33" s="53">
        <f t="shared" si="150"/>
        <v>42.874374245401597</v>
      </c>
      <c r="BG33" s="78">
        <v>33.03228995612686</v>
      </c>
      <c r="BH33" s="78">
        <v>35.396731930441071</v>
      </c>
      <c r="BI33" s="78">
        <v>42.366913599916792</v>
      </c>
      <c r="BJ33" s="53">
        <f t="shared" si="151"/>
        <v>36.93197849549491</v>
      </c>
      <c r="BK33" s="24">
        <v>61.459740017382096</v>
      </c>
      <c r="BL33" s="24">
        <v>46.41071410089387</v>
      </c>
      <c r="BM33" s="53">
        <f t="shared" si="152"/>
        <v>53.935227059137986</v>
      </c>
      <c r="BN33" s="24">
        <v>45.306523402215333</v>
      </c>
      <c r="BO33" s="24">
        <v>57.497127007718966</v>
      </c>
      <c r="BP33" s="53">
        <f t="shared" si="153"/>
        <v>51.401825204967153</v>
      </c>
      <c r="BQ33" s="24">
        <v>5.7304334119951736</v>
      </c>
      <c r="BR33" s="24">
        <v>6.0946676328855922</v>
      </c>
      <c r="BS33" s="53">
        <f t="shared" si="154"/>
        <v>5.9125505224403829</v>
      </c>
      <c r="BT33" s="24">
        <v>43.155698087828959</v>
      </c>
      <c r="BU33" s="24">
        <v>49.734778356828549</v>
      </c>
      <c r="BV33" s="53">
        <f t="shared" si="155"/>
        <v>46.445238222328754</v>
      </c>
      <c r="BW33" s="24">
        <v>110.93199140349248</v>
      </c>
      <c r="BX33" s="24">
        <v>112.44159132887809</v>
      </c>
      <c r="BY33" s="53">
        <f t="shared" si="156"/>
        <v>111.68679136618528</v>
      </c>
      <c r="BZ33" s="24">
        <v>28.636821941950839</v>
      </c>
      <c r="CA33" s="24">
        <v>43.242276018171232</v>
      </c>
      <c r="CB33" s="53">
        <f t="shared" si="157"/>
        <v>35.939548980061033</v>
      </c>
      <c r="CD33" s="23">
        <f t="shared" si="248"/>
        <v>0.48082149612911546</v>
      </c>
      <c r="CE33" s="23">
        <f t="shared" si="223"/>
        <v>0.59487238224407801</v>
      </c>
      <c r="CF33" s="53">
        <f t="shared" si="158"/>
        <v>0.53784693918659676</v>
      </c>
      <c r="CG33" s="23">
        <f t="shared" si="249"/>
        <v>1.243725447905067</v>
      </c>
      <c r="CH33" s="23">
        <f t="shared" si="224"/>
        <v>1.4308722865333348</v>
      </c>
      <c r="CI33" s="53">
        <f t="shared" si="159"/>
        <v>1.337298867219201</v>
      </c>
      <c r="CJ33" s="23">
        <f t="shared" si="250"/>
        <v>0.49041126924003242</v>
      </c>
      <c r="CK33" s="23">
        <f t="shared" si="225"/>
        <v>0.43620001894269572</v>
      </c>
      <c r="CL33" s="53">
        <f t="shared" si="160"/>
        <v>0.4633056440913641</v>
      </c>
      <c r="CM33" s="23">
        <f t="shared" si="251"/>
        <v>0.79212481122989609</v>
      </c>
      <c r="CN33" s="23">
        <f t="shared" si="8"/>
        <v>0.68619155010381205</v>
      </c>
      <c r="CO33" s="53">
        <f t="shared" si="161"/>
        <v>0.73915818066685413</v>
      </c>
      <c r="CP33" s="23">
        <f t="shared" si="9"/>
        <v>3.4067200218588209</v>
      </c>
      <c r="CQ33" s="23">
        <f t="shared" si="10"/>
        <v>3.089649027935931</v>
      </c>
      <c r="CR33" s="53">
        <f t="shared" si="162"/>
        <v>3.248184524897376</v>
      </c>
      <c r="CS33" s="23">
        <f t="shared" si="11"/>
        <v>1.323084820368829</v>
      </c>
      <c r="CT33" s="23">
        <f t="shared" si="12"/>
        <v>1.2973417192145829</v>
      </c>
      <c r="CU33" s="53">
        <f t="shared" si="163"/>
        <v>1.3102132697917059</v>
      </c>
      <c r="CV33" s="23">
        <f t="shared" si="13"/>
        <v>4.3942618692786128</v>
      </c>
      <c r="CW33" s="23">
        <f t="shared" si="14"/>
        <v>3.2759452863543999</v>
      </c>
      <c r="CX33" s="53">
        <f t="shared" si="164"/>
        <v>3.8351035778165063</v>
      </c>
      <c r="CY33" s="23">
        <f t="shared" si="15"/>
        <v>4.0893878537944142</v>
      </c>
      <c r="CZ33" s="23">
        <f t="shared" si="16"/>
        <v>5.594547824275268</v>
      </c>
      <c r="DA33" s="53">
        <f t="shared" si="165"/>
        <v>4.8419678390348411</v>
      </c>
      <c r="DB33" s="23">
        <f t="shared" si="17"/>
        <v>2.3081281098261348</v>
      </c>
      <c r="DC33" s="23">
        <f t="shared" si="18"/>
        <v>1.9053029513704318</v>
      </c>
      <c r="DD33" s="53">
        <f t="shared" si="166"/>
        <v>2.1067155305982834</v>
      </c>
      <c r="DE33" s="23">
        <f t="shared" si="19"/>
        <v>0.99458483909702367</v>
      </c>
      <c r="DF33" s="23">
        <f t="shared" si="20"/>
        <v>1.1478511900738437</v>
      </c>
      <c r="DG33" s="53">
        <f t="shared" si="167"/>
        <v>1.0712180145854338</v>
      </c>
      <c r="DH33" s="23">
        <f t="shared" si="21"/>
        <v>0.90658465877367522</v>
      </c>
      <c r="DI33" s="23">
        <f t="shared" si="22"/>
        <v>0.77698750801908312</v>
      </c>
      <c r="DJ33" s="53">
        <f t="shared" si="168"/>
        <v>0.84178608339637917</v>
      </c>
      <c r="DK33" s="23">
        <f t="shared" si="23"/>
        <v>1.3565318060660758</v>
      </c>
      <c r="DL33" s="23">
        <f t="shared" si="24"/>
        <v>0.8071831849035388</v>
      </c>
      <c r="DM33" s="53">
        <f t="shared" si="169"/>
        <v>1.0818574954848073</v>
      </c>
      <c r="DN33" s="23">
        <f t="shared" si="25"/>
        <v>1</v>
      </c>
      <c r="DO33" s="23">
        <f t="shared" si="26"/>
        <v>1</v>
      </c>
      <c r="DP33" s="53">
        <f t="shared" si="170"/>
        <v>1</v>
      </c>
      <c r="DQ33" s="23">
        <f t="shared" si="27"/>
        <v>0.12648141992980586</v>
      </c>
      <c r="DR33" s="23">
        <f t="shared" si="28"/>
        <v>0.1059995159769876</v>
      </c>
      <c r="DS33" s="53">
        <f t="shared" si="171"/>
        <v>0.11624046795339674</v>
      </c>
      <c r="DT33" s="23">
        <f t="shared" si="29"/>
        <v>0.95252724877404282</v>
      </c>
      <c r="DU33" s="23">
        <f t="shared" si="30"/>
        <v>0.86499588666667948</v>
      </c>
      <c r="DV33" s="53">
        <f t="shared" si="172"/>
        <v>0.9087615677203611</v>
      </c>
      <c r="DW33" s="23">
        <f t="shared" si="31"/>
        <v>2.4484772406542294</v>
      </c>
      <c r="DX33" s="23">
        <f t="shared" si="32"/>
        <v>1.9556036480532819</v>
      </c>
      <c r="DY33" s="53">
        <f t="shared" si="173"/>
        <v>2.2020404443537558</v>
      </c>
      <c r="DZ33" s="23">
        <f t="shared" si="33"/>
        <v>0.63206840409543752</v>
      </c>
      <c r="EA33" s="23">
        <f t="shared" si="34"/>
        <v>0.75207716052257667</v>
      </c>
      <c r="EB33" s="53">
        <f t="shared" si="174"/>
        <v>0.69207278230900715</v>
      </c>
      <c r="ED33" s="23">
        <f t="shared" si="252"/>
        <v>0.48343939825751797</v>
      </c>
      <c r="EE33" s="23">
        <f t="shared" si="226"/>
        <v>0.51824869581379152</v>
      </c>
      <c r="EF33" s="53">
        <f t="shared" si="175"/>
        <v>0.50084404703565477</v>
      </c>
      <c r="EG33" s="23">
        <f t="shared" si="253"/>
        <v>1.250497090860782</v>
      </c>
      <c r="EH33" s="23">
        <f t="shared" si="227"/>
        <v>1.2465660173609123</v>
      </c>
      <c r="EI33" s="53">
        <f t="shared" si="176"/>
        <v>1.2485315541108473</v>
      </c>
      <c r="EJ33" s="23">
        <f t="shared" si="254"/>
        <v>0.49308138427413922</v>
      </c>
      <c r="EK33" s="23">
        <f t="shared" si="228"/>
        <v>0.38001443280695124</v>
      </c>
      <c r="EL33" s="53">
        <f t="shared" si="177"/>
        <v>0.43654790854054526</v>
      </c>
      <c r="EM33" s="23">
        <f t="shared" si="255"/>
        <v>0.7964376492497719</v>
      </c>
      <c r="EN33" s="23">
        <f t="shared" si="42"/>
        <v>0.5978053218376399</v>
      </c>
      <c r="EO33" s="53">
        <f t="shared" si="178"/>
        <v>0.6971214855437059</v>
      </c>
      <c r="EP33" s="23">
        <f t="shared" si="43"/>
        <v>3.4252684013882186</v>
      </c>
      <c r="EQ33" s="23">
        <f t="shared" si="44"/>
        <v>2.6916808159925045</v>
      </c>
      <c r="ER33" s="53">
        <f t="shared" si="179"/>
        <v>3.0584746086903616</v>
      </c>
      <c r="ES33" s="23">
        <f t="shared" si="45"/>
        <v>1.3302885468976664</v>
      </c>
      <c r="ET33" s="23">
        <f t="shared" si="46"/>
        <v>1.1302351127336654</v>
      </c>
      <c r="EU33" s="53">
        <f t="shared" si="180"/>
        <v>1.230261829815666</v>
      </c>
      <c r="EV33" s="23">
        <f t="shared" si="47"/>
        <v>4.4181870631248827</v>
      </c>
      <c r="EW33" s="23">
        <f t="shared" si="48"/>
        <v>2.853980824939208</v>
      </c>
      <c r="EX33" s="53">
        <f t="shared" si="181"/>
        <v>3.6360839440320456</v>
      </c>
      <c r="EY33" s="23">
        <f t="shared" si="49"/>
        <v>4.1116531170001949</v>
      </c>
      <c r="EZ33" s="23">
        <f t="shared" si="50"/>
        <v>4.8739312836495463</v>
      </c>
      <c r="FA33" s="53">
        <f t="shared" si="182"/>
        <v>4.492792200324871</v>
      </c>
      <c r="FB33" s="23">
        <f t="shared" si="51"/>
        <v>2.320695046911903</v>
      </c>
      <c r="FC33" s="23">
        <f t="shared" si="52"/>
        <v>1.6598867238599628</v>
      </c>
      <c r="FD33" s="53">
        <f t="shared" si="183"/>
        <v>1.9902908853859329</v>
      </c>
      <c r="FE33" s="23">
        <f t="shared" si="53"/>
        <v>1</v>
      </c>
      <c r="FF33" s="23">
        <f t="shared" si="54"/>
        <v>1</v>
      </c>
      <c r="FG33" s="23">
        <f t="shared" si="55"/>
        <v>0.91152068997628888</v>
      </c>
      <c r="FH33" s="23">
        <f t="shared" si="56"/>
        <v>0.67690613098471231</v>
      </c>
      <c r="FI33" s="53">
        <f t="shared" si="184"/>
        <v>0.79421341048050054</v>
      </c>
      <c r="FJ33" s="23">
        <f t="shared" si="57"/>
        <v>1.3639176395426067</v>
      </c>
      <c r="FK33" s="23">
        <f t="shared" si="58"/>
        <v>0.70321239537296731</v>
      </c>
      <c r="FL33" s="53">
        <f t="shared" si="185"/>
        <v>1.0335650174577871</v>
      </c>
      <c r="FM33" s="23">
        <f t="shared" si="59"/>
        <v>1.0054446445291614</v>
      </c>
      <c r="FN33" s="23">
        <f t="shared" si="60"/>
        <v>0.87119306809767549</v>
      </c>
      <c r="FO33" s="53">
        <f t="shared" si="186"/>
        <v>0.93831885631341838</v>
      </c>
      <c r="FP33" s="23">
        <f t="shared" si="61"/>
        <v>0.12717006630086722</v>
      </c>
      <c r="FQ33" s="23">
        <f t="shared" si="62"/>
        <v>9.2346043540860415E-2</v>
      </c>
      <c r="FR33" s="53">
        <f t="shared" si="187"/>
        <v>0.10975805492086382</v>
      </c>
      <c r="FS33" s="23">
        <f t="shared" si="63"/>
        <v>0.95771342104795754</v>
      </c>
      <c r="FT33" s="23">
        <f t="shared" si="64"/>
        <v>0.75357842039701373</v>
      </c>
      <c r="FU33" s="53">
        <f t="shared" si="188"/>
        <v>0.85564592072248558</v>
      </c>
      <c r="FV33" s="23">
        <f t="shared" si="65"/>
        <v>2.4618083288673334</v>
      </c>
      <c r="FW33" s="23">
        <f t="shared" si="66"/>
        <v>1.7037083421305455</v>
      </c>
      <c r="FX33" s="53">
        <f t="shared" si="189"/>
        <v>2.0827583354989394</v>
      </c>
      <c r="FY33" s="23">
        <f t="shared" si="67"/>
        <v>0.63550979187385148</v>
      </c>
      <c r="FZ33" s="23">
        <f t="shared" si="68"/>
        <v>0.6552044089218515</v>
      </c>
      <c r="GA33" s="53">
        <f t="shared" si="190"/>
        <v>0.64535710039785155</v>
      </c>
      <c r="GC33" s="23">
        <f t="shared" si="256"/>
        <v>0.53036579813684048</v>
      </c>
      <c r="GD33" s="23">
        <f t="shared" si="229"/>
        <v>0.76561383047289311</v>
      </c>
      <c r="GE33" s="53">
        <f t="shared" si="191"/>
        <v>0.6479898143048668</v>
      </c>
      <c r="GF33" s="23">
        <f t="shared" si="257"/>
        <v>1.3718800951115115</v>
      </c>
      <c r="GG33" s="23">
        <f t="shared" si="230"/>
        <v>1.8415640814886718</v>
      </c>
      <c r="GH33" s="53">
        <f t="shared" si="192"/>
        <v>1.6067220883000917</v>
      </c>
      <c r="GI33" s="23">
        <f t="shared" si="258"/>
        <v>0.54094371054481005</v>
      </c>
      <c r="GJ33" s="23">
        <f t="shared" si="231"/>
        <v>0.56139901149090599</v>
      </c>
      <c r="GK33" s="53">
        <f t="shared" si="193"/>
        <v>0.55117136101785802</v>
      </c>
      <c r="GL33" s="23">
        <f t="shared" si="259"/>
        <v>0.87374610144119647</v>
      </c>
      <c r="GM33" s="23">
        <f t="shared" si="76"/>
        <v>0.88314360658544711</v>
      </c>
      <c r="GN33" s="53">
        <f t="shared" si="194"/>
        <v>0.87844485401332184</v>
      </c>
      <c r="GO33" s="23">
        <f t="shared" si="235"/>
        <v>3.7577516770105563</v>
      </c>
      <c r="GP33" s="23">
        <f t="shared" si="78"/>
        <v>3.9764462054389274</v>
      </c>
      <c r="GQ33" s="53">
        <f t="shared" si="195"/>
        <v>3.8670989412247421</v>
      </c>
      <c r="GR33" s="23">
        <f t="shared" si="236"/>
        <v>1.459416732419174</v>
      </c>
      <c r="GS33" s="23">
        <f t="shared" si="80"/>
        <v>1.6697073065204537</v>
      </c>
      <c r="GT33" s="53">
        <f t="shared" si="196"/>
        <v>1.5645620194698138</v>
      </c>
      <c r="GU33" s="23">
        <f t="shared" si="237"/>
        <v>4.8470507709921664</v>
      </c>
      <c r="GV33" s="23">
        <f t="shared" si="82"/>
        <v>4.2162135845740538</v>
      </c>
      <c r="GW33" s="53">
        <f t="shared" si="197"/>
        <v>4.5316321777831101</v>
      </c>
      <c r="GX33" s="23">
        <f t="shared" si="238"/>
        <v>4.5107622484215364</v>
      </c>
      <c r="GY33" s="23">
        <f t="shared" si="84"/>
        <v>7.2003060107600385</v>
      </c>
      <c r="GZ33" s="53">
        <f t="shared" si="198"/>
        <v>5.8555341295907875</v>
      </c>
      <c r="HA33" s="23">
        <f t="shared" si="239"/>
        <v>2.5459598146612237</v>
      </c>
      <c r="HB33" s="23">
        <f t="shared" si="86"/>
        <v>2.4521667745057707</v>
      </c>
      <c r="HC33" s="53">
        <f t="shared" si="199"/>
        <v>2.4990632945834972</v>
      </c>
      <c r="HD33" s="23">
        <f t="shared" si="240"/>
        <v>1.0970678021867093</v>
      </c>
      <c r="HE33" s="23">
        <f t="shared" si="88"/>
        <v>1.4773097099080414</v>
      </c>
      <c r="HF33" s="53">
        <f t="shared" si="200"/>
        <v>1.2871887560473754</v>
      </c>
      <c r="HG33" s="23">
        <f t="shared" si="241"/>
        <v>1</v>
      </c>
      <c r="HH33" s="23">
        <f t="shared" si="90"/>
        <v>1</v>
      </c>
      <c r="HI33" s="23">
        <f t="shared" si="242"/>
        <v>1.4963101271766919</v>
      </c>
      <c r="HJ33" s="23">
        <f t="shared" si="92"/>
        <v>1.0388624998121772</v>
      </c>
      <c r="HK33" s="53">
        <f t="shared" si="201"/>
        <v>1.2675863134944345</v>
      </c>
      <c r="HL33" s="23">
        <f t="shared" si="243"/>
        <v>1.1030409463940041</v>
      </c>
      <c r="HM33" s="23">
        <f t="shared" si="94"/>
        <v>1.2870219787052735</v>
      </c>
      <c r="HN33" s="53">
        <f t="shared" si="202"/>
        <v>1.1950314625496388</v>
      </c>
      <c r="HO33" s="23">
        <f t="shared" si="244"/>
        <v>0.13951418514063049</v>
      </c>
      <c r="HP33" s="23">
        <f t="shared" si="96"/>
        <v>0.13642370679450386</v>
      </c>
      <c r="HQ33" s="53">
        <f t="shared" si="203"/>
        <v>0.13796894596756717</v>
      </c>
      <c r="HR33" s="23">
        <f t="shared" si="245"/>
        <v>1.0506765579537971</v>
      </c>
      <c r="HS33" s="23">
        <f t="shared" si="98"/>
        <v>1.1132687176296723</v>
      </c>
      <c r="HT33" s="53">
        <f t="shared" si="204"/>
        <v>1.0819726377917347</v>
      </c>
      <c r="HU33" s="23">
        <f t="shared" si="246"/>
        <v>2.7007706527554212</v>
      </c>
      <c r="HV33" s="23">
        <f t="shared" si="100"/>
        <v>2.5169048766807864</v>
      </c>
      <c r="HW33" s="53">
        <f t="shared" si="205"/>
        <v>2.6088377647181038</v>
      </c>
      <c r="HX33" s="23">
        <f t="shared" si="247"/>
        <v>0.69719733063917921</v>
      </c>
      <c r="HY33" s="23">
        <f t="shared" si="102"/>
        <v>0.9679398352748102</v>
      </c>
      <c r="HZ33" s="53">
        <f t="shared" si="206"/>
        <v>0.83256858295699465</v>
      </c>
      <c r="IB33" s="23">
        <f t="shared" si="260"/>
        <v>0.76071117147079392</v>
      </c>
      <c r="IC33" s="23">
        <f t="shared" si="232"/>
        <v>0.79097254041159049</v>
      </c>
      <c r="ID33" s="53">
        <f t="shared" si="207"/>
        <v>0.77584185594119215</v>
      </c>
      <c r="IE33" s="23">
        <f t="shared" si="261"/>
        <v>1.9677070390585032</v>
      </c>
      <c r="IF33" s="23">
        <f t="shared" si="233"/>
        <v>1.9025604840055257</v>
      </c>
      <c r="IG33" s="53">
        <f t="shared" si="208"/>
        <v>1.9351337615320143</v>
      </c>
      <c r="IH33" s="23">
        <f t="shared" si="262"/>
        <v>0.77588322096540685</v>
      </c>
      <c r="II33" s="23">
        <f t="shared" si="234"/>
        <v>0.57999370521982685</v>
      </c>
      <c r="IJ33" s="53">
        <f t="shared" si="209"/>
        <v>0.67793846309261685</v>
      </c>
      <c r="IK33" s="23">
        <f t="shared" si="263"/>
        <v>1.2532264009676575</v>
      </c>
      <c r="IL33" s="23">
        <f t="shared" si="110"/>
        <v>0.91239514523618259</v>
      </c>
      <c r="IM33" s="53">
        <f t="shared" si="210"/>
        <v>1.0828107731019201</v>
      </c>
      <c r="IN33" s="23">
        <f t="shared" si="111"/>
        <v>5.3897964204273565</v>
      </c>
      <c r="IO33" s="23">
        <f t="shared" si="112"/>
        <v>4.108154309311967</v>
      </c>
      <c r="IP33" s="53">
        <f t="shared" si="211"/>
        <v>4.7489753648696613</v>
      </c>
      <c r="IQ33" s="23">
        <f t="shared" si="113"/>
        <v>2.0932620770093946</v>
      </c>
      <c r="IR33" s="23">
        <f t="shared" si="114"/>
        <v>1.7250114580173292</v>
      </c>
      <c r="IS33" s="53">
        <f t="shared" si="212"/>
        <v>1.9091367675133619</v>
      </c>
      <c r="IT33" s="23">
        <f t="shared" si="115"/>
        <v>6.952193529697638</v>
      </c>
      <c r="IU33" s="23">
        <f t="shared" si="116"/>
        <v>4.355863278813211</v>
      </c>
      <c r="IV33" s="53">
        <f t="shared" si="213"/>
        <v>5.6540284042554241</v>
      </c>
      <c r="IW33" s="23">
        <f t="shared" si="117"/>
        <v>6.469850141689645</v>
      </c>
      <c r="IX33" s="23">
        <f t="shared" si="118"/>
        <v>7.4387950039433823</v>
      </c>
      <c r="IY33" s="53">
        <f t="shared" si="214"/>
        <v>6.9543225728165137</v>
      </c>
      <c r="IZ33" s="23">
        <f t="shared" si="119"/>
        <v>3.6517061996309264</v>
      </c>
      <c r="JA33" s="23">
        <f t="shared" si="120"/>
        <v>2.5333875982173728</v>
      </c>
      <c r="JB33" s="53">
        <f t="shared" si="215"/>
        <v>3.0925468989241498</v>
      </c>
      <c r="JC33" s="23">
        <f t="shared" si="121"/>
        <v>1.5735398774130922</v>
      </c>
      <c r="JD33" s="23">
        <f t="shared" si="122"/>
        <v>1.5262412559853109</v>
      </c>
      <c r="JE33" s="53">
        <f t="shared" si="216"/>
        <v>1.5498905666992016</v>
      </c>
      <c r="JF33" s="23">
        <f t="shared" si="123"/>
        <v>1.4343141547647869</v>
      </c>
      <c r="JG33" s="23">
        <f t="shared" si="124"/>
        <v>1.0331220635382647</v>
      </c>
      <c r="JH33" s="53">
        <f t="shared" si="217"/>
        <v>1.2337181091515257</v>
      </c>
      <c r="JI33" s="23">
        <f t="shared" si="125"/>
        <v>2.1461787953274274</v>
      </c>
      <c r="JJ33" s="23">
        <f t="shared" si="126"/>
        <v>1.0732717695384766</v>
      </c>
      <c r="JK33" s="53">
        <f t="shared" si="218"/>
        <v>1.609725282432952</v>
      </c>
      <c r="JL33" s="23">
        <f t="shared" si="127"/>
        <v>1.5821072426980665</v>
      </c>
      <c r="JM33" s="23">
        <f t="shared" si="128"/>
        <v>1.329650802459093</v>
      </c>
      <c r="JN33" s="53">
        <f t="shared" si="219"/>
        <v>1.4558790225785798</v>
      </c>
      <c r="JO33" s="23">
        <f t="shared" si="129"/>
        <v>0.20010717053768143</v>
      </c>
      <c r="JP33" s="23">
        <f t="shared" si="130"/>
        <v>0.140942341479077</v>
      </c>
      <c r="JQ33" s="53">
        <f t="shared" si="220"/>
        <v>0.17052475600837921</v>
      </c>
      <c r="JR33" s="23">
        <f t="shared" si="131"/>
        <v>1.5070002591526763</v>
      </c>
      <c r="JS33" s="23">
        <f t="shared" si="132"/>
        <v>1.150142474830165</v>
      </c>
      <c r="JT33" s="53">
        <f t="shared" si="221"/>
        <v>1.3285713669914205</v>
      </c>
      <c r="JU33" s="23">
        <f t="shared" si="133"/>
        <v>3.8737535760204334</v>
      </c>
      <c r="JV33" s="23">
        <f t="shared" si="134"/>
        <v>2.6002699599259755</v>
      </c>
      <c r="JW33" s="53">
        <f t="shared" si="222"/>
        <v>3.2370117679732044</v>
      </c>
      <c r="JX33" s="23">
        <f t="shared" si="135"/>
        <v>1</v>
      </c>
      <c r="JY33" s="23">
        <f t="shared" si="136"/>
        <v>1</v>
      </c>
    </row>
    <row r="34" spans="1:285" s="25" customFormat="1" x14ac:dyDescent="0.25">
      <c r="A34" s="25">
        <v>30</v>
      </c>
      <c r="B34" s="25">
        <v>20.7</v>
      </c>
      <c r="C34" s="25">
        <v>21</v>
      </c>
      <c r="D34" s="25">
        <v>26.8</v>
      </c>
      <c r="E34" s="25">
        <v>7527.3</v>
      </c>
      <c r="G34" s="25">
        <v>2.0299999999999998</v>
      </c>
      <c r="I34" s="25">
        <v>1278.7</v>
      </c>
      <c r="J34" s="25">
        <v>1864.5</v>
      </c>
      <c r="K34" s="25">
        <v>2.0099999999999998</v>
      </c>
      <c r="L34" s="25">
        <v>2.0299999999999998</v>
      </c>
      <c r="M34" s="160"/>
      <c r="N34" s="23">
        <v>20.625101169514728</v>
      </c>
      <c r="O34" s="23">
        <v>21.196802358482248</v>
      </c>
      <c r="P34" s="53">
        <f t="shared" si="137"/>
        <v>20.91095176399849</v>
      </c>
      <c r="Q34" s="78">
        <v>27.791445113926429</v>
      </c>
      <c r="R34" s="78">
        <v>35.520620826388992</v>
      </c>
      <c r="S34" s="78">
        <v>39.868588655404899</v>
      </c>
      <c r="T34" s="53">
        <f t="shared" si="138"/>
        <v>34.393551531906773</v>
      </c>
      <c r="U34" s="23">
        <v>42.63601381605649</v>
      </c>
      <c r="V34" s="23">
        <v>51.517819539667371</v>
      </c>
      <c r="W34" s="53">
        <f t="shared" si="139"/>
        <v>47.076916677861931</v>
      </c>
      <c r="X34" s="78">
        <v>18.298052178130792</v>
      </c>
      <c r="Y34" s="78">
        <v>25.996679026105774</v>
      </c>
      <c r="Z34" s="78"/>
      <c r="AA34" s="53">
        <f t="shared" si="140"/>
        <v>22.147365602118285</v>
      </c>
      <c r="AB34" s="23">
        <v>30.485506866083149</v>
      </c>
      <c r="AC34" s="23">
        <v>29.876173942317184</v>
      </c>
      <c r="AD34" s="53">
        <f t="shared" si="141"/>
        <v>30.180840404200168</v>
      </c>
      <c r="AE34" s="78">
        <v>42.130134005044106</v>
      </c>
      <c r="AF34" s="78">
        <v>41.8429496922151</v>
      </c>
      <c r="AG34" s="78">
        <v>50.33001909075584</v>
      </c>
      <c r="AH34" s="53">
        <f t="shared" si="142"/>
        <v>44.767700929338353</v>
      </c>
      <c r="AI34" s="23">
        <v>33.85627562613805</v>
      </c>
      <c r="AJ34" s="23">
        <v>34.353261466339212</v>
      </c>
      <c r="AK34" s="53">
        <f t="shared" si="143"/>
        <v>34.104768546238631</v>
      </c>
      <c r="AL34" s="23">
        <v>236.90762857965979</v>
      </c>
      <c r="AM34" s="23">
        <v>346.9830069347089</v>
      </c>
      <c r="AN34" s="53">
        <f t="shared" si="144"/>
        <v>291.94531775718434</v>
      </c>
      <c r="AO34" s="24">
        <v>80.610796206546382</v>
      </c>
      <c r="AP34" s="24">
        <v>101.02021439475632</v>
      </c>
      <c r="AQ34" s="53">
        <f t="shared" si="145"/>
        <v>90.815505300651353</v>
      </c>
      <c r="AR34" s="24">
        <v>213.36664694734083</v>
      </c>
      <c r="AS34" s="24">
        <v>220.88512095789201</v>
      </c>
      <c r="AT34" s="53">
        <f t="shared" si="146"/>
        <v>217.12588395261642</v>
      </c>
      <c r="AU34" s="24">
        <v>195.06572643997728</v>
      </c>
      <c r="AV34" s="24">
        <v>331.27554745432673</v>
      </c>
      <c r="AW34" s="53">
        <f t="shared" si="147"/>
        <v>263.17063694715199</v>
      </c>
      <c r="AX34" s="24">
        <v>104.57326022314882</v>
      </c>
      <c r="AY34" s="24">
        <v>97.853970588129911</v>
      </c>
      <c r="AZ34" s="53">
        <f t="shared" si="148"/>
        <v>101.21361540563936</v>
      </c>
      <c r="BA34" s="24">
        <v>42.711255680784454</v>
      </c>
      <c r="BB34" s="24">
        <v>50.832105296525043</v>
      </c>
      <c r="BC34" s="53">
        <f t="shared" si="149"/>
        <v>46.771680488654752</v>
      </c>
      <c r="BD34" s="24">
        <v>41.706509546262211</v>
      </c>
      <c r="BE34" s="24">
        <v>36.072297308950112</v>
      </c>
      <c r="BF34" s="53">
        <f t="shared" si="150"/>
        <v>38.889403427606162</v>
      </c>
      <c r="BG34" s="78">
        <v>32.578702599638895</v>
      </c>
      <c r="BH34" s="78">
        <v>36.13853244398782</v>
      </c>
      <c r="BI34" s="78">
        <v>41.497265716054329</v>
      </c>
      <c r="BJ34" s="53">
        <f t="shared" si="151"/>
        <v>36.738166919893679</v>
      </c>
      <c r="BK34" s="24">
        <v>112.06662049095911</v>
      </c>
      <c r="BL34" s="24">
        <v>99.690646803399204</v>
      </c>
      <c r="BM34" s="53">
        <f t="shared" si="152"/>
        <v>105.87863364717916</v>
      </c>
      <c r="BN34" s="24">
        <v>46.875333154862744</v>
      </c>
      <c r="BO34" s="24">
        <v>39.539049031241753</v>
      </c>
      <c r="BP34" s="53">
        <f t="shared" si="153"/>
        <v>43.207191093052245</v>
      </c>
      <c r="BQ34" s="24">
        <v>6.2211529509500547</v>
      </c>
      <c r="BR34" s="24">
        <v>5.5375719679006146</v>
      </c>
      <c r="BS34" s="53">
        <f t="shared" si="154"/>
        <v>5.8793624594253346</v>
      </c>
      <c r="BT34" s="24">
        <v>48.082636413564444</v>
      </c>
      <c r="BU34" s="24">
        <v>58.887044657805419</v>
      </c>
      <c r="BV34" s="53">
        <f t="shared" si="155"/>
        <v>53.484840535684931</v>
      </c>
      <c r="BW34" s="24">
        <v>127.84791105215267</v>
      </c>
      <c r="BX34" s="24">
        <v>127.84791105215267</v>
      </c>
      <c r="BY34" s="53">
        <f t="shared" si="156"/>
        <v>127.84791105215267</v>
      </c>
      <c r="BZ34" s="24">
        <v>26.1306767761534</v>
      </c>
      <c r="CA34" s="24">
        <v>30.572780221607008</v>
      </c>
      <c r="CB34" s="53">
        <f t="shared" si="157"/>
        <v>28.351728498880206</v>
      </c>
      <c r="CD34" s="23">
        <f t="shared" si="248"/>
        <v>0.43999903107622235</v>
      </c>
      <c r="CE34" s="23">
        <f t="shared" si="223"/>
        <v>0.536097930472066</v>
      </c>
      <c r="CF34" s="53">
        <f t="shared" si="158"/>
        <v>0.4880484807741442</v>
      </c>
      <c r="CG34" s="23">
        <f t="shared" si="249"/>
        <v>0.9095618302103422</v>
      </c>
      <c r="CH34" s="23">
        <f t="shared" si="224"/>
        <v>1.3029605112394231</v>
      </c>
      <c r="CI34" s="53">
        <f t="shared" si="159"/>
        <v>1.1062611707248826</v>
      </c>
      <c r="CJ34" s="23">
        <f t="shared" si="250"/>
        <v>0.65035285755447803</v>
      </c>
      <c r="CK34" s="23">
        <f t="shared" si="225"/>
        <v>0.75561184890184252</v>
      </c>
      <c r="CL34" s="53">
        <f t="shared" si="160"/>
        <v>0.70298235322816027</v>
      </c>
      <c r="CM34" s="23">
        <f t="shared" si="251"/>
        <v>0.72226208002163017</v>
      </c>
      <c r="CN34" s="23">
        <f t="shared" si="8"/>
        <v>0.86884389756554348</v>
      </c>
      <c r="CO34" s="53">
        <f t="shared" si="161"/>
        <v>0.79555298879358682</v>
      </c>
      <c r="CP34" s="23">
        <f t="shared" si="9"/>
        <v>5.0539934894325871</v>
      </c>
      <c r="CQ34" s="23">
        <f t="shared" si="10"/>
        <v>8.7757044095962069</v>
      </c>
      <c r="CR34" s="53">
        <f t="shared" si="162"/>
        <v>6.914848949514397</v>
      </c>
      <c r="CS34" s="23">
        <f t="shared" si="11"/>
        <v>1.7196847634177079</v>
      </c>
      <c r="CT34" s="23">
        <f t="shared" si="12"/>
        <v>2.5549480038059404</v>
      </c>
      <c r="CU34" s="53">
        <f t="shared" si="163"/>
        <v>2.1373163836118243</v>
      </c>
      <c r="CV34" s="23">
        <f t="shared" si="13"/>
        <v>4.551789450593092</v>
      </c>
      <c r="CW34" s="23">
        <f t="shared" si="14"/>
        <v>5.5865056537743181</v>
      </c>
      <c r="CX34" s="53">
        <f t="shared" si="164"/>
        <v>5.0691475521837051</v>
      </c>
      <c r="CY34" s="23">
        <f t="shared" si="15"/>
        <v>4.1613725879138972</v>
      </c>
      <c r="CZ34" s="23">
        <f t="shared" si="16"/>
        <v>8.3784399364934039</v>
      </c>
      <c r="DA34" s="53">
        <f t="shared" si="165"/>
        <v>6.2699062622036505</v>
      </c>
      <c r="DB34" s="23">
        <f t="shared" si="17"/>
        <v>2.2308803625495006</v>
      </c>
      <c r="DC34" s="23">
        <f t="shared" si="18"/>
        <v>2.4748690974031939</v>
      </c>
      <c r="DD34" s="53">
        <f t="shared" si="166"/>
        <v>2.3528747299763473</v>
      </c>
      <c r="DE34" s="23">
        <f t="shared" si="19"/>
        <v>0.91116697858292839</v>
      </c>
      <c r="DF34" s="23">
        <f t="shared" si="20"/>
        <v>1.2856178016916919</v>
      </c>
      <c r="DG34" s="53">
        <f t="shared" si="167"/>
        <v>1.09839239013731</v>
      </c>
      <c r="DH34" s="23">
        <f t="shared" si="21"/>
        <v>0.88973254672080493</v>
      </c>
      <c r="DI34" s="23">
        <f t="shared" si="22"/>
        <v>0.91232081177388991</v>
      </c>
      <c r="DJ34" s="53">
        <f t="shared" si="168"/>
        <v>0.90102667924734736</v>
      </c>
      <c r="DK34" s="23">
        <f t="shared" si="23"/>
        <v>2.3907375787756626</v>
      </c>
      <c r="DL34" s="23">
        <f t="shared" si="24"/>
        <v>2.5213213075668235</v>
      </c>
      <c r="DM34" s="53">
        <f t="shared" si="169"/>
        <v>2.4560294431712428</v>
      </c>
      <c r="DN34" s="23">
        <f t="shared" si="25"/>
        <v>1</v>
      </c>
      <c r="DO34" s="23">
        <f t="shared" si="26"/>
        <v>1</v>
      </c>
      <c r="DP34" s="53">
        <f t="shared" si="170"/>
        <v>1</v>
      </c>
      <c r="DQ34" s="23">
        <f t="shared" si="27"/>
        <v>0.13271698636033449</v>
      </c>
      <c r="DR34" s="23">
        <f t="shared" si="28"/>
        <v>0.14005324112689474</v>
      </c>
      <c r="DS34" s="53">
        <f t="shared" si="171"/>
        <v>0.13638511374361462</v>
      </c>
      <c r="DT34" s="23">
        <f t="shared" si="29"/>
        <v>1.0257556197992901</v>
      </c>
      <c r="DU34" s="23">
        <f t="shared" si="30"/>
        <v>1.4893389219168083</v>
      </c>
      <c r="DV34" s="53">
        <f t="shared" si="172"/>
        <v>1.2575472708580491</v>
      </c>
      <c r="DW34" s="23">
        <f t="shared" si="31"/>
        <v>2.7274027179663896</v>
      </c>
      <c r="DX34" s="23">
        <f t="shared" si="32"/>
        <v>3.2334594327530164</v>
      </c>
      <c r="DY34" s="53">
        <f t="shared" si="173"/>
        <v>2.9804310753597028</v>
      </c>
      <c r="DZ34" s="23">
        <f t="shared" si="33"/>
        <v>0.55745047592142094</v>
      </c>
      <c r="EA34" s="23">
        <f t="shared" si="34"/>
        <v>0.77323003386980671</v>
      </c>
      <c r="EB34" s="53">
        <f t="shared" si="174"/>
        <v>0.66534025489561377</v>
      </c>
      <c r="ED34" s="23">
        <f t="shared" si="252"/>
        <v>0.48289615560972238</v>
      </c>
      <c r="EE34" s="23">
        <f t="shared" si="226"/>
        <v>0.41699634974456373</v>
      </c>
      <c r="EF34" s="53">
        <f t="shared" si="175"/>
        <v>0.44994625267714305</v>
      </c>
      <c r="EG34" s="23">
        <f t="shared" si="253"/>
        <v>0.99823835980636333</v>
      </c>
      <c r="EH34" s="23">
        <f t="shared" si="227"/>
        <v>1.0134897864084571</v>
      </c>
      <c r="EI34" s="53">
        <f t="shared" si="176"/>
        <v>1.0058640731074102</v>
      </c>
      <c r="EJ34" s="23">
        <f t="shared" si="254"/>
        <v>0.71375815063658743</v>
      </c>
      <c r="EK34" s="23">
        <f t="shared" si="228"/>
        <v>0.58774221071578481</v>
      </c>
      <c r="EL34" s="53">
        <f t="shared" si="177"/>
        <v>0.65075018067618617</v>
      </c>
      <c r="EM34" s="23">
        <f t="shared" si="255"/>
        <v>0.79267806779489725</v>
      </c>
      <c r="EN34" s="23">
        <f t="shared" si="42"/>
        <v>0.67581819139581556</v>
      </c>
      <c r="EO34" s="53">
        <f t="shared" si="178"/>
        <v>0.73424812959535646</v>
      </c>
      <c r="EP34" s="23">
        <f t="shared" si="43"/>
        <v>5.546725911086785</v>
      </c>
      <c r="EQ34" s="23">
        <f t="shared" si="44"/>
        <v>6.8260601230386015</v>
      </c>
      <c r="ER34" s="53">
        <f t="shared" si="179"/>
        <v>6.1863930170626933</v>
      </c>
      <c r="ES34" s="23">
        <f t="shared" si="45"/>
        <v>1.8873431586515661</v>
      </c>
      <c r="ET34" s="23">
        <f t="shared" si="46"/>
        <v>1.9873309162676411</v>
      </c>
      <c r="EU34" s="53">
        <f t="shared" si="180"/>
        <v>1.9373370374596037</v>
      </c>
      <c r="EV34" s="23">
        <f t="shared" si="47"/>
        <v>4.9955601526211568</v>
      </c>
      <c r="EW34" s="23">
        <f t="shared" si="48"/>
        <v>4.3453860442996852</v>
      </c>
      <c r="EX34" s="53">
        <f t="shared" si="181"/>
        <v>4.6704730984604215</v>
      </c>
      <c r="EY34" s="23">
        <f t="shared" si="49"/>
        <v>4.5670801134450425</v>
      </c>
      <c r="EZ34" s="23">
        <f t="shared" si="50"/>
        <v>6.5170534551314994</v>
      </c>
      <c r="FA34" s="53">
        <f t="shared" si="182"/>
        <v>5.5420667842882709</v>
      </c>
      <c r="FB34" s="23">
        <f t="shared" si="51"/>
        <v>2.448377097707191</v>
      </c>
      <c r="FC34" s="23">
        <f t="shared" si="52"/>
        <v>1.925042648092314</v>
      </c>
      <c r="FD34" s="53">
        <f t="shared" si="183"/>
        <v>2.1867098728997525</v>
      </c>
      <c r="FE34" s="23">
        <f t="shared" si="53"/>
        <v>1</v>
      </c>
      <c r="FF34" s="23">
        <f t="shared" si="54"/>
        <v>1</v>
      </c>
      <c r="FG34" s="23">
        <f t="shared" si="55"/>
        <v>0.97647584650679631</v>
      </c>
      <c r="FH34" s="23">
        <f t="shared" si="56"/>
        <v>0.70963610691560453</v>
      </c>
      <c r="FI34" s="53">
        <f t="shared" si="184"/>
        <v>0.84305597671120047</v>
      </c>
      <c r="FJ34" s="23">
        <f t="shared" si="57"/>
        <v>2.6238193821442066</v>
      </c>
      <c r="FK34" s="23">
        <f t="shared" si="58"/>
        <v>1.9611748563602027</v>
      </c>
      <c r="FL34" s="53">
        <f t="shared" si="185"/>
        <v>2.2924971192522046</v>
      </c>
      <c r="FM34" s="23">
        <f t="shared" si="59"/>
        <v>1.0974936795396462</v>
      </c>
      <c r="FN34" s="23">
        <f t="shared" si="60"/>
        <v>0.77783614903600495</v>
      </c>
      <c r="FO34" s="53">
        <f t="shared" si="186"/>
        <v>0.9376649142878255</v>
      </c>
      <c r="FP34" s="23">
        <f t="shared" si="61"/>
        <v>0.14565605369801654</v>
      </c>
      <c r="FQ34" s="23">
        <f t="shared" si="62"/>
        <v>0.10893847373815484</v>
      </c>
      <c r="FR34" s="53">
        <f t="shared" si="187"/>
        <v>0.1272972637180857</v>
      </c>
      <c r="FS34" s="23">
        <f t="shared" si="63"/>
        <v>1.125760309481993</v>
      </c>
      <c r="FT34" s="23">
        <f t="shared" si="64"/>
        <v>1.1584616516332056</v>
      </c>
      <c r="FU34" s="53">
        <f t="shared" si="188"/>
        <v>1.1421109805575993</v>
      </c>
      <c r="FV34" s="23">
        <f t="shared" si="65"/>
        <v>2.9933072445273647</v>
      </c>
      <c r="FW34" s="23">
        <f t="shared" si="66"/>
        <v>2.5151016332367515</v>
      </c>
      <c r="FX34" s="53">
        <f t="shared" si="189"/>
        <v>2.7542044388820583</v>
      </c>
      <c r="FY34" s="23">
        <f t="shared" si="67"/>
        <v>0.61179837398012726</v>
      </c>
      <c r="FZ34" s="23">
        <f t="shared" si="68"/>
        <v>0.60144627186427013</v>
      </c>
      <c r="GA34" s="53">
        <f t="shared" si="190"/>
        <v>0.60662232292219875</v>
      </c>
      <c r="GC34" s="23">
        <f t="shared" si="256"/>
        <v>0.49452954452198161</v>
      </c>
      <c r="GD34" s="23">
        <f t="shared" si="229"/>
        <v>0.5876199726603768</v>
      </c>
      <c r="GE34" s="53">
        <f t="shared" si="191"/>
        <v>0.54107475859117926</v>
      </c>
      <c r="GF34" s="23">
        <f t="shared" si="257"/>
        <v>1.0222867911965456</v>
      </c>
      <c r="GG34" s="23">
        <f t="shared" si="230"/>
        <v>1.4281823832408085</v>
      </c>
      <c r="GH34" s="53">
        <f t="shared" si="192"/>
        <v>1.2252345872186772</v>
      </c>
      <c r="GI34" s="23">
        <f t="shared" si="258"/>
        <v>0.73095320605210656</v>
      </c>
      <c r="GJ34" s="23">
        <f t="shared" si="231"/>
        <v>0.8282304197715854</v>
      </c>
      <c r="GK34" s="53">
        <f t="shared" si="193"/>
        <v>0.77959181291184598</v>
      </c>
      <c r="GL34" s="23">
        <f t="shared" si="259"/>
        <v>0.81177437274110831</v>
      </c>
      <c r="GM34" s="23">
        <f t="shared" si="76"/>
        <v>0.9523447085200093</v>
      </c>
      <c r="GN34" s="53">
        <f t="shared" si="194"/>
        <v>0.8820595406305588</v>
      </c>
      <c r="GO34" s="23">
        <f t="shared" si="235"/>
        <v>5.6803513685765088</v>
      </c>
      <c r="GP34" s="23">
        <f t="shared" si="78"/>
        <v>9.6190992207368193</v>
      </c>
      <c r="GQ34" s="53">
        <f t="shared" si="195"/>
        <v>7.6497252946566636</v>
      </c>
      <c r="GR34" s="23">
        <f t="shared" si="236"/>
        <v>1.932810898910883</v>
      </c>
      <c r="GS34" s="23">
        <f t="shared" si="80"/>
        <v>2.8004929525154361</v>
      </c>
      <c r="GT34" s="53">
        <f t="shared" si="196"/>
        <v>2.3666519257131595</v>
      </c>
      <c r="GU34" s="23">
        <f t="shared" si="237"/>
        <v>5.1159075470141566</v>
      </c>
      <c r="GV34" s="23">
        <f t="shared" si="82"/>
        <v>6.1234004329157843</v>
      </c>
      <c r="GW34" s="53">
        <f t="shared" si="197"/>
        <v>5.61965398996497</v>
      </c>
      <c r="GX34" s="23">
        <f t="shared" si="238"/>
        <v>4.6771050505582119</v>
      </c>
      <c r="GY34" s="23">
        <f t="shared" si="84"/>
        <v>9.1836553856560723</v>
      </c>
      <c r="GZ34" s="53">
        <f t="shared" si="198"/>
        <v>6.9303802181071426</v>
      </c>
      <c r="HA34" s="23">
        <f t="shared" si="239"/>
        <v>2.5073606341272163</v>
      </c>
      <c r="HB34" s="23">
        <f t="shared" si="86"/>
        <v>2.7127180104453945</v>
      </c>
      <c r="HC34" s="53">
        <f t="shared" si="199"/>
        <v>2.6100393222863056</v>
      </c>
      <c r="HD34" s="23">
        <f t="shared" si="240"/>
        <v>1.0240908708365477</v>
      </c>
      <c r="HE34" s="23">
        <f t="shared" si="88"/>
        <v>1.4091729412507583</v>
      </c>
      <c r="HF34" s="53">
        <f t="shared" si="200"/>
        <v>1.216631906043653</v>
      </c>
      <c r="HG34" s="23">
        <f t="shared" si="241"/>
        <v>1</v>
      </c>
      <c r="HH34" s="23">
        <f t="shared" si="90"/>
        <v>1</v>
      </c>
      <c r="HI34" s="23">
        <f t="shared" si="242"/>
        <v>2.687029475977873</v>
      </c>
      <c r="HJ34" s="23">
        <f t="shared" si="92"/>
        <v>2.7636345406441403</v>
      </c>
      <c r="HK34" s="53">
        <f t="shared" si="201"/>
        <v>2.7253320083110069</v>
      </c>
      <c r="HL34" s="23">
        <f t="shared" si="243"/>
        <v>1.1239332580173631</v>
      </c>
      <c r="HM34" s="23">
        <f t="shared" si="94"/>
        <v>1.0961056539482303</v>
      </c>
      <c r="HN34" s="53">
        <f t="shared" si="202"/>
        <v>1.1100194559827967</v>
      </c>
      <c r="HO34" s="23">
        <f t="shared" si="244"/>
        <v>0.1491650348742167</v>
      </c>
      <c r="HP34" s="23">
        <f t="shared" si="96"/>
        <v>0.15351314945296413</v>
      </c>
      <c r="HQ34" s="53">
        <f t="shared" si="203"/>
        <v>0.15133909216359043</v>
      </c>
      <c r="HR34" s="23">
        <f t="shared" si="245"/>
        <v>1.1528808556906356</v>
      </c>
      <c r="HS34" s="23">
        <f t="shared" si="98"/>
        <v>1.6324728129581756</v>
      </c>
      <c r="HT34" s="53">
        <f t="shared" si="204"/>
        <v>1.3926768343244056</v>
      </c>
      <c r="HU34" s="23">
        <f t="shared" si="246"/>
        <v>3.0654186227293758</v>
      </c>
      <c r="HV34" s="23">
        <f t="shared" si="100"/>
        <v>3.5442131660528191</v>
      </c>
      <c r="HW34" s="53">
        <f t="shared" si="205"/>
        <v>3.3048158943910977</v>
      </c>
      <c r="HX34" s="23">
        <f t="shared" si="247"/>
        <v>0.6265371295856923</v>
      </c>
      <c r="HY34" s="23">
        <f t="shared" si="102"/>
        <v>0.84754181192727673</v>
      </c>
      <c r="HZ34" s="53">
        <f t="shared" si="206"/>
        <v>0.73703947075648446</v>
      </c>
      <c r="IB34" s="23">
        <f t="shared" si="260"/>
        <v>0.78930604615403588</v>
      </c>
      <c r="IC34" s="23">
        <f t="shared" si="232"/>
        <v>0.69332269439799321</v>
      </c>
      <c r="ID34" s="53">
        <f t="shared" si="207"/>
        <v>0.74131437027601454</v>
      </c>
      <c r="IE34" s="23">
        <f t="shared" si="261"/>
        <v>1.6316459838103274</v>
      </c>
      <c r="IF34" s="23">
        <f t="shared" si="233"/>
        <v>1.6850878188453946</v>
      </c>
      <c r="IG34" s="53">
        <f t="shared" si="208"/>
        <v>1.658366901327861</v>
      </c>
      <c r="IH34" s="23">
        <f t="shared" si="262"/>
        <v>1.1666558477315798</v>
      </c>
      <c r="II34" s="23">
        <f t="shared" si="234"/>
        <v>0.97721482069211674</v>
      </c>
      <c r="IJ34" s="53">
        <f t="shared" si="209"/>
        <v>1.0719353342118483</v>
      </c>
      <c r="IK34" s="23">
        <f t="shared" si="263"/>
        <v>1.2956524592212229</v>
      </c>
      <c r="IL34" s="23">
        <f t="shared" si="110"/>
        <v>1.1236551343165182</v>
      </c>
      <c r="IM34" s="53">
        <f t="shared" si="210"/>
        <v>1.2096537967688705</v>
      </c>
      <c r="IN34" s="23">
        <f t="shared" si="111"/>
        <v>9.0662645521626661</v>
      </c>
      <c r="IO34" s="23">
        <f t="shared" si="112"/>
        <v>11.349409651971465</v>
      </c>
      <c r="IP34" s="53">
        <f t="shared" si="211"/>
        <v>10.207837102067066</v>
      </c>
      <c r="IQ34" s="23">
        <f t="shared" si="113"/>
        <v>3.0849103870172625</v>
      </c>
      <c r="IR34" s="23">
        <f t="shared" si="114"/>
        <v>3.3042534457942851</v>
      </c>
      <c r="IS34" s="53">
        <f t="shared" si="212"/>
        <v>3.1945819164057738</v>
      </c>
      <c r="IT34" s="23">
        <f t="shared" si="115"/>
        <v>8.1653701040784803</v>
      </c>
      <c r="IU34" s="23">
        <f t="shared" si="116"/>
        <v>7.2248948037046254</v>
      </c>
      <c r="IV34" s="53">
        <f t="shared" si="213"/>
        <v>7.6951324538915529</v>
      </c>
      <c r="IW34" s="23">
        <f t="shared" si="117"/>
        <v>7.4650085840100537</v>
      </c>
      <c r="IX34" s="23">
        <f t="shared" si="118"/>
        <v>10.8356369637656</v>
      </c>
      <c r="IY34" s="53">
        <f t="shared" si="214"/>
        <v>9.1503227738878259</v>
      </c>
      <c r="IZ34" s="23">
        <f t="shared" si="119"/>
        <v>4.0019346272187395</v>
      </c>
      <c r="JA34" s="23">
        <f t="shared" si="120"/>
        <v>3.2006893020142337</v>
      </c>
      <c r="JB34" s="53">
        <f t="shared" si="215"/>
        <v>3.6013119646164866</v>
      </c>
      <c r="JC34" s="23">
        <f t="shared" si="121"/>
        <v>1.6345254295044638</v>
      </c>
      <c r="JD34" s="23">
        <f t="shared" si="122"/>
        <v>1.6626589053422089</v>
      </c>
      <c r="JE34" s="53">
        <f t="shared" si="216"/>
        <v>1.6485921674233364</v>
      </c>
      <c r="JF34" s="23">
        <f t="shared" si="123"/>
        <v>1.5960746024122561</v>
      </c>
      <c r="JG34" s="23">
        <f t="shared" si="124"/>
        <v>1.1798827927156057</v>
      </c>
      <c r="JH34" s="53">
        <f t="shared" si="217"/>
        <v>1.387978697563931</v>
      </c>
      <c r="JI34" s="23">
        <f t="shared" si="125"/>
        <v>4.2886995025413963</v>
      </c>
      <c r="JJ34" s="23">
        <f t="shared" si="126"/>
        <v>3.2607648398605185</v>
      </c>
      <c r="JK34" s="53">
        <f t="shared" si="218"/>
        <v>3.7747321712009576</v>
      </c>
      <c r="JL34" s="23">
        <f t="shared" si="127"/>
        <v>1.7938813279279744</v>
      </c>
      <c r="JM34" s="23">
        <f t="shared" si="128"/>
        <v>1.2932762000918034</v>
      </c>
      <c r="JN34" s="53">
        <f t="shared" si="219"/>
        <v>1.5435787640098888</v>
      </c>
      <c r="JO34" s="23">
        <f t="shared" si="129"/>
        <v>0.23807852373067573</v>
      </c>
      <c r="JP34" s="23">
        <f t="shared" si="130"/>
        <v>0.18112752349513148</v>
      </c>
      <c r="JQ34" s="53">
        <f t="shared" si="220"/>
        <v>0.20960302361290362</v>
      </c>
      <c r="JR34" s="23">
        <f t="shared" si="131"/>
        <v>1.8400838533751329</v>
      </c>
      <c r="JS34" s="23">
        <f t="shared" si="132"/>
        <v>1.926126581585393</v>
      </c>
      <c r="JT34" s="53">
        <f t="shared" si="221"/>
        <v>1.8831052174802629</v>
      </c>
      <c r="JU34" s="23">
        <f t="shared" si="133"/>
        <v>4.8926368094999138</v>
      </c>
      <c r="JV34" s="23">
        <f t="shared" si="134"/>
        <v>4.181756128341819</v>
      </c>
      <c r="JW34" s="53">
        <f t="shared" si="222"/>
        <v>4.5371964689208664</v>
      </c>
      <c r="JX34" s="23">
        <f t="shared" si="135"/>
        <v>1</v>
      </c>
      <c r="JY34" s="23">
        <f t="shared" si="136"/>
        <v>1</v>
      </c>
    </row>
    <row r="35" spans="1:285" x14ac:dyDescent="0.25">
      <c r="M35" s="161" t="s">
        <v>12</v>
      </c>
      <c r="N35" s="18">
        <v>11.85611119211916</v>
      </c>
      <c r="O35" s="18">
        <v>18.362443400965216</v>
      </c>
      <c r="P35" s="18"/>
      <c r="Q35" s="18"/>
      <c r="R35" s="18"/>
      <c r="S35" s="18"/>
      <c r="T35" s="18"/>
      <c r="U35" s="18">
        <v>50.501799648781088</v>
      </c>
      <c r="V35" s="18">
        <v>59.818719891800491</v>
      </c>
      <c r="W35" s="23"/>
      <c r="X35" s="23"/>
      <c r="Y35" s="23"/>
      <c r="Z35" s="23"/>
      <c r="AA35" s="23"/>
      <c r="AB35" s="18">
        <v>18.527004669440426</v>
      </c>
      <c r="AC35" s="18">
        <v>15.977297096233661</v>
      </c>
      <c r="AD35" s="18"/>
      <c r="AE35" s="18"/>
      <c r="AF35" s="18"/>
      <c r="AG35" s="18"/>
      <c r="AH35" s="18"/>
      <c r="AI35" s="18">
        <v>18.492441923626711</v>
      </c>
      <c r="AJ35" s="18">
        <v>28.218197353973714</v>
      </c>
      <c r="AK35" s="18"/>
      <c r="AL35" s="18">
        <v>92.795083404862353</v>
      </c>
      <c r="AM35" s="18">
        <v>152.29376468692334</v>
      </c>
      <c r="AN35" s="18"/>
      <c r="AO35" s="18">
        <v>28.990946982150344</v>
      </c>
      <c r="AP35" s="18">
        <v>63.872683779850355</v>
      </c>
      <c r="AQ35" s="18"/>
      <c r="AR35" s="18">
        <v>121.75299863902728</v>
      </c>
      <c r="AS35" s="18">
        <v>208.97896519037923</v>
      </c>
      <c r="AT35" s="18"/>
      <c r="AU35" s="18">
        <v>155.29217414236416</v>
      </c>
      <c r="AV35" s="18">
        <v>343.6862730937134</v>
      </c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EC35" s="19"/>
      <c r="ED35" s="19"/>
      <c r="EE35" s="19"/>
      <c r="EG35" s="19"/>
      <c r="EH35" s="19"/>
      <c r="EJ35" s="19"/>
      <c r="EK35" s="19"/>
      <c r="EM35" s="19"/>
      <c r="EN35" s="19"/>
      <c r="EP35" s="19"/>
      <c r="EQ35" s="19"/>
      <c r="ES35" s="19"/>
      <c r="ET35" s="19"/>
      <c r="EV35" s="19"/>
      <c r="EW35" s="19"/>
      <c r="EY35" s="19"/>
      <c r="EZ35" s="19"/>
      <c r="FB35" s="19"/>
      <c r="FC35" s="19"/>
      <c r="FE35" s="19"/>
      <c r="FF35" s="19"/>
      <c r="FG35" s="19"/>
      <c r="FH35" s="19"/>
      <c r="FJ35" s="19"/>
      <c r="FK35" s="19"/>
      <c r="FM35" s="19"/>
      <c r="FN35" s="19"/>
      <c r="FP35" s="19"/>
      <c r="FQ35" s="19"/>
      <c r="FS35" s="19"/>
      <c r="FT35" s="19"/>
      <c r="FV35" s="19"/>
      <c r="FW35" s="19"/>
      <c r="FY35" s="19"/>
      <c r="FZ35" s="19"/>
      <c r="GB35" s="19"/>
      <c r="GC35" s="19"/>
      <c r="GD35" s="19"/>
      <c r="GF35" s="19"/>
      <c r="GG35" s="19"/>
      <c r="GI35" s="19"/>
      <c r="GJ35" s="19"/>
      <c r="GL35" s="19"/>
      <c r="GM35" s="19"/>
      <c r="GO35" s="19"/>
      <c r="GP35" s="19"/>
      <c r="GR35" s="19"/>
      <c r="GS35" s="19"/>
      <c r="GU35" s="19"/>
      <c r="GV35" s="19"/>
      <c r="GX35" s="19"/>
      <c r="GY35" s="19"/>
      <c r="HA35" s="19"/>
      <c r="HB35" s="19"/>
      <c r="HD35" s="19"/>
      <c r="HE35" s="19"/>
      <c r="HG35" s="19"/>
      <c r="HH35" s="19"/>
      <c r="HI35" s="19"/>
      <c r="HJ35" s="19"/>
      <c r="HL35" s="19"/>
      <c r="HM35" s="19"/>
      <c r="HO35" s="19"/>
      <c r="HP35" s="19"/>
      <c r="HR35" s="19"/>
      <c r="HS35" s="19"/>
      <c r="HT35" s="53"/>
      <c r="HU35" s="19"/>
      <c r="HV35" s="19"/>
      <c r="HX35" s="19"/>
      <c r="HY35" s="19"/>
      <c r="IA35" s="19"/>
      <c r="IB35" s="19"/>
      <c r="IC35" s="19"/>
      <c r="IE35" s="19"/>
      <c r="IF35" s="19"/>
      <c r="IH35" s="19"/>
      <c r="II35" s="19"/>
      <c r="IK35" s="19"/>
      <c r="IL35" s="19"/>
      <c r="IN35" s="19"/>
      <c r="IO35" s="19"/>
      <c r="IQ35" s="19"/>
      <c r="IR35" s="19"/>
      <c r="IT35" s="19"/>
      <c r="IU35" s="19"/>
      <c r="IW35" s="19"/>
      <c r="IX35" s="19"/>
      <c r="IZ35" s="19"/>
      <c r="JA35" s="19"/>
      <c r="JC35" s="19"/>
      <c r="JD35" s="19"/>
      <c r="JF35" s="19"/>
      <c r="JG35" s="19"/>
      <c r="JI35" s="19"/>
      <c r="JJ35" s="19"/>
      <c r="JL35" s="19"/>
      <c r="JM35" s="19"/>
      <c r="JO35" s="19"/>
      <c r="JP35" s="19"/>
      <c r="JR35" s="19"/>
      <c r="JS35" s="19"/>
      <c r="JU35" s="19"/>
      <c r="JV35" s="19"/>
      <c r="JX35" s="19"/>
      <c r="JY35" s="19"/>
    </row>
    <row r="36" spans="1:285" x14ac:dyDescent="0.25">
      <c r="E36" s="19" t="s">
        <v>125</v>
      </c>
      <c r="I36" s="19" t="s">
        <v>126</v>
      </c>
      <c r="K36" s="19" t="s">
        <v>127</v>
      </c>
      <c r="M36" s="161"/>
      <c r="N36" s="18">
        <v>12.184747294766973</v>
      </c>
      <c r="O36" s="18">
        <v>21.48856833830639</v>
      </c>
      <c r="P36" s="18"/>
      <c r="Q36" s="18"/>
      <c r="R36" s="18"/>
      <c r="S36" s="18"/>
      <c r="T36" s="18"/>
      <c r="U36" s="18">
        <v>33.571377987549106</v>
      </c>
      <c r="V36" s="18">
        <v>85.614683311283883</v>
      </c>
      <c r="W36" s="23"/>
      <c r="X36" s="23"/>
      <c r="Y36" s="23"/>
      <c r="Z36" s="23"/>
      <c r="AA36" s="23"/>
      <c r="AB36" s="18">
        <v>10.178289449999369</v>
      </c>
      <c r="AC36" s="18">
        <v>12.539551976973618</v>
      </c>
      <c r="AD36" s="18"/>
      <c r="AE36" s="18"/>
      <c r="AF36" s="18"/>
      <c r="AG36" s="18"/>
      <c r="AH36" s="18"/>
      <c r="AI36" s="18">
        <v>20.930953155898049</v>
      </c>
      <c r="AJ36" s="18">
        <v>24.930702958013811</v>
      </c>
      <c r="AK36" s="18"/>
      <c r="AL36" s="18">
        <v>108.24258032538803</v>
      </c>
      <c r="AM36" s="18">
        <v>154.3466403951422</v>
      </c>
      <c r="AN36" s="18"/>
      <c r="AO36" s="18">
        <v>31.109434213603695</v>
      </c>
      <c r="AP36" s="18">
        <v>60.795910487134577</v>
      </c>
      <c r="AQ36" s="18"/>
      <c r="AR36" s="18">
        <v>147.8098152793182</v>
      </c>
      <c r="AS36" s="18">
        <v>194.99465825088805</v>
      </c>
      <c r="AT36" s="18"/>
      <c r="AU36" s="18">
        <v>193.63613618946923</v>
      </c>
      <c r="AV36" s="18">
        <v>348.779787863303</v>
      </c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EC36" s="19"/>
      <c r="ED36" s="19"/>
      <c r="EE36" s="19"/>
      <c r="EG36" s="19"/>
      <c r="EH36" s="19"/>
      <c r="EJ36" s="19"/>
      <c r="EK36" s="19"/>
      <c r="EM36" s="19"/>
      <c r="EN36" s="19"/>
      <c r="EP36" s="19"/>
      <c r="EQ36" s="19"/>
      <c r="ES36" s="19"/>
      <c r="ET36" s="19"/>
      <c r="EV36" s="19"/>
      <c r="EW36" s="19"/>
      <c r="EY36" s="19"/>
      <c r="EZ36" s="19"/>
      <c r="FB36" s="19"/>
      <c r="FC36" s="19"/>
      <c r="FE36" s="19"/>
      <c r="FF36" s="19"/>
      <c r="FG36" s="19"/>
      <c r="FH36" s="19"/>
      <c r="FJ36" s="19"/>
      <c r="FK36" s="19"/>
      <c r="FM36" s="19"/>
      <c r="FN36" s="19"/>
      <c r="FP36" s="19"/>
      <c r="FQ36" s="19"/>
      <c r="FS36" s="19"/>
      <c r="FT36" s="19"/>
      <c r="FV36" s="19"/>
      <c r="FW36" s="19"/>
      <c r="FY36" s="19"/>
      <c r="FZ36" s="19"/>
      <c r="GB36" s="19"/>
      <c r="GC36" s="19"/>
      <c r="GD36" s="19"/>
      <c r="GF36" s="19"/>
      <c r="GG36" s="19"/>
      <c r="GI36" s="19"/>
      <c r="GJ36" s="19"/>
      <c r="GL36" s="19"/>
      <c r="GM36" s="19"/>
      <c r="GO36" s="19"/>
      <c r="GP36" s="19"/>
      <c r="GR36" s="19"/>
      <c r="GS36" s="19"/>
      <c r="GU36" s="19"/>
      <c r="GV36" s="19"/>
      <c r="GX36" s="19"/>
      <c r="GY36" s="19"/>
      <c r="HA36" s="19"/>
      <c r="HB36" s="19"/>
      <c r="HD36" s="19"/>
      <c r="HE36" s="19"/>
      <c r="HG36" s="19"/>
      <c r="HH36" s="19"/>
      <c r="HI36" s="19"/>
      <c r="HJ36" s="19"/>
      <c r="HL36" s="19"/>
      <c r="HM36" s="19"/>
      <c r="HO36" s="19"/>
      <c r="HP36" s="19"/>
      <c r="HR36" s="19"/>
      <c r="HS36" s="19"/>
      <c r="HU36" s="19"/>
      <c r="HV36" s="19"/>
      <c r="HX36" s="19"/>
      <c r="HY36" s="19"/>
      <c r="IA36" s="19"/>
      <c r="IB36" s="19"/>
      <c r="IC36" s="19"/>
      <c r="IE36" s="19"/>
      <c r="IF36" s="19"/>
      <c r="IH36" s="19"/>
      <c r="II36" s="19"/>
      <c r="IK36" s="19"/>
      <c r="IL36" s="19"/>
      <c r="IN36" s="19"/>
      <c r="IO36" s="19"/>
      <c r="IQ36" s="19"/>
      <c r="IR36" s="19"/>
      <c r="IT36" s="19"/>
      <c r="IU36" s="19"/>
      <c r="IW36" s="19"/>
      <c r="IX36" s="19"/>
      <c r="IZ36" s="19"/>
      <c r="JA36" s="19"/>
      <c r="JC36" s="19"/>
      <c r="JD36" s="19"/>
      <c r="JF36" s="19"/>
      <c r="JG36" s="19"/>
      <c r="JI36" s="19"/>
      <c r="JJ36" s="19"/>
      <c r="JL36" s="19"/>
      <c r="JM36" s="19"/>
      <c r="JO36" s="19"/>
      <c r="JP36" s="19"/>
      <c r="JR36" s="19"/>
      <c r="JS36" s="19"/>
      <c r="JU36" s="19"/>
      <c r="JV36" s="19"/>
      <c r="JX36" s="19"/>
      <c r="JY36" s="19"/>
    </row>
    <row r="37" spans="1:285" x14ac:dyDescent="0.25">
      <c r="E37" s="19" t="s">
        <v>124</v>
      </c>
      <c r="I37" s="19" t="s">
        <v>124</v>
      </c>
      <c r="M37" s="149" t="s">
        <v>13</v>
      </c>
      <c r="N37" s="18">
        <v>12.957869986503809</v>
      </c>
      <c r="O37" s="18">
        <v>9.7241994424339939</v>
      </c>
      <c r="P37" s="18"/>
      <c r="Q37" s="18"/>
      <c r="R37" s="18"/>
      <c r="S37" s="18"/>
      <c r="T37" s="18"/>
      <c r="U37" s="18">
        <v>31.624037133066096</v>
      </c>
      <c r="V37" s="18">
        <v>18.105060610607854</v>
      </c>
      <c r="W37" s="23"/>
      <c r="X37" s="23"/>
      <c r="Y37" s="23"/>
      <c r="Z37" s="23"/>
      <c r="AA37" s="23"/>
      <c r="AB37" s="18">
        <v>24.912023852736031</v>
      </c>
      <c r="AC37" s="18">
        <v>13.412513013147969</v>
      </c>
      <c r="AD37" s="18"/>
      <c r="AE37" s="18"/>
      <c r="AF37" s="18"/>
      <c r="AG37" s="18"/>
      <c r="AH37" s="18"/>
      <c r="AI37" s="18">
        <v>25.855712336145029</v>
      </c>
      <c r="AJ37" s="18">
        <v>15.868721372895452</v>
      </c>
      <c r="AK37" s="18"/>
      <c r="AL37" s="18">
        <v>128.82314399253571</v>
      </c>
      <c r="AM37" s="18">
        <v>90.343071126671276</v>
      </c>
      <c r="AN37" s="18"/>
      <c r="AO37" s="18">
        <v>33.148116197554508</v>
      </c>
      <c r="AP37" s="18">
        <v>24.133769093645004</v>
      </c>
      <c r="AQ37" s="18"/>
      <c r="AR37" s="18">
        <v>79.247310877562583</v>
      </c>
      <c r="AS37" s="18">
        <v>72.423701281137781</v>
      </c>
      <c r="AT37" s="18"/>
      <c r="AU37" s="18">
        <v>165.92071923440034</v>
      </c>
      <c r="AV37" s="18">
        <v>169.62283026781265</v>
      </c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EC37" s="19"/>
      <c r="ED37" s="19"/>
      <c r="EE37" s="19"/>
      <c r="EG37" s="19"/>
      <c r="EH37" s="19"/>
      <c r="EJ37" s="19"/>
      <c r="EK37" s="19"/>
      <c r="EM37" s="19"/>
      <c r="EN37" s="19"/>
      <c r="EP37" s="19"/>
      <c r="EQ37" s="19"/>
      <c r="ES37" s="19"/>
      <c r="ET37" s="19"/>
      <c r="EV37" s="19"/>
      <c r="EW37" s="19"/>
      <c r="EY37" s="19"/>
      <c r="EZ37" s="19"/>
      <c r="FB37" s="19"/>
      <c r="FC37" s="19"/>
      <c r="FE37" s="19"/>
      <c r="FF37" s="19"/>
      <c r="FG37" s="19"/>
      <c r="FH37" s="19"/>
      <c r="FJ37" s="19"/>
      <c r="FK37" s="19"/>
      <c r="FM37" s="19"/>
      <c r="FN37" s="19"/>
      <c r="FP37" s="19"/>
      <c r="FQ37" s="19"/>
      <c r="FS37" s="19"/>
      <c r="FT37" s="19"/>
      <c r="FV37" s="19"/>
      <c r="FW37" s="19"/>
      <c r="FY37" s="19"/>
      <c r="FZ37" s="19"/>
      <c r="GB37" s="19"/>
      <c r="GC37" s="19"/>
      <c r="GD37" s="19"/>
      <c r="GF37" s="19"/>
      <c r="GG37" s="19"/>
      <c r="GI37" s="19"/>
      <c r="GJ37" s="19"/>
      <c r="GL37" s="19"/>
      <c r="GM37" s="19"/>
      <c r="GO37" s="19"/>
      <c r="GP37" s="19"/>
      <c r="GR37" s="19"/>
      <c r="GS37" s="19"/>
      <c r="GU37" s="19"/>
      <c r="GV37" s="19"/>
      <c r="GX37" s="19"/>
      <c r="GY37" s="19"/>
      <c r="HA37" s="19"/>
      <c r="HB37" s="19"/>
      <c r="HD37" s="19"/>
      <c r="HE37" s="19"/>
      <c r="HG37" s="19"/>
      <c r="HH37" s="19"/>
      <c r="HI37" s="19"/>
      <c r="HJ37" s="19"/>
      <c r="HL37" s="19"/>
      <c r="HM37" s="19"/>
      <c r="HO37" s="19"/>
      <c r="HP37" s="19"/>
      <c r="HR37" s="19"/>
      <c r="HS37" s="19"/>
      <c r="HU37" s="19"/>
      <c r="HV37" s="19"/>
      <c r="HX37" s="19"/>
      <c r="HY37" s="19"/>
      <c r="IA37" s="19"/>
      <c r="IB37" s="19"/>
      <c r="IC37" s="19"/>
      <c r="IE37" s="19"/>
      <c r="IF37" s="19"/>
      <c r="IH37" s="19"/>
      <c r="II37" s="19"/>
      <c r="IK37" s="19"/>
      <c r="IL37" s="19"/>
      <c r="IN37" s="19"/>
      <c r="IO37" s="19"/>
      <c r="IQ37" s="19"/>
      <c r="IR37" s="19"/>
      <c r="IT37" s="19"/>
      <c r="IU37" s="19"/>
      <c r="IW37" s="19"/>
      <c r="IX37" s="19"/>
      <c r="IZ37" s="19"/>
      <c r="JA37" s="19"/>
      <c r="JC37" s="19"/>
      <c r="JD37" s="19"/>
      <c r="JF37" s="19"/>
      <c r="JG37" s="19"/>
      <c r="JI37" s="19"/>
      <c r="JJ37" s="19"/>
      <c r="JL37" s="19"/>
      <c r="JM37" s="19"/>
      <c r="JO37" s="19"/>
      <c r="JP37" s="19"/>
      <c r="JR37" s="19"/>
      <c r="JS37" s="19"/>
      <c r="JU37" s="19"/>
      <c r="JV37" s="19"/>
      <c r="JX37" s="19"/>
      <c r="JY37" s="19"/>
    </row>
    <row r="38" spans="1:285" x14ac:dyDescent="0.25">
      <c r="E38" s="29">
        <f>E5/F5</f>
        <v>1.1781438219605633</v>
      </c>
      <c r="F38" s="29"/>
      <c r="G38" s="29"/>
      <c r="H38" s="29"/>
      <c r="I38" s="29">
        <f>I5/J5</f>
        <v>1.0807886062566079</v>
      </c>
      <c r="J38" s="29"/>
      <c r="K38" s="29">
        <f>E38-I38</f>
        <v>9.7355215703955444E-2</v>
      </c>
      <c r="M38" s="149"/>
      <c r="N38" s="18">
        <v>12.019306085404045</v>
      </c>
      <c r="O38" s="18">
        <v>21.196802358482248</v>
      </c>
      <c r="P38" s="18"/>
      <c r="Q38" s="18"/>
      <c r="R38" s="18"/>
      <c r="S38" s="18"/>
      <c r="T38" s="18"/>
      <c r="U38" s="18">
        <v>13.699077383686735</v>
      </c>
      <c r="V38" s="18">
        <v>63.502229262157776</v>
      </c>
      <c r="W38" s="23"/>
      <c r="X38" s="23"/>
      <c r="Y38" s="23"/>
      <c r="Z38" s="23"/>
      <c r="AA38" s="23"/>
      <c r="AB38" s="18">
        <v>11.335477399436671</v>
      </c>
      <c r="AC38" s="18">
        <v>17.55588397054623</v>
      </c>
      <c r="AD38" s="18"/>
      <c r="AE38" s="18"/>
      <c r="AF38" s="18"/>
      <c r="AG38" s="18"/>
      <c r="AH38" s="18"/>
      <c r="AI38" s="18">
        <v>14.646490427791216</v>
      </c>
      <c r="AJ38" s="18">
        <v>22.843453674035278</v>
      </c>
      <c r="AK38" s="18"/>
      <c r="AL38" s="18">
        <v>132.31954860714063</v>
      </c>
      <c r="AM38" s="18">
        <v>157.47795564373601</v>
      </c>
      <c r="AN38" s="18"/>
      <c r="AO38" s="18">
        <v>25.715317633493658</v>
      </c>
      <c r="AP38" s="18">
        <v>50.968293090555626</v>
      </c>
      <c r="AQ38" s="18"/>
      <c r="AR38" s="18">
        <v>115.19026521148069</v>
      </c>
      <c r="AS38" s="18">
        <v>219.36052474389359</v>
      </c>
      <c r="AT38" s="18"/>
      <c r="AU38" s="18">
        <v>61.015516207400026</v>
      </c>
      <c r="AV38" s="18">
        <v>265.67613368429784</v>
      </c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EC38" s="19"/>
      <c r="ED38" s="19"/>
      <c r="EE38" s="19"/>
      <c r="EG38" s="19"/>
      <c r="EH38" s="19"/>
      <c r="EJ38" s="19"/>
      <c r="EK38" s="19"/>
      <c r="EM38" s="19"/>
      <c r="EN38" s="19"/>
      <c r="EP38" s="19"/>
      <c r="EQ38" s="19"/>
      <c r="ES38" s="19"/>
      <c r="ET38" s="19"/>
      <c r="EV38" s="19"/>
      <c r="EW38" s="19"/>
      <c r="EY38" s="19"/>
      <c r="EZ38" s="19"/>
      <c r="FB38" s="19"/>
      <c r="FC38" s="19"/>
      <c r="FE38" s="19"/>
      <c r="FF38" s="19"/>
      <c r="FG38" s="19"/>
      <c r="FH38" s="19"/>
      <c r="FJ38" s="19"/>
      <c r="FK38" s="19"/>
      <c r="FM38" s="19"/>
      <c r="FN38" s="19"/>
      <c r="FP38" s="19"/>
      <c r="FQ38" s="19"/>
      <c r="FS38" s="19"/>
      <c r="FT38" s="19"/>
      <c r="FV38" s="19"/>
      <c r="FW38" s="19"/>
      <c r="FY38" s="19"/>
      <c r="FZ38" s="19"/>
      <c r="GB38" s="19"/>
      <c r="GC38" s="19"/>
      <c r="GD38" s="19"/>
      <c r="GF38" s="19"/>
      <c r="GG38" s="19"/>
      <c r="GI38" s="19"/>
      <c r="GJ38" s="19"/>
      <c r="GL38" s="19"/>
      <c r="GM38" s="19"/>
      <c r="GO38" s="19"/>
      <c r="GP38" s="19"/>
      <c r="GR38" s="19"/>
      <c r="GS38" s="19"/>
      <c r="GU38" s="19"/>
      <c r="GV38" s="19"/>
      <c r="GX38" s="19"/>
      <c r="GY38" s="19"/>
      <c r="HA38" s="19"/>
      <c r="HB38" s="19"/>
      <c r="HD38" s="19"/>
      <c r="HE38" s="19"/>
      <c r="HG38" s="19"/>
      <c r="HH38" s="19"/>
      <c r="HI38" s="19"/>
      <c r="HJ38" s="19"/>
      <c r="HL38" s="19"/>
      <c r="HM38" s="19"/>
      <c r="HO38" s="19"/>
      <c r="HP38" s="19"/>
      <c r="HR38" s="19"/>
      <c r="HS38" s="19"/>
      <c r="HU38" s="19"/>
      <c r="HV38" s="19"/>
      <c r="HX38" s="19"/>
      <c r="HY38" s="19"/>
      <c r="IA38" s="19"/>
      <c r="IB38" s="19"/>
      <c r="IC38" s="19"/>
      <c r="IE38" s="19"/>
      <c r="IF38" s="19"/>
      <c r="IH38" s="19"/>
      <c r="II38" s="19"/>
      <c r="IK38" s="19"/>
      <c r="IL38" s="19"/>
      <c r="IN38" s="19"/>
      <c r="IO38" s="19"/>
      <c r="IQ38" s="19"/>
      <c r="IR38" s="19"/>
      <c r="IT38" s="19"/>
      <c r="IU38" s="19"/>
      <c r="IW38" s="19"/>
      <c r="IX38" s="19"/>
      <c r="IZ38" s="19"/>
      <c r="JA38" s="19"/>
      <c r="JC38" s="19"/>
      <c r="JD38" s="19"/>
      <c r="JF38" s="19"/>
      <c r="JG38" s="19"/>
      <c r="JI38" s="19"/>
      <c r="JJ38" s="19"/>
      <c r="JL38" s="19"/>
      <c r="JM38" s="19"/>
      <c r="JO38" s="19"/>
      <c r="JP38" s="19"/>
      <c r="JR38" s="19"/>
      <c r="JS38" s="19"/>
      <c r="JU38" s="19"/>
      <c r="JV38" s="19"/>
      <c r="JX38" s="19"/>
      <c r="JY38" s="19"/>
    </row>
    <row r="39" spans="1:285" x14ac:dyDescent="0.25">
      <c r="E39" s="29">
        <f t="shared" ref="E39:E50" si="264">E6/F6</f>
        <v>0.85806921344224252</v>
      </c>
      <c r="F39" s="29"/>
      <c r="G39" s="29"/>
      <c r="H39" s="29"/>
      <c r="I39" s="29">
        <f t="shared" ref="I39:I53" si="265">I6/J6</f>
        <v>0.83977656916066445</v>
      </c>
      <c r="J39" s="29"/>
      <c r="K39" s="29">
        <f t="shared" ref="K39:K59" si="266">E39-I39</f>
        <v>1.8292644281578063E-2</v>
      </c>
      <c r="M39" s="16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EC39" s="19"/>
      <c r="ED39" s="19"/>
      <c r="EE39" s="19"/>
      <c r="EG39" s="19"/>
      <c r="EH39" s="19"/>
      <c r="EJ39" s="19"/>
      <c r="EK39" s="19"/>
      <c r="EM39" s="19"/>
      <c r="EN39" s="19"/>
      <c r="EP39" s="19"/>
      <c r="EQ39" s="19"/>
      <c r="ES39" s="19"/>
      <c r="ET39" s="19"/>
      <c r="EV39" s="19"/>
      <c r="EW39" s="19"/>
      <c r="EY39" s="19"/>
      <c r="EZ39" s="19"/>
      <c r="FB39" s="19"/>
      <c r="FC39" s="19"/>
      <c r="FE39" s="19"/>
      <c r="FF39" s="19"/>
      <c r="FG39" s="19"/>
      <c r="FH39" s="19"/>
      <c r="FJ39" s="19"/>
      <c r="FK39" s="19"/>
      <c r="FM39" s="19"/>
      <c r="FN39" s="19"/>
      <c r="FP39" s="19"/>
      <c r="FQ39" s="19"/>
      <c r="FS39" s="19"/>
      <c r="FT39" s="19"/>
      <c r="FV39" s="19"/>
      <c r="FW39" s="19"/>
      <c r="FY39" s="19"/>
      <c r="FZ39" s="19"/>
      <c r="GB39" s="19"/>
      <c r="GC39" s="19"/>
      <c r="GD39" s="19"/>
      <c r="GF39" s="19"/>
      <c r="GG39" s="19"/>
      <c r="GI39" s="19"/>
      <c r="GJ39" s="19"/>
      <c r="GL39" s="19"/>
      <c r="GM39" s="19"/>
      <c r="GO39" s="19"/>
      <c r="GP39" s="19"/>
      <c r="GR39" s="19"/>
      <c r="GS39" s="19"/>
      <c r="GU39" s="19"/>
      <c r="GV39" s="19"/>
      <c r="GX39" s="19"/>
      <c r="GY39" s="19"/>
      <c r="HA39" s="19"/>
      <c r="HB39" s="19"/>
      <c r="HD39" s="19"/>
      <c r="HE39" s="19"/>
      <c r="HG39" s="19"/>
      <c r="HH39" s="19"/>
      <c r="HI39" s="19"/>
      <c r="HJ39" s="19"/>
      <c r="HL39" s="19"/>
      <c r="HM39" s="19"/>
      <c r="HO39" s="19"/>
      <c r="HP39" s="19"/>
      <c r="HR39" s="19"/>
      <c r="HS39" s="19"/>
      <c r="HU39" s="19"/>
      <c r="HV39" s="19"/>
      <c r="HX39" s="19"/>
      <c r="HY39" s="19"/>
      <c r="IA39" s="19"/>
      <c r="IB39" s="19"/>
      <c r="IC39" s="19"/>
      <c r="IE39" s="19"/>
      <c r="IF39" s="19"/>
      <c r="IH39" s="19"/>
      <c r="II39" s="19"/>
      <c r="IK39" s="19"/>
      <c r="IL39" s="19"/>
      <c r="IN39" s="19"/>
      <c r="IO39" s="19"/>
      <c r="IQ39" s="19"/>
      <c r="IR39" s="19"/>
      <c r="IT39" s="19"/>
      <c r="IU39" s="19"/>
      <c r="IW39" s="19"/>
      <c r="IX39" s="19"/>
      <c r="IZ39" s="19"/>
      <c r="JA39" s="19"/>
      <c r="JC39" s="19"/>
      <c r="JD39" s="19"/>
      <c r="JF39" s="19"/>
      <c r="JG39" s="19"/>
      <c r="JI39" s="19"/>
      <c r="JJ39" s="19"/>
      <c r="JL39" s="19"/>
      <c r="JM39" s="19"/>
      <c r="JO39" s="19"/>
      <c r="JP39" s="19"/>
      <c r="JR39" s="19"/>
      <c r="JS39" s="19"/>
      <c r="JU39" s="19"/>
      <c r="JV39" s="19"/>
      <c r="JX39" s="19"/>
      <c r="JY39" s="19"/>
    </row>
    <row r="40" spans="1:285" ht="15" customHeight="1" thickBot="1" x14ac:dyDescent="0.3">
      <c r="E40" s="29">
        <f t="shared" si="264"/>
        <v>0.68204075185594693</v>
      </c>
      <c r="F40" s="29"/>
      <c r="G40" s="29"/>
      <c r="H40" s="32"/>
      <c r="I40" s="29">
        <f t="shared" si="265"/>
        <v>0.7217170366408131</v>
      </c>
      <c r="J40" s="29"/>
      <c r="K40" s="29">
        <f t="shared" si="266"/>
        <v>-3.9676284784866178E-2</v>
      </c>
      <c r="M40" s="152" t="s">
        <v>22</v>
      </c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47"/>
      <c r="BT40" s="22"/>
      <c r="BU40" s="22"/>
      <c r="BV40" s="47"/>
      <c r="BW40" s="22"/>
      <c r="BX40" s="22"/>
      <c r="BY40" s="47"/>
      <c r="BZ40" s="22"/>
      <c r="CA40" s="22"/>
      <c r="CC40" s="152" t="s">
        <v>22</v>
      </c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2"/>
      <c r="DV40" s="152"/>
      <c r="DW40" s="152"/>
      <c r="DX40" s="152"/>
      <c r="DY40" s="152"/>
      <c r="DZ40" s="152"/>
      <c r="EA40" s="152"/>
      <c r="EC40" s="152" t="s">
        <v>22</v>
      </c>
      <c r="ED40" s="152"/>
      <c r="EE40" s="152"/>
      <c r="EF40" s="152"/>
      <c r="EG40" s="152"/>
      <c r="EH40" s="152"/>
      <c r="EI40" s="152"/>
      <c r="EJ40" s="152"/>
      <c r="EK40" s="152"/>
      <c r="EL40" s="152"/>
      <c r="EM40" s="152"/>
      <c r="EN40" s="152"/>
      <c r="EO40" s="152"/>
      <c r="EP40" s="152"/>
      <c r="EQ40" s="152"/>
      <c r="ER40" s="152"/>
      <c r="ES40" s="152"/>
      <c r="ET40" s="152"/>
      <c r="EU40" s="152"/>
      <c r="EV40" s="152"/>
      <c r="EW40" s="152"/>
      <c r="EX40" s="152"/>
      <c r="EY40" s="152"/>
      <c r="EZ40" s="152"/>
      <c r="FA40" s="152"/>
      <c r="FB40" s="152"/>
      <c r="FC40" s="152"/>
      <c r="FD40" s="152"/>
      <c r="FE40" s="152"/>
      <c r="FF40" s="152"/>
      <c r="FG40" s="152"/>
      <c r="FH40" s="152"/>
      <c r="FI40" s="152"/>
      <c r="FJ40" s="152"/>
      <c r="FK40" s="152"/>
      <c r="FL40" s="152"/>
      <c r="FM40" s="152"/>
      <c r="FN40" s="152"/>
      <c r="FO40" s="152"/>
      <c r="FP40" s="152"/>
      <c r="FQ40" s="152"/>
      <c r="FR40" s="152"/>
      <c r="FS40" s="152"/>
      <c r="FT40" s="152"/>
      <c r="FU40" s="152"/>
      <c r="FV40" s="152"/>
      <c r="FW40" s="152"/>
      <c r="FX40" s="152"/>
      <c r="FY40" s="152"/>
      <c r="FZ40" s="152"/>
      <c r="GB40" s="152" t="s">
        <v>22</v>
      </c>
      <c r="GC40" s="152"/>
      <c r="GD40" s="152"/>
      <c r="GE40" s="152"/>
      <c r="GF40" s="152"/>
      <c r="GG40" s="152"/>
      <c r="GH40" s="152"/>
      <c r="GI40" s="152"/>
      <c r="GJ40" s="152"/>
      <c r="GK40" s="152"/>
      <c r="GL40" s="152"/>
      <c r="GM40" s="152"/>
      <c r="GN40" s="152"/>
      <c r="GO40" s="152"/>
      <c r="GP40" s="152"/>
      <c r="GQ40" s="152"/>
      <c r="GR40" s="152"/>
      <c r="GS40" s="152"/>
      <c r="GT40" s="152"/>
      <c r="GU40" s="152"/>
      <c r="GV40" s="152"/>
      <c r="GW40" s="152"/>
      <c r="GX40" s="152"/>
      <c r="GY40" s="152"/>
      <c r="GZ40" s="152"/>
      <c r="HA40" s="152"/>
      <c r="HB40" s="152"/>
      <c r="HC40" s="152"/>
      <c r="HD40" s="152"/>
      <c r="HE40" s="152"/>
      <c r="HF40" s="152"/>
      <c r="HG40" s="152"/>
      <c r="HH40" s="152"/>
      <c r="HI40" s="152"/>
      <c r="HJ40" s="152"/>
      <c r="HK40" s="152"/>
      <c r="HL40" s="152"/>
      <c r="HM40" s="152"/>
      <c r="HN40" s="152"/>
      <c r="HO40" s="152"/>
      <c r="HP40" s="152"/>
      <c r="HQ40" s="152"/>
      <c r="HR40" s="152"/>
      <c r="HS40" s="152"/>
      <c r="HT40" s="152"/>
      <c r="HU40" s="152"/>
      <c r="HV40" s="152"/>
      <c r="HW40" s="152"/>
      <c r="HX40" s="152"/>
      <c r="HY40" s="152"/>
      <c r="IA40" s="152" t="s">
        <v>22</v>
      </c>
      <c r="IB40" s="152"/>
      <c r="IC40" s="152"/>
      <c r="ID40" s="152"/>
      <c r="IE40" s="152"/>
      <c r="IF40" s="152"/>
      <c r="IG40" s="152"/>
      <c r="IH40" s="152"/>
      <c r="II40" s="152"/>
      <c r="IJ40" s="152"/>
      <c r="IK40" s="152"/>
      <c r="IL40" s="152"/>
      <c r="IM40" s="152"/>
      <c r="IN40" s="152"/>
      <c r="IO40" s="152"/>
      <c r="IP40" s="152"/>
      <c r="IQ40" s="152"/>
      <c r="IR40" s="152"/>
      <c r="IS40" s="152"/>
      <c r="IT40" s="152"/>
      <c r="IU40" s="152"/>
      <c r="IV40" s="152"/>
      <c r="IW40" s="152"/>
      <c r="IX40" s="152"/>
      <c r="IY40" s="152"/>
      <c r="IZ40" s="152"/>
      <c r="JA40" s="152"/>
      <c r="JB40" s="152"/>
      <c r="JC40" s="152"/>
      <c r="JD40" s="152"/>
      <c r="JE40" s="152"/>
      <c r="JF40" s="152"/>
      <c r="JG40" s="152"/>
      <c r="JH40" s="152"/>
      <c r="JI40" s="152"/>
      <c r="JJ40" s="152"/>
      <c r="JK40" s="152"/>
      <c r="JL40" s="152"/>
      <c r="JM40" s="152"/>
      <c r="JN40" s="152"/>
      <c r="JO40" s="152"/>
      <c r="JP40" s="152"/>
      <c r="JQ40" s="152"/>
      <c r="JR40" s="152"/>
      <c r="JS40" s="152"/>
      <c r="JT40" s="152"/>
      <c r="JU40" s="152"/>
      <c r="JV40" s="152"/>
      <c r="JW40" s="152"/>
      <c r="JX40" s="152"/>
      <c r="JY40" s="152"/>
    </row>
    <row r="41" spans="1:285" ht="15.75" thickBot="1" x14ac:dyDescent="0.3">
      <c r="E41" s="29">
        <f t="shared" si="264"/>
        <v>0.92067249218793856</v>
      </c>
      <c r="F41" s="29"/>
      <c r="G41" s="29"/>
      <c r="H41" s="32"/>
      <c r="I41" s="29">
        <f t="shared" si="265"/>
        <v>0.71887777568094602</v>
      </c>
      <c r="J41" s="36"/>
      <c r="K41" s="29">
        <f t="shared" si="266"/>
        <v>0.20179471650699254</v>
      </c>
      <c r="M41" s="7" t="s">
        <v>17</v>
      </c>
      <c r="N41" s="3" t="s">
        <v>19</v>
      </c>
      <c r="O41" s="3"/>
      <c r="P41" s="3"/>
      <c r="Q41" s="3"/>
      <c r="R41" s="3"/>
      <c r="S41" s="3"/>
      <c r="T41" s="3"/>
      <c r="U41" s="3" t="s">
        <v>2</v>
      </c>
      <c r="V41" s="3"/>
      <c r="W41" s="3"/>
      <c r="X41" s="3" t="s">
        <v>135</v>
      </c>
      <c r="Y41" s="3"/>
      <c r="Z41" s="3"/>
      <c r="AA41" s="3"/>
      <c r="AB41" s="3" t="s">
        <v>20</v>
      </c>
      <c r="AC41" s="3"/>
      <c r="AD41" s="3"/>
      <c r="AE41" s="3"/>
      <c r="AF41" s="3"/>
      <c r="AG41" s="3"/>
      <c r="AH41" s="3"/>
      <c r="AI41" s="91" t="s">
        <v>4</v>
      </c>
      <c r="AJ41" s="92"/>
      <c r="AK41" s="93"/>
      <c r="AL41" s="91" t="s">
        <v>85</v>
      </c>
      <c r="AM41" s="92"/>
      <c r="AN41" s="93"/>
      <c r="AO41" s="91" t="s">
        <v>21</v>
      </c>
      <c r="AP41" s="92"/>
      <c r="AQ41" s="93"/>
      <c r="AR41" s="91" t="s">
        <v>24</v>
      </c>
      <c r="AS41" s="92"/>
      <c r="AT41" s="93"/>
      <c r="AU41" s="91" t="s">
        <v>25</v>
      </c>
      <c r="AV41" s="92"/>
      <c r="AW41" s="93"/>
      <c r="AX41" s="91" t="s">
        <v>26</v>
      </c>
      <c r="AY41" s="92"/>
      <c r="AZ41" s="93"/>
      <c r="BA41" s="91" t="s">
        <v>27</v>
      </c>
      <c r="BB41" s="92"/>
      <c r="BC41" s="93"/>
      <c r="BD41" s="3" t="s">
        <v>28</v>
      </c>
      <c r="BE41" s="3"/>
      <c r="BF41" s="3"/>
      <c r="BG41" s="3"/>
      <c r="BH41" s="3"/>
      <c r="BI41" s="3"/>
      <c r="BJ41" s="3"/>
      <c r="BK41" s="91" t="s">
        <v>29</v>
      </c>
      <c r="BL41" s="92"/>
      <c r="BM41" s="93"/>
      <c r="BN41" s="91" t="s">
        <v>32</v>
      </c>
      <c r="BO41" s="92"/>
      <c r="BP41" s="93"/>
      <c r="BQ41" s="91" t="s">
        <v>31</v>
      </c>
      <c r="BR41" s="92"/>
      <c r="BS41" s="93"/>
      <c r="BT41" s="91" t="s">
        <v>55</v>
      </c>
      <c r="BU41" s="92"/>
      <c r="BV41" s="93"/>
      <c r="BW41" s="91" t="s">
        <v>56</v>
      </c>
      <c r="BX41" s="92"/>
      <c r="BY41" s="93"/>
      <c r="BZ41" s="91" t="s">
        <v>57</v>
      </c>
      <c r="CA41" s="92"/>
      <c r="CB41" s="110"/>
      <c r="CC41" s="7" t="s">
        <v>17</v>
      </c>
      <c r="CD41" s="3" t="s">
        <v>19</v>
      </c>
      <c r="CE41" s="3"/>
      <c r="CF41" s="3"/>
      <c r="CG41" s="3" t="s">
        <v>2</v>
      </c>
      <c r="CH41" s="3"/>
      <c r="CI41" s="3"/>
      <c r="CJ41" s="3" t="s">
        <v>20</v>
      </c>
      <c r="CK41" s="3"/>
      <c r="CL41" s="3"/>
      <c r="CM41" s="3" t="s">
        <v>4</v>
      </c>
      <c r="CN41" s="3"/>
      <c r="CO41" s="3"/>
      <c r="CP41" s="3" t="s">
        <v>85</v>
      </c>
      <c r="CQ41" s="3"/>
      <c r="CR41" s="3"/>
      <c r="CS41" s="3" t="s">
        <v>21</v>
      </c>
      <c r="CT41" s="3"/>
      <c r="CU41" s="3"/>
      <c r="CV41" s="3" t="s">
        <v>24</v>
      </c>
      <c r="CW41" s="3"/>
      <c r="CX41" s="3"/>
      <c r="CY41" s="3" t="s">
        <v>25</v>
      </c>
      <c r="CZ41" s="3"/>
      <c r="DA41" s="3"/>
      <c r="DB41" s="3" t="s">
        <v>26</v>
      </c>
      <c r="DC41" s="3"/>
      <c r="DD41" s="3"/>
      <c r="DE41" s="3" t="s">
        <v>27</v>
      </c>
      <c r="DF41" s="3"/>
      <c r="DG41" s="3"/>
      <c r="DH41" s="3" t="s">
        <v>28</v>
      </c>
      <c r="DI41" s="3"/>
      <c r="DJ41" s="3"/>
      <c r="DK41" s="3" t="s">
        <v>29</v>
      </c>
      <c r="DL41" s="3"/>
      <c r="DM41" s="3"/>
      <c r="DN41" s="3" t="s">
        <v>32</v>
      </c>
      <c r="DO41" s="3"/>
      <c r="DP41" s="3"/>
      <c r="DQ41" s="3" t="s">
        <v>31</v>
      </c>
      <c r="DR41" s="19"/>
      <c r="DT41" s="3" t="s">
        <v>55</v>
      </c>
      <c r="DU41" s="3"/>
      <c r="DV41" s="3"/>
      <c r="DW41" s="3" t="s">
        <v>56</v>
      </c>
      <c r="DX41" s="3"/>
      <c r="DY41" s="3"/>
      <c r="DZ41" s="3" t="s">
        <v>57</v>
      </c>
      <c r="EC41" s="7" t="s">
        <v>17</v>
      </c>
      <c r="ED41" s="3" t="s">
        <v>19</v>
      </c>
      <c r="EE41" s="3"/>
      <c r="EF41" s="3"/>
      <c r="EG41" s="3" t="s">
        <v>2</v>
      </c>
      <c r="EH41" s="3"/>
      <c r="EI41" s="3"/>
      <c r="EJ41" s="3" t="s">
        <v>20</v>
      </c>
      <c r="EK41" s="3"/>
      <c r="EL41" s="3"/>
      <c r="EM41" s="3" t="s">
        <v>4</v>
      </c>
      <c r="EN41" s="3"/>
      <c r="EO41" s="3"/>
      <c r="EP41" s="3" t="s">
        <v>85</v>
      </c>
      <c r="EQ41" s="3"/>
      <c r="ER41" s="3"/>
      <c r="ES41" s="3" t="s">
        <v>21</v>
      </c>
      <c r="ET41" s="3"/>
      <c r="EU41" s="3"/>
      <c r="EV41" s="3" t="s">
        <v>24</v>
      </c>
      <c r="EW41" s="3"/>
      <c r="EX41" s="3"/>
      <c r="EY41" s="3" t="s">
        <v>25</v>
      </c>
      <c r="EZ41" s="3"/>
      <c r="FA41" s="3"/>
      <c r="FB41" s="3" t="s">
        <v>26</v>
      </c>
      <c r="FC41" s="3"/>
      <c r="FD41" s="3"/>
      <c r="FE41" s="3" t="s">
        <v>27</v>
      </c>
      <c r="FF41" s="3"/>
      <c r="FG41" s="3" t="s">
        <v>28</v>
      </c>
      <c r="FH41" s="3"/>
      <c r="FI41" s="3"/>
      <c r="FJ41" s="3" t="s">
        <v>29</v>
      </c>
      <c r="FK41" s="3"/>
      <c r="FL41" s="3"/>
      <c r="FM41" s="3" t="s">
        <v>32</v>
      </c>
      <c r="FN41" s="3"/>
      <c r="FO41" s="3"/>
      <c r="FP41" s="3" t="s">
        <v>31</v>
      </c>
      <c r="FQ41" s="19"/>
      <c r="FS41" s="3" t="s">
        <v>55</v>
      </c>
      <c r="FT41" s="3"/>
      <c r="FU41" s="3"/>
      <c r="FV41" s="3" t="s">
        <v>56</v>
      </c>
      <c r="FW41" s="3"/>
      <c r="FX41" s="3"/>
      <c r="FY41" s="3" t="s">
        <v>57</v>
      </c>
      <c r="FZ41" s="19"/>
      <c r="GB41" s="7" t="s">
        <v>17</v>
      </c>
      <c r="GC41" s="3" t="s">
        <v>19</v>
      </c>
      <c r="GD41" s="3"/>
      <c r="GE41" s="3"/>
      <c r="GF41" s="3" t="s">
        <v>2</v>
      </c>
      <c r="GG41" s="3"/>
      <c r="GH41" s="3"/>
      <c r="GI41" s="3" t="s">
        <v>20</v>
      </c>
      <c r="GJ41" s="3"/>
      <c r="GK41" s="3"/>
      <c r="GL41" s="3" t="s">
        <v>4</v>
      </c>
      <c r="GM41" s="3"/>
      <c r="GN41" s="3"/>
      <c r="GO41" s="3" t="s">
        <v>5</v>
      </c>
      <c r="GP41" s="3"/>
      <c r="GQ41" s="3"/>
      <c r="GR41" s="3" t="s">
        <v>21</v>
      </c>
      <c r="GS41" s="3"/>
      <c r="GT41" s="3"/>
      <c r="GU41" s="3" t="s">
        <v>24</v>
      </c>
      <c r="GV41" s="3"/>
      <c r="GW41" s="3"/>
      <c r="GX41" s="3" t="s">
        <v>25</v>
      </c>
      <c r="GY41" s="3"/>
      <c r="GZ41" s="3"/>
      <c r="HA41" s="3" t="s">
        <v>26</v>
      </c>
      <c r="HB41" s="3"/>
      <c r="HC41" s="3"/>
      <c r="HD41" s="3" t="s">
        <v>27</v>
      </c>
      <c r="HE41" s="3"/>
      <c r="HF41" s="3"/>
      <c r="HG41" s="3" t="s">
        <v>28</v>
      </c>
      <c r="HH41" s="3"/>
      <c r="HI41" s="3" t="s">
        <v>29</v>
      </c>
      <c r="HJ41" s="3"/>
      <c r="HK41" s="3"/>
      <c r="HL41" s="3" t="s">
        <v>32</v>
      </c>
      <c r="HM41" s="3"/>
      <c r="HN41" s="3"/>
      <c r="HO41" s="3" t="s">
        <v>31</v>
      </c>
      <c r="HP41" s="19"/>
      <c r="HR41" s="3" t="s">
        <v>55</v>
      </c>
      <c r="HS41" s="3"/>
      <c r="HT41" s="3"/>
      <c r="HU41" s="3" t="s">
        <v>56</v>
      </c>
      <c r="HV41" s="3"/>
      <c r="HW41" s="3"/>
      <c r="HX41" s="3" t="s">
        <v>57</v>
      </c>
      <c r="HY41" s="19"/>
      <c r="IA41" s="7" t="s">
        <v>17</v>
      </c>
      <c r="IB41" s="3" t="s">
        <v>19</v>
      </c>
      <c r="IC41" s="3"/>
      <c r="ID41" s="3"/>
      <c r="IE41" s="3" t="s">
        <v>2</v>
      </c>
      <c r="IF41" s="3"/>
      <c r="IG41" s="3"/>
      <c r="IH41" s="3" t="s">
        <v>20</v>
      </c>
      <c r="II41" s="3"/>
      <c r="IJ41" s="3"/>
      <c r="IK41" s="3" t="s">
        <v>4</v>
      </c>
      <c r="IL41" s="3"/>
      <c r="IM41" s="3"/>
      <c r="IN41" s="3" t="s">
        <v>5</v>
      </c>
      <c r="IO41" s="3"/>
      <c r="IP41" s="3"/>
      <c r="IQ41" s="3" t="s">
        <v>21</v>
      </c>
      <c r="IR41" s="3"/>
      <c r="IS41" s="3"/>
      <c r="IT41" s="3" t="s">
        <v>24</v>
      </c>
      <c r="IU41" s="3"/>
      <c r="IV41" s="3"/>
      <c r="IW41" s="3" t="s">
        <v>25</v>
      </c>
      <c r="IX41" s="3"/>
      <c r="IY41" s="3"/>
      <c r="IZ41" s="3" t="s">
        <v>26</v>
      </c>
      <c r="JA41" s="3"/>
      <c r="JB41" s="3"/>
      <c r="JC41" s="3" t="s">
        <v>27</v>
      </c>
      <c r="JD41" s="3"/>
      <c r="JE41" s="3"/>
      <c r="JF41" s="3" t="s">
        <v>28</v>
      </c>
      <c r="JG41" s="3"/>
      <c r="JH41" s="3"/>
      <c r="JI41" s="3" t="s">
        <v>29</v>
      </c>
      <c r="JJ41" s="3"/>
      <c r="JK41" s="3"/>
      <c r="JL41" s="3" t="s">
        <v>32</v>
      </c>
      <c r="JM41" s="3"/>
      <c r="JN41" s="3"/>
      <c r="JO41" s="3" t="s">
        <v>31</v>
      </c>
      <c r="JP41" s="19"/>
      <c r="JR41" s="3" t="s">
        <v>55</v>
      </c>
      <c r="JS41" s="3"/>
      <c r="JT41" s="3"/>
      <c r="JU41" s="3" t="s">
        <v>56</v>
      </c>
      <c r="JV41" s="3"/>
      <c r="JW41" s="3"/>
      <c r="JX41" s="3" t="s">
        <v>57</v>
      </c>
      <c r="JY41" s="19"/>
    </row>
    <row r="42" spans="1:285" s="3" customFormat="1" x14ac:dyDescent="0.25">
      <c r="D42" s="19"/>
      <c r="E42" s="29">
        <f t="shared" si="264"/>
        <v>0.40264544227002147</v>
      </c>
      <c r="F42" s="9"/>
      <c r="G42" s="9"/>
      <c r="H42" s="33"/>
      <c r="I42" s="29">
        <f t="shared" si="265"/>
        <v>0.72670642809807817</v>
      </c>
      <c r="J42" s="9"/>
      <c r="K42" s="29">
        <f t="shared" si="266"/>
        <v>-0.3240609858280567</v>
      </c>
      <c r="M42" s="8">
        <v>0</v>
      </c>
      <c r="N42" s="9">
        <f>AVERAGE(N5:O10)</f>
        <v>21.53778388871137</v>
      </c>
      <c r="O42" s="9"/>
      <c r="P42" s="9"/>
      <c r="Q42" s="9">
        <f>AVERAGE(N5:S10)</f>
        <v>25.792911542821066</v>
      </c>
      <c r="R42" s="9"/>
      <c r="S42" s="9"/>
      <c r="T42" s="9"/>
      <c r="U42" s="9">
        <f>AVERAGE(U5:V10)</f>
        <v>48.06367997152514</v>
      </c>
      <c r="V42" s="9"/>
      <c r="W42" s="9"/>
      <c r="X42" s="9">
        <f>AVERAGE(X5:Y10)</f>
        <v>18.843079553826509</v>
      </c>
      <c r="Y42" s="9"/>
      <c r="Z42" s="129"/>
      <c r="AA42" s="130">
        <f>AVERAGE(AA5:AA10)</f>
        <v>18.843079553826502</v>
      </c>
      <c r="AB42" s="9">
        <f>AVERAGE(AB5:AC10)</f>
        <v>27.319023985111045</v>
      </c>
      <c r="AC42" s="9"/>
      <c r="AD42" s="9"/>
      <c r="AE42" s="9"/>
      <c r="AF42" s="9">
        <f>AVERAGE(AB5:AH11)</f>
        <v>30.633650539779158</v>
      </c>
      <c r="AG42" s="9"/>
      <c r="AH42" s="9"/>
      <c r="AI42" s="94">
        <f>AVERAGE(AI5:AJ10)</f>
        <v>28.497719958590846</v>
      </c>
      <c r="AJ42" s="95"/>
      <c r="AK42" s="96"/>
      <c r="AL42" s="94">
        <f t="shared" ref="AL42" si="267">AVERAGE(AL5:AM10)</f>
        <v>111.84326637884791</v>
      </c>
      <c r="AM42" s="95"/>
      <c r="AN42" s="96"/>
      <c r="AO42" s="94">
        <f t="shared" ref="AO42:AX42" si="268">AVERAGE(AO5:AP10)</f>
        <v>56.78680910966051</v>
      </c>
      <c r="AP42" s="95"/>
      <c r="AQ42" s="96"/>
      <c r="AR42" s="94">
        <f t="shared" si="268"/>
        <v>163.67095101677435</v>
      </c>
      <c r="AS42" s="95"/>
      <c r="AT42" s="96"/>
      <c r="AU42" s="94">
        <f t="shared" si="268"/>
        <v>326.58631222052077</v>
      </c>
      <c r="AV42" s="95"/>
      <c r="AW42" s="96"/>
      <c r="AX42" s="94">
        <f t="shared" si="268"/>
        <v>48.452424883622228</v>
      </c>
      <c r="AY42" s="95"/>
      <c r="AZ42" s="96"/>
      <c r="BA42" s="94">
        <f>AVERAGE(BA5:BB10)</f>
        <v>35.398829576950391</v>
      </c>
      <c r="BB42" s="95"/>
      <c r="BC42" s="96"/>
      <c r="BD42" s="9">
        <f t="shared" ref="BD42:BN42" si="269">AVERAGE(BD5:BE10)</f>
        <v>43.236480860589033</v>
      </c>
      <c r="BE42" s="9"/>
      <c r="BF42" s="9"/>
      <c r="BG42" s="9"/>
      <c r="BH42" s="9"/>
      <c r="BI42" s="9"/>
      <c r="BJ42" s="9"/>
      <c r="BK42" s="94">
        <f t="shared" si="269"/>
        <v>17.388957576589004</v>
      </c>
      <c r="BL42" s="95"/>
      <c r="BM42" s="96"/>
      <c r="BN42" s="94">
        <f t="shared" si="269"/>
        <v>38.643889080631531</v>
      </c>
      <c r="BO42" s="95"/>
      <c r="BP42" s="96"/>
      <c r="BQ42" s="94">
        <f t="shared" ref="BQ42:BT42" si="270">AVERAGE(BQ5:BR10)</f>
        <v>4.8032286252834062</v>
      </c>
      <c r="BR42" s="95"/>
      <c r="BS42" s="96"/>
      <c r="BT42" s="94">
        <f t="shared" si="270"/>
        <v>25.405577692318435</v>
      </c>
      <c r="BU42" s="95"/>
      <c r="BV42" s="96"/>
      <c r="BW42" s="94">
        <f t="shared" ref="BW42" si="271">AVERAGE(BW5:BX10)</f>
        <v>63.971102152345971</v>
      </c>
      <c r="BX42" s="95"/>
      <c r="BY42" s="96"/>
      <c r="BZ42" s="94">
        <f>AVERAGE(BZ5:CA10)</f>
        <v>33.091723190338847</v>
      </c>
      <c r="CA42" s="95"/>
      <c r="CB42" s="102"/>
      <c r="CC42" s="8">
        <v>0</v>
      </c>
      <c r="CD42" s="9">
        <f>AVERAGE(CD5:CE10)</f>
        <v>0.57419196712391918</v>
      </c>
      <c r="CE42" s="9"/>
      <c r="CF42" s="9"/>
      <c r="CG42" s="9">
        <f t="shared" ref="CG42:DQ42" si="272">AVERAGE(CG5:CH10)</f>
        <v>1.2424101703904749</v>
      </c>
      <c r="CH42" s="9"/>
      <c r="CI42" s="9"/>
      <c r="CJ42" s="9">
        <f t="shared" si="272"/>
        <v>0.69651622062949681</v>
      </c>
      <c r="CK42" s="9"/>
      <c r="CL42" s="9"/>
      <c r="CM42" s="9">
        <f t="shared" si="272"/>
        <v>0.72727364905123226</v>
      </c>
      <c r="CN42" s="9"/>
      <c r="CO42" s="9"/>
      <c r="CP42" s="9">
        <f t="shared" si="272"/>
        <v>2.4704005828066182</v>
      </c>
      <c r="CQ42" s="9"/>
      <c r="CR42" s="9"/>
      <c r="CS42" s="9">
        <f t="shared" si="272"/>
        <v>1.4622628865480103</v>
      </c>
      <c r="CT42" s="9"/>
      <c r="CU42" s="9"/>
      <c r="CV42" s="9">
        <f t="shared" si="272"/>
        <v>4.374416880847666</v>
      </c>
      <c r="CW42" s="9"/>
      <c r="CX42" s="9"/>
      <c r="CY42" s="9">
        <f t="shared" si="272"/>
        <v>8.5678202728653314</v>
      </c>
      <c r="CZ42" s="9"/>
      <c r="DA42" s="9"/>
      <c r="DB42" s="9">
        <f t="shared" si="272"/>
        <v>1.2378451373747403</v>
      </c>
      <c r="DC42" s="9"/>
      <c r="DD42" s="9"/>
      <c r="DE42" s="9">
        <f t="shared" si="272"/>
        <v>0.91557219498512288</v>
      </c>
      <c r="DF42" s="9"/>
      <c r="DG42" s="9"/>
      <c r="DH42" s="9">
        <f t="shared" si="272"/>
        <v>1.1034929961915954</v>
      </c>
      <c r="DI42" s="9"/>
      <c r="DJ42" s="9"/>
      <c r="DK42" s="9">
        <f t="shared" si="272"/>
        <v>0.43048958349802474</v>
      </c>
      <c r="DL42" s="9"/>
      <c r="DM42" s="9"/>
      <c r="DN42" s="9">
        <f t="shared" si="272"/>
        <v>1</v>
      </c>
      <c r="DO42" s="9"/>
      <c r="DP42" s="9"/>
      <c r="DQ42" s="9">
        <f t="shared" si="272"/>
        <v>0.12317398253350413</v>
      </c>
      <c r="DT42" s="9">
        <f t="shared" ref="DT42" si="273">AVERAGE(DT5:DU10)</f>
        <v>0.66380942356373451</v>
      </c>
      <c r="DW42" s="9">
        <f t="shared" ref="DW42" si="274">AVERAGE(DW5:DX10)</f>
        <v>1.6586702815308652</v>
      </c>
      <c r="DZ42" s="9">
        <f t="shared" ref="DZ42" si="275">AVERAGE(DZ5:EA10)</f>
        <v>0.85992358318021678</v>
      </c>
      <c r="EC42" s="8">
        <v>0</v>
      </c>
      <c r="ED42" s="9">
        <f>AVERAGE(ED5:EE10)</f>
        <v>0.62470499792385314</v>
      </c>
      <c r="EE42" s="9"/>
      <c r="EF42" s="9"/>
      <c r="EG42" s="9">
        <f t="shared" ref="EG42" si="276">AVERAGE(EG5:EH10)</f>
        <v>1.3067903338249161</v>
      </c>
      <c r="EH42" s="9"/>
      <c r="EI42" s="9"/>
      <c r="EJ42" s="9">
        <f t="shared" ref="EJ42" si="277">AVERAGE(EJ5:EK10)</f>
        <v>0.77765854892785091</v>
      </c>
      <c r="EK42" s="9"/>
      <c r="EL42" s="9"/>
      <c r="EM42" s="9">
        <f t="shared" ref="EM42" si="278">AVERAGE(EM5:EN10)</f>
        <v>0.8093364797264796</v>
      </c>
      <c r="EN42" s="9"/>
      <c r="EO42" s="9"/>
      <c r="EP42" s="9">
        <f t="shared" ref="EP42" si="279">AVERAGE(EP5:EQ10)</f>
        <v>2.8290229968801346</v>
      </c>
      <c r="EQ42" s="9"/>
      <c r="ER42" s="9"/>
      <c r="ES42" s="9">
        <f t="shared" ref="ES42" si="280">AVERAGE(ES5:ET10)</f>
        <v>1.6313514317586237</v>
      </c>
      <c r="ET42" s="9"/>
      <c r="EU42" s="9"/>
      <c r="EV42" s="9">
        <f t="shared" ref="EV42" si="281">AVERAGE(EV5:EW10)</f>
        <v>4.6217568414947996</v>
      </c>
      <c r="EW42" s="9"/>
      <c r="EX42" s="9"/>
      <c r="EY42" s="9">
        <f t="shared" ref="EY42" si="282">AVERAGE(EY5:EZ10)</f>
        <v>9.0634575907870083</v>
      </c>
      <c r="EZ42" s="9"/>
      <c r="FA42" s="9"/>
      <c r="FB42" s="9">
        <f t="shared" ref="FB42" si="283">AVERAGE(FB5:FC10)</f>
        <v>1.3596633876155904</v>
      </c>
      <c r="FC42" s="9"/>
      <c r="FD42" s="9"/>
      <c r="FE42" s="9">
        <f t="shared" ref="FE42" si="284">AVERAGE(FE5:FF10)</f>
        <v>1</v>
      </c>
      <c r="FF42" s="9"/>
      <c r="FG42" s="9">
        <f t="shared" ref="FG42" si="285">AVERAGE(FG5:FH10)</f>
        <v>1.2589005906534061</v>
      </c>
      <c r="FH42" s="9"/>
      <c r="FI42" s="9"/>
      <c r="FJ42" s="9">
        <f t="shared" ref="FJ42" si="286">AVERAGE(FJ5:FK10)</f>
        <v>0.49482874921463199</v>
      </c>
      <c r="FK42" s="9"/>
      <c r="FL42" s="9"/>
      <c r="FM42" s="9">
        <f t="shared" ref="FM42" si="287">AVERAGE(FM5:FN10)</f>
        <v>1.1416543387344367</v>
      </c>
      <c r="FN42" s="9"/>
      <c r="FO42" s="9"/>
      <c r="FP42" s="9">
        <f t="shared" ref="FP42" si="288">AVERAGE(FP5:FQ10)</f>
        <v>0.13793623690345652</v>
      </c>
      <c r="FS42" s="9">
        <f t="shared" ref="FS42" si="289">AVERAGE(FS5:FT10)</f>
        <v>0.74018909173370184</v>
      </c>
      <c r="FV42" s="9">
        <f t="shared" ref="FV42" si="290">AVERAGE(FV5:FW10)</f>
        <v>1.8310996046043195</v>
      </c>
      <c r="FY42" s="9">
        <f t="shared" ref="FY42" si="291">AVERAGE(FY5:FZ10)</f>
        <v>0.95831888773194907</v>
      </c>
      <c r="GB42" s="8">
        <v>0</v>
      </c>
      <c r="GC42" s="9">
        <f>AVERAGE(GC5:GD10)</f>
        <v>0.53847539313409853</v>
      </c>
      <c r="GD42" s="9"/>
      <c r="GE42" s="9"/>
      <c r="GF42" s="9">
        <f t="shared" ref="GF42" si="292">AVERAGE(GF5:GG10)</f>
        <v>1.119900647383937</v>
      </c>
      <c r="GG42" s="9"/>
      <c r="GH42" s="9"/>
      <c r="GI42" s="9">
        <f t="shared" ref="GI42" si="293">AVERAGE(GI5:GJ10)</f>
        <v>0.62751989854272805</v>
      </c>
      <c r="GJ42" s="9"/>
      <c r="GK42" s="9"/>
      <c r="GL42" s="9">
        <f t="shared" ref="GL42" si="294">AVERAGE(GL5:GM10)</f>
        <v>0.65766764905019948</v>
      </c>
      <c r="GM42" s="9"/>
      <c r="GN42" s="9"/>
      <c r="GO42" s="9">
        <f t="shared" ref="GO42" si="295">AVERAGE(GO5:GP10)</f>
        <v>2.3520101554177075</v>
      </c>
      <c r="GP42" s="9"/>
      <c r="GQ42" s="9"/>
      <c r="GR42" s="9">
        <f t="shared" ref="GR42" si="296">AVERAGE(GR5:GS10)</f>
        <v>1.326274447362358</v>
      </c>
      <c r="GS42" s="9"/>
      <c r="GT42" s="9"/>
      <c r="GU42" s="9">
        <f t="shared" ref="GU42" si="297">AVERAGE(GU5:GV10)</f>
        <v>3.9765804603616339</v>
      </c>
      <c r="GV42" s="9"/>
      <c r="GW42" s="9"/>
      <c r="GX42" s="9">
        <f t="shared" ref="GX42" si="298">AVERAGE(GX5:GY10)</f>
        <v>8.0142874498524836</v>
      </c>
      <c r="GY42" s="9"/>
      <c r="GZ42" s="9"/>
      <c r="HA42" s="9">
        <f t="shared" ref="HA42" si="299">AVERAGE(HA5:HB10)</f>
        <v>1.1098998965253755</v>
      </c>
      <c r="HB42" s="9"/>
      <c r="HC42" s="9"/>
      <c r="HD42" s="9">
        <f t="shared" ref="HD42" si="300">AVERAGE(HD5:HE10)</f>
        <v>0.84774258190056362</v>
      </c>
      <c r="HE42" s="9"/>
      <c r="HF42" s="9"/>
      <c r="HG42" s="9">
        <f t="shared" ref="HG42" si="301">AVERAGE(HG5:HH10)</f>
        <v>1</v>
      </c>
      <c r="HH42" s="9"/>
      <c r="HI42" s="9">
        <f t="shared" ref="HI42" si="302">AVERAGE(HI5:HJ10)</f>
        <v>0.4075304213795044</v>
      </c>
      <c r="HJ42" s="9"/>
      <c r="HK42" s="9"/>
      <c r="HL42" s="9">
        <f t="shared" ref="HL42" si="303">AVERAGE(HL5:HM10)</f>
        <v>0.92829070908517142</v>
      </c>
      <c r="HM42" s="9"/>
      <c r="HN42" s="9"/>
      <c r="HO42" s="9">
        <f t="shared" ref="HO42" si="304">AVERAGE(HO5:HP10)</f>
        <v>0.11407218412095148</v>
      </c>
      <c r="HR42" s="9">
        <f t="shared" ref="HR42" si="305">AVERAGE(HR5:HS10)</f>
        <v>0.60856869778440237</v>
      </c>
      <c r="HU42" s="9">
        <f t="shared" ref="HU42" si="306">AVERAGE(HU5:HV10)</f>
        <v>1.5083729918954318</v>
      </c>
      <c r="HX42" s="9">
        <f t="shared" ref="HX42" si="307">AVERAGE(HX5:HY10)</f>
        <v>0.80156896183082826</v>
      </c>
      <c r="IA42" s="8">
        <v>0</v>
      </c>
      <c r="IB42" s="9">
        <f>AVERAGE(IB5:IC10)</f>
        <v>0.64683489046462039</v>
      </c>
      <c r="IC42" s="9"/>
      <c r="ID42" s="9"/>
      <c r="IE42" s="9">
        <f t="shared" ref="IE42" si="308">AVERAGE(IE5:IF10)</f>
        <v>1.390908775388114</v>
      </c>
      <c r="IF42" s="9"/>
      <c r="IG42" s="9"/>
      <c r="IH42" s="9">
        <f t="shared" ref="IH42" si="309">AVERAGE(IH5:II10)</f>
        <v>0.81633152742963855</v>
      </c>
      <c r="II42" s="9"/>
      <c r="IJ42" s="9"/>
      <c r="IK42" s="9">
        <f t="shared" ref="IK42" si="310">AVERAGE(IK5:IL10)</f>
        <v>0.85301483702424941</v>
      </c>
      <c r="IL42" s="9"/>
      <c r="IM42" s="9"/>
      <c r="IN42" s="9">
        <f t="shared" ref="IN42" si="311">AVERAGE(IN5:IO10)</f>
        <v>2.8659374963189226</v>
      </c>
      <c r="IO42" s="9"/>
      <c r="IP42" s="9"/>
      <c r="IQ42" s="9">
        <f t="shared" ref="IQ42" si="312">AVERAGE(IQ5:IR10)</f>
        <v>1.6971353960282747</v>
      </c>
      <c r="IR42" s="9"/>
      <c r="IS42" s="9"/>
      <c r="IT42" s="9">
        <f t="shared" ref="IT42" si="313">AVERAGE(IT5:IU10)</f>
        <v>4.9075684541699491</v>
      </c>
      <c r="IU42" s="9"/>
      <c r="IV42" s="9"/>
      <c r="IW42" s="9">
        <f t="shared" ref="IW42" si="314">AVERAGE(IW5:IX10)</f>
        <v>9.5448543307663805</v>
      </c>
      <c r="IX42" s="9"/>
      <c r="IY42" s="9"/>
      <c r="IZ42" s="9">
        <f t="shared" ref="IZ42" si="315">AVERAGE(IZ5:JA10)</f>
        <v>1.4332649673454076</v>
      </c>
      <c r="JA42" s="9"/>
      <c r="JB42" s="9"/>
      <c r="JC42" s="9">
        <f t="shared" ref="JC42" si="316">AVERAGE(JC5:JD10)</f>
        <v>1.0601574799615472</v>
      </c>
      <c r="JD42" s="9"/>
      <c r="JE42" s="9"/>
      <c r="JF42" s="9">
        <f t="shared" ref="JF42" si="317">AVERAGE(JF5:JG10)</f>
        <v>1.3144320431161767</v>
      </c>
      <c r="JG42" s="9"/>
      <c r="JH42" s="9"/>
      <c r="JI42" s="9">
        <f t="shared" ref="JI42" si="318">AVERAGE(JI5:JJ10)</f>
        <v>0.51597280987803562</v>
      </c>
      <c r="JJ42" s="9"/>
      <c r="JK42" s="9"/>
      <c r="JL42" s="9">
        <f t="shared" ref="JL42" si="319">AVERAGE(JL5:JM10)</f>
        <v>1.1881609525801884</v>
      </c>
      <c r="JM42" s="9"/>
      <c r="JN42" s="9"/>
      <c r="JO42" s="9">
        <f t="shared" ref="JO42" si="320">AVERAGE(JO5:JP10)</f>
        <v>0.14433935379242105</v>
      </c>
      <c r="JR42" s="9">
        <f t="shared" ref="JR42" si="321">AVERAGE(JR5:JS10)</f>
        <v>0.76653905237991082</v>
      </c>
      <c r="JU42" s="9">
        <f t="shared" ref="JU42" si="322">AVERAGE(JU5:JV10)</f>
        <v>1.9206457918881252</v>
      </c>
      <c r="JX42" s="9">
        <f t="shared" ref="JX42" si="323">AVERAGE(JX5:JY10)</f>
        <v>1</v>
      </c>
    </row>
    <row r="43" spans="1:285" s="4" customFormat="1" x14ac:dyDescent="0.25">
      <c r="D43" s="19"/>
      <c r="E43" s="29">
        <f t="shared" si="264"/>
        <v>1.1385159379444423</v>
      </c>
      <c r="F43" s="12"/>
      <c r="G43" s="12"/>
      <c r="H43" s="34"/>
      <c r="I43" s="29">
        <f t="shared" si="265"/>
        <v>1.3692185007974482</v>
      </c>
      <c r="J43" s="37"/>
      <c r="K43" s="29">
        <f t="shared" si="266"/>
        <v>-0.23070256285300594</v>
      </c>
      <c r="M43" s="8">
        <v>0.3</v>
      </c>
      <c r="N43" s="9">
        <f>AVERAGE(N11:O16)</f>
        <v>22.722678716261253</v>
      </c>
      <c r="O43" s="9"/>
      <c r="P43" s="9"/>
      <c r="Q43" s="9">
        <f>AVERAGE(N11:S16)</f>
        <v>28.366876716287383</v>
      </c>
      <c r="R43" s="9"/>
      <c r="S43" s="9"/>
      <c r="T43" s="9"/>
      <c r="U43" s="9">
        <f t="shared" ref="U43:AL43" si="324">AVERAGE(U11:V16)</f>
        <v>52.148243461737579</v>
      </c>
      <c r="V43" s="9"/>
      <c r="W43" s="9"/>
      <c r="X43" s="9">
        <f t="shared" ref="X43" si="325">AVERAGE(X11:Y16)</f>
        <v>14.830199163400094</v>
      </c>
      <c r="Y43" s="9"/>
      <c r="Z43" s="131"/>
      <c r="AA43" s="132">
        <f>AVERAGE(AA11:AA16)</f>
        <v>14.83019916340009</v>
      </c>
      <c r="AB43" s="9">
        <f t="shared" si="324"/>
        <v>18.144560777270819</v>
      </c>
      <c r="AC43" s="9"/>
      <c r="AD43" s="9"/>
      <c r="AE43" s="9"/>
      <c r="AF43" s="9" t="s">
        <v>136</v>
      </c>
      <c r="AG43" s="9"/>
      <c r="AH43" s="9"/>
      <c r="AI43" s="94">
        <f>AVERAGE(AI11:AJ16)</f>
        <v>23.545329429259134</v>
      </c>
      <c r="AJ43" s="95"/>
      <c r="AK43" s="96"/>
      <c r="AL43" s="94">
        <f t="shared" si="324"/>
        <v>101.93156311350484</v>
      </c>
      <c r="AM43" s="95"/>
      <c r="AN43" s="96"/>
      <c r="AO43" s="94">
        <f t="shared" ref="AO43:BA43" si="326">AVERAGE(AO11:AP16)</f>
        <v>39.227566695985516</v>
      </c>
      <c r="AP43" s="95"/>
      <c r="AQ43" s="96"/>
      <c r="AR43" s="94">
        <f t="shared" si="326"/>
        <v>84.072656631592324</v>
      </c>
      <c r="AS43" s="95"/>
      <c r="AT43" s="96"/>
      <c r="AU43" s="94">
        <f t="shared" si="326"/>
        <v>194.53895901402666</v>
      </c>
      <c r="AV43" s="95"/>
      <c r="AW43" s="96"/>
      <c r="AX43" s="94">
        <f t="shared" si="326"/>
        <v>57.098221149761159</v>
      </c>
      <c r="AY43" s="95"/>
      <c r="AZ43" s="96"/>
      <c r="BA43" s="94">
        <f t="shared" si="326"/>
        <v>36.58284998287197</v>
      </c>
      <c r="BB43" s="95"/>
      <c r="BC43" s="96"/>
      <c r="BD43" s="9">
        <f t="shared" ref="BD43:BN43" si="327">AVERAGE(BD11:BE16)</f>
        <v>34.813725615741021</v>
      </c>
      <c r="BE43" s="9"/>
      <c r="BF43" s="9"/>
      <c r="BG43" s="9"/>
      <c r="BH43" s="9"/>
      <c r="BI43" s="9"/>
      <c r="BJ43" s="9"/>
      <c r="BK43" s="94">
        <f t="shared" si="327"/>
        <v>23.218602187677678</v>
      </c>
      <c r="BL43" s="95"/>
      <c r="BM43" s="96"/>
      <c r="BN43" s="94">
        <f t="shared" si="327"/>
        <v>36.754022318024226</v>
      </c>
      <c r="BO43" s="95"/>
      <c r="BP43" s="96"/>
      <c r="BQ43" s="94">
        <f t="shared" ref="BQ43:BT43" si="328">AVERAGE(BQ11:BR16)</f>
        <v>5.1374584148563329</v>
      </c>
      <c r="BR43" s="95"/>
      <c r="BS43" s="96"/>
      <c r="BT43" s="94">
        <f t="shared" si="328"/>
        <v>20.364326322975742</v>
      </c>
      <c r="BU43" s="95"/>
      <c r="BV43" s="96"/>
      <c r="BW43" s="94">
        <f t="shared" ref="BW43" si="329">AVERAGE(BW11:BX16)</f>
        <v>46.262628135636376</v>
      </c>
      <c r="BX43" s="95"/>
      <c r="BY43" s="96"/>
      <c r="BZ43" s="94">
        <f t="shared" ref="BZ43" si="330">AVERAGE(BZ11:CA16)</f>
        <v>31.049085663995772</v>
      </c>
      <c r="CA43" s="95"/>
      <c r="CB43" s="111"/>
      <c r="CC43" s="8">
        <v>0.3</v>
      </c>
      <c r="CD43" s="9">
        <f>AVERAGE(CD11:CE16)</f>
        <v>0.62087800313738639</v>
      </c>
      <c r="CE43" s="9"/>
      <c r="CF43" s="9"/>
      <c r="CG43" s="9">
        <f t="shared" ref="CG43:DQ43" si="331">AVERAGE(CG11:CH16)</f>
        <v>1.3967497310586576</v>
      </c>
      <c r="CH43" s="9"/>
      <c r="CI43" s="9"/>
      <c r="CJ43" s="9">
        <f t="shared" si="331"/>
        <v>0.50589090403155734</v>
      </c>
      <c r="CK43" s="9"/>
      <c r="CL43" s="9"/>
      <c r="CM43" s="9">
        <f t="shared" si="331"/>
        <v>0.61998807199208994</v>
      </c>
      <c r="CN43" s="9"/>
      <c r="CO43" s="9"/>
      <c r="CP43" s="9">
        <f t="shared" si="331"/>
        <v>2.7396125592795117</v>
      </c>
      <c r="CQ43" s="9"/>
      <c r="CR43" s="9"/>
      <c r="CS43" s="9">
        <f t="shared" si="331"/>
        <v>1.0633751451827804</v>
      </c>
      <c r="CT43" s="9"/>
      <c r="CU43" s="9"/>
      <c r="CV43" s="9">
        <f t="shared" si="331"/>
        <v>2.3563074154108596</v>
      </c>
      <c r="CW43" s="9"/>
      <c r="CX43" s="9"/>
      <c r="CY43" s="9">
        <f t="shared" si="331"/>
        <v>5.4728789268474909</v>
      </c>
      <c r="CZ43" s="9"/>
      <c r="DA43" s="9"/>
      <c r="DB43" s="9">
        <f t="shared" si="331"/>
        <v>1.5537902359517926</v>
      </c>
      <c r="DC43" s="9"/>
      <c r="DD43" s="9"/>
      <c r="DE43" s="9">
        <f t="shared" si="331"/>
        <v>0.99576436678106328</v>
      </c>
      <c r="DF43" s="9"/>
      <c r="DG43" s="9"/>
      <c r="DH43" s="9">
        <f t="shared" si="331"/>
        <v>0.93104152556761921</v>
      </c>
      <c r="DI43" s="9"/>
      <c r="DJ43" s="9"/>
      <c r="DK43" s="9">
        <f t="shared" si="331"/>
        <v>0.60038434134112195</v>
      </c>
      <c r="DL43" s="9"/>
      <c r="DM43" s="9"/>
      <c r="DN43" s="9">
        <f t="shared" si="331"/>
        <v>1</v>
      </c>
      <c r="DO43" s="9"/>
      <c r="DP43" s="9"/>
      <c r="DQ43" s="9">
        <f t="shared" si="331"/>
        <v>0.1368689787158269</v>
      </c>
      <c r="DT43" s="9">
        <f t="shared" ref="DT43" si="332">AVERAGE(DT11:DU16)</f>
        <v>0.55944389048414522</v>
      </c>
      <c r="DW43" s="9">
        <f t="shared" ref="DW43" si="333">AVERAGE(DW11:DX16)</f>
        <v>1.2740901324755021</v>
      </c>
      <c r="DZ43" s="9">
        <f t="shared" ref="DZ43" si="334">AVERAGE(DZ11:EA16)</f>
        <v>0.84265196450568181</v>
      </c>
      <c r="EC43" s="8">
        <v>0.3</v>
      </c>
      <c r="ED43" s="9">
        <f>AVERAGE(ED11:EE16)</f>
        <v>0.59856027403016698</v>
      </c>
      <c r="EE43" s="9"/>
      <c r="EF43" s="9"/>
      <c r="EG43" s="9">
        <f t="shared" ref="EG43" si="335">AVERAGE(EG11:EH16)</f>
        <v>1.3292819333158887</v>
      </c>
      <c r="EH43" s="9"/>
      <c r="EI43" s="9"/>
      <c r="EJ43" s="9">
        <f t="shared" ref="EJ43" si="336">AVERAGE(EJ11:EK16)</f>
        <v>0.49679930298169001</v>
      </c>
      <c r="EK43" s="9"/>
      <c r="EL43" s="9"/>
      <c r="EM43" s="9">
        <f t="shared" ref="EM43" si="337">AVERAGE(EM11:EN16)</f>
        <v>0.64204266862880566</v>
      </c>
      <c r="EN43" s="9"/>
      <c r="EO43" s="9"/>
      <c r="EP43" s="9">
        <f t="shared" ref="EP43" si="338">AVERAGE(EP11:EQ16)</f>
        <v>2.7699841282579287</v>
      </c>
      <c r="EQ43" s="9"/>
      <c r="ER43" s="9"/>
      <c r="ES43" s="9">
        <f t="shared" ref="ES43" si="339">AVERAGE(ES11:ET16)</f>
        <v>1.0683192999225366</v>
      </c>
      <c r="ET43" s="9"/>
      <c r="EU43" s="9"/>
      <c r="EV43" s="9">
        <f t="shared" ref="EV43" si="340">AVERAGE(EV11:EW16)</f>
        <v>2.2489942662642384</v>
      </c>
      <c r="EW43" s="9"/>
      <c r="EX43" s="9"/>
      <c r="EY43" s="9">
        <f t="shared" ref="EY43" si="341">AVERAGE(EY11:EZ16)</f>
        <v>5.2991555014068181</v>
      </c>
      <c r="EZ43" s="9"/>
      <c r="FA43" s="9"/>
      <c r="FB43" s="9">
        <f t="shared" ref="FB43" si="342">AVERAGE(FB11:FC16)</f>
        <v>1.5829644894097412</v>
      </c>
      <c r="FC43" s="9"/>
      <c r="FD43" s="9"/>
      <c r="FE43" s="9">
        <f t="shared" ref="FE43" si="343">AVERAGE(FE11:FF16)</f>
        <v>1</v>
      </c>
      <c r="FF43" s="9"/>
      <c r="FG43" s="9">
        <f t="shared" ref="FG43" si="344">AVERAGE(FG11:FH16)</f>
        <v>0.96030583988960827</v>
      </c>
      <c r="FH43" s="9"/>
      <c r="FI43" s="9"/>
      <c r="FJ43" s="9">
        <f t="shared" ref="FJ43" si="345">AVERAGE(FJ11:FK16)</f>
        <v>0.66074769215181972</v>
      </c>
      <c r="FK43" s="9"/>
      <c r="FL43" s="9"/>
      <c r="FM43" s="9">
        <f t="shared" ref="FM43" si="346">AVERAGE(FM11:FN16)</f>
        <v>1.0988582013239969</v>
      </c>
      <c r="FN43" s="9"/>
      <c r="FO43" s="9"/>
      <c r="FP43" s="9">
        <f t="shared" ref="FP43" si="347">AVERAGE(FP11:FQ16)</f>
        <v>0.15149660605798487</v>
      </c>
      <c r="FS43" s="9">
        <f t="shared" ref="FS43" si="348">AVERAGE(FS11:FT16)</f>
        <v>0.54308182708064678</v>
      </c>
      <c r="FV43" s="9">
        <f t="shared" ref="FV43" si="349">AVERAGE(FV11:FW16)</f>
        <v>1.1888300928359794</v>
      </c>
      <c r="FY43" s="9">
        <f t="shared" ref="FY43" si="350">AVERAGE(FY11:FZ16)</f>
        <v>0.85821922939604955</v>
      </c>
      <c r="GB43" s="8">
        <v>0.3</v>
      </c>
      <c r="GC43" s="9">
        <f>AVERAGE(GC11:GD16)</f>
        <v>0.66192743862043801</v>
      </c>
      <c r="GD43" s="9"/>
      <c r="GE43" s="9"/>
      <c r="GF43" s="9">
        <f t="shared" ref="GF43" si="351">AVERAGE(GF11:GG16)</f>
        <v>1.454894946346688</v>
      </c>
      <c r="GG43" s="9"/>
      <c r="GH43" s="9"/>
      <c r="GI43" s="9">
        <f t="shared" ref="GI43" si="352">AVERAGE(GI11:GJ16)</f>
        <v>0.53356025716748401</v>
      </c>
      <c r="GJ43" s="9"/>
      <c r="GK43" s="9"/>
      <c r="GL43" s="9">
        <f t="shared" ref="GL43" si="353">AVERAGE(GL11:GM16)</f>
        <v>0.66369424555360779</v>
      </c>
      <c r="GM43" s="9"/>
      <c r="GN43" s="9"/>
      <c r="GO43" s="9">
        <f t="shared" ref="GO43" si="354">AVERAGE(GO11:GP16)</f>
        <v>2.9655529822020128</v>
      </c>
      <c r="GP43" s="9"/>
      <c r="GQ43" s="9"/>
      <c r="GR43" s="9">
        <f t="shared" ref="GR43" si="355">AVERAGE(GR11:GS16)</f>
        <v>1.1506124423909205</v>
      </c>
      <c r="GS43" s="9"/>
      <c r="GT43" s="9"/>
      <c r="GU43" s="9">
        <f t="shared" ref="GU43" si="356">AVERAGE(GU11:GV16)</f>
        <v>2.5878524252537738</v>
      </c>
      <c r="GV43" s="9"/>
      <c r="GW43" s="9"/>
      <c r="GX43" s="9">
        <f t="shared" ref="GX43" si="357">AVERAGE(GX11:GY16)</f>
        <v>5.8095564624318516</v>
      </c>
      <c r="GY43" s="9"/>
      <c r="GZ43" s="9"/>
      <c r="HA43" s="9">
        <f t="shared" ref="HA43" si="358">AVERAGE(HA11:HB16)</f>
        <v>1.718387219596051</v>
      </c>
      <c r="HB43" s="9"/>
      <c r="HC43" s="9"/>
      <c r="HD43" s="9">
        <f t="shared" ref="HD43" si="359">AVERAGE(HD11:HE16)</f>
        <v>1.0847389710968429</v>
      </c>
      <c r="HE43" s="9"/>
      <c r="HF43" s="9"/>
      <c r="HG43" s="9">
        <f t="shared" ref="HG43" si="360">AVERAGE(HG11:HH16)</f>
        <v>1</v>
      </c>
      <c r="HH43" s="9"/>
      <c r="HI43" s="9">
        <f t="shared" ref="HI43" si="361">AVERAGE(HI11:HJ16)</f>
        <v>0.6492039605126344</v>
      </c>
      <c r="HJ43" s="9"/>
      <c r="HK43" s="9"/>
      <c r="HL43" s="9">
        <f t="shared" ref="HL43" si="362">AVERAGE(HL11:HM16)</f>
        <v>1.168480794100369</v>
      </c>
      <c r="HM43" s="9"/>
      <c r="HN43" s="9"/>
      <c r="HO43" s="9">
        <f t="shared" ref="HO43" si="363">AVERAGE(HO11:HP16)</f>
        <v>0.16059636257752077</v>
      </c>
      <c r="HR43" s="9">
        <f t="shared" ref="HR43" si="364">AVERAGE(HR11:HS16)</f>
        <v>0.59360618414243971</v>
      </c>
      <c r="HU43" s="9">
        <f t="shared" ref="HU43" si="365">AVERAGE(HU11:HV16)</f>
        <v>1.3674990774077478</v>
      </c>
      <c r="HX43" s="9">
        <f t="shared" ref="HX43" si="366">AVERAGE(HX11:HY16)</f>
        <v>0.92277491248783217</v>
      </c>
      <c r="IA43" s="8">
        <v>0.3</v>
      </c>
      <c r="IB43" s="9">
        <f>AVERAGE(IB11:IC16)</f>
        <v>0.70410191883928663</v>
      </c>
      <c r="IC43" s="9"/>
      <c r="ID43" s="9"/>
      <c r="IE43" s="9">
        <f t="shared" ref="IE43" si="367">AVERAGE(IE11:IF16)</f>
        <v>1.5600443914278541</v>
      </c>
      <c r="IF43" s="9"/>
      <c r="IG43" s="9"/>
      <c r="IH43" s="9">
        <f t="shared" ref="IH43" si="368">AVERAGE(IH11:II16)</f>
        <v>0.58852287432370687</v>
      </c>
      <c r="II43" s="9"/>
      <c r="IJ43" s="9"/>
      <c r="IK43" s="9">
        <f t="shared" ref="IK43" si="369">AVERAGE(IK11:IL16)</f>
        <v>0.73614553768750812</v>
      </c>
      <c r="IL43" s="9"/>
      <c r="IM43" s="9"/>
      <c r="IN43" s="9">
        <f t="shared" ref="IN43" si="370">AVERAGE(IN11:IO16)</f>
        <v>3.1910665909864164</v>
      </c>
      <c r="IO43" s="9"/>
      <c r="IP43" s="9"/>
      <c r="IQ43" s="9">
        <f t="shared" ref="IQ43" si="371">AVERAGE(IQ11:IR16)</f>
        <v>1.2363423934891735</v>
      </c>
      <c r="IR43" s="9"/>
      <c r="IS43" s="9"/>
      <c r="IT43" s="9">
        <f t="shared" ref="IT43" si="372">AVERAGE(IT11:IU16)</f>
        <v>2.6371457306284674</v>
      </c>
      <c r="IU43" s="9"/>
      <c r="IV43" s="9"/>
      <c r="IW43" s="9">
        <f t="shared" ref="IW43" si="373">AVERAGE(IW11:IX16)</f>
        <v>6.1584577195855115</v>
      </c>
      <c r="IX43" s="9"/>
      <c r="IY43" s="9"/>
      <c r="IZ43" s="9">
        <f t="shared" ref="IZ43" si="374">AVERAGE(IZ11:JA16)</f>
        <v>1.8572004279818142</v>
      </c>
      <c r="JA43" s="9"/>
      <c r="JB43" s="9"/>
      <c r="JC43" s="9">
        <f t="shared" ref="JC43" si="375">AVERAGE(JC11:JD16)</f>
        <v>1.1849105057999085</v>
      </c>
      <c r="JD43" s="9"/>
      <c r="JE43" s="9"/>
      <c r="JF43" s="9">
        <f t="shared" ref="JF43" si="376">AVERAGE(JF11:JG16)</f>
        <v>1.1301699794675064</v>
      </c>
      <c r="JG43" s="9"/>
      <c r="JH43" s="9"/>
      <c r="JI43" s="9">
        <f t="shared" ref="JI43" si="377">AVERAGE(JI11:JJ16)</f>
        <v>0.75081007473743533</v>
      </c>
      <c r="JJ43" s="9"/>
      <c r="JK43" s="9"/>
      <c r="JL43" s="9">
        <f t="shared" ref="JL43" si="378">AVERAGE(JL11:JM16)</f>
        <v>1.2864422177710266</v>
      </c>
      <c r="JM43" s="9"/>
      <c r="JN43" s="9"/>
      <c r="JO43" s="9">
        <f t="shared" ref="JO43" si="379">AVERAGE(JO11:JP16)</f>
        <v>0.17816217801790363</v>
      </c>
      <c r="JR43" s="9">
        <f t="shared" ref="JR43" si="380">AVERAGE(JR11:JS16)</f>
        <v>0.62854598910647508</v>
      </c>
      <c r="JU43" s="9">
        <f t="shared" ref="JU43" si="381">AVERAGE(JU11:JV16)</f>
        <v>1.4007169482426873</v>
      </c>
      <c r="JX43" s="9">
        <f t="shared" ref="JX43" si="382">AVERAGE(JX11:JY16)</f>
        <v>1</v>
      </c>
    </row>
    <row r="44" spans="1:285" x14ac:dyDescent="0.25">
      <c r="E44" s="29">
        <f t="shared" si="264"/>
        <v>2.1795858358358355</v>
      </c>
      <c r="F44" s="29"/>
      <c r="G44" s="29"/>
      <c r="H44" s="32"/>
      <c r="I44" s="29">
        <f t="shared" si="265"/>
        <v>1.5152918069584735</v>
      </c>
      <c r="J44" s="29"/>
      <c r="K44" s="29">
        <f t="shared" si="266"/>
        <v>0.664294028877362</v>
      </c>
      <c r="M44" s="8">
        <v>1</v>
      </c>
      <c r="N44" s="9">
        <f>AVERAGE(N17:O22)</f>
        <v>12.864097983581845</v>
      </c>
      <c r="O44" s="9"/>
      <c r="P44" s="9"/>
      <c r="Q44" s="9">
        <f>AVERAGE(N17:S22)</f>
        <v>14.47931407965871</v>
      </c>
      <c r="R44" s="9"/>
      <c r="S44" s="9"/>
      <c r="T44" s="9"/>
      <c r="U44" s="9">
        <f t="shared" ref="U44:AL44" si="383">AVERAGE(U17:V22)</f>
        <v>55.599100690100023</v>
      </c>
      <c r="V44" s="9"/>
      <c r="W44" s="9"/>
      <c r="X44" s="9">
        <f t="shared" ref="X44" si="384">AVERAGE(X17:Y22)</f>
        <v>16.63199175845892</v>
      </c>
      <c r="Y44" s="9"/>
      <c r="Z44" s="131"/>
      <c r="AA44" s="132">
        <f>AVERAGE(AA17:AA22)</f>
        <v>16.63199175845892</v>
      </c>
      <c r="AB44" s="9">
        <f>AVERAGE(AB17:AC22)</f>
        <v>24.987572431090054</v>
      </c>
      <c r="AC44" s="9"/>
      <c r="AD44" s="9"/>
      <c r="AE44" s="9"/>
      <c r="AF44" s="9">
        <f>AVERAGE(AB17:AH22)</f>
        <v>26.937893584113056</v>
      </c>
      <c r="AG44" s="9"/>
      <c r="AH44" s="9"/>
      <c r="AI44" s="94">
        <f>AVERAGE(AI17:AJ22)</f>
        <v>25.205930542050741</v>
      </c>
      <c r="AJ44" s="95"/>
      <c r="AK44" s="96"/>
      <c r="AL44" s="94">
        <f t="shared" si="383"/>
        <v>87.965339874065933</v>
      </c>
      <c r="AM44" s="95"/>
      <c r="AN44" s="96"/>
      <c r="AO44" s="94">
        <f t="shared" ref="AO44:BA44" si="385">AVERAGE(AO17:AP22)</f>
        <v>34.949014300990761</v>
      </c>
      <c r="AP44" s="95"/>
      <c r="AQ44" s="96"/>
      <c r="AR44" s="94">
        <f t="shared" si="385"/>
        <v>77.214547129128306</v>
      </c>
      <c r="AS44" s="95"/>
      <c r="AT44" s="96"/>
      <c r="AU44" s="94">
        <f t="shared" si="385"/>
        <v>221.88229949095657</v>
      </c>
      <c r="AV44" s="95"/>
      <c r="AW44" s="96"/>
      <c r="AX44" s="94">
        <f t="shared" si="385"/>
        <v>55.373280783779364</v>
      </c>
      <c r="AY44" s="95"/>
      <c r="AZ44" s="96"/>
      <c r="BA44" s="94">
        <f t="shared" si="385"/>
        <v>38.718626146576625</v>
      </c>
      <c r="BB44" s="95"/>
      <c r="BC44" s="96"/>
      <c r="BD44" s="9">
        <f t="shared" ref="BD44:BN44" si="386">AVERAGE(BD17:BE22)</f>
        <v>31.887879042076605</v>
      </c>
      <c r="BE44" s="9"/>
      <c r="BF44" s="9"/>
      <c r="BG44" s="9"/>
      <c r="BH44" s="9"/>
      <c r="BI44" s="9"/>
      <c r="BJ44" s="9"/>
      <c r="BK44" s="94">
        <f t="shared" si="386"/>
        <v>70.855812661533932</v>
      </c>
      <c r="BL44" s="95"/>
      <c r="BM44" s="96"/>
      <c r="BN44" s="94">
        <f t="shared" si="386"/>
        <v>37.191910217160391</v>
      </c>
      <c r="BO44" s="95"/>
      <c r="BP44" s="96"/>
      <c r="BQ44" s="94">
        <f t="shared" ref="BQ44:BT44" si="387">AVERAGE(BQ17:BR22)</f>
        <v>7.1711434196842569</v>
      </c>
      <c r="BR44" s="95"/>
      <c r="BS44" s="96"/>
      <c r="BT44" s="94">
        <f t="shared" si="387"/>
        <v>23.297689533549512</v>
      </c>
      <c r="BU44" s="95"/>
      <c r="BV44" s="96"/>
      <c r="BW44" s="94">
        <f t="shared" ref="BW44" si="388">AVERAGE(BW17:BX22)</f>
        <v>47.508327498704922</v>
      </c>
      <c r="BX44" s="95"/>
      <c r="BY44" s="96"/>
      <c r="BZ44" s="94">
        <f t="shared" ref="BZ44" si="389">AVERAGE(BZ17:CA22)</f>
        <v>32.391081158525118</v>
      </c>
      <c r="CA44" s="95"/>
      <c r="CB44" s="98"/>
      <c r="CC44" s="8">
        <v>1</v>
      </c>
      <c r="CD44" s="9">
        <f>AVERAGE(CD17:CE22)</f>
        <v>0.35524569083322449</v>
      </c>
      <c r="CE44" s="9"/>
      <c r="CF44" s="9"/>
      <c r="CG44" s="9">
        <f t="shared" ref="CG44:DQ44" si="390">AVERAGE(CG17:CH22)</f>
        <v>1.4253963715146845</v>
      </c>
      <c r="CH44" s="9"/>
      <c r="CI44" s="9"/>
      <c r="CJ44" s="9">
        <f t="shared" si="390"/>
        <v>0.66216399546846583</v>
      </c>
      <c r="CK44" s="9"/>
      <c r="CL44" s="9"/>
      <c r="CM44" s="9">
        <f t="shared" si="390"/>
        <v>0.65733513266030752</v>
      </c>
      <c r="CN44" s="9"/>
      <c r="CO44" s="9"/>
      <c r="CP44" s="9">
        <f t="shared" si="390"/>
        <v>2.2824511248957542</v>
      </c>
      <c r="CQ44" s="9"/>
      <c r="CR44" s="9"/>
      <c r="CS44" s="9">
        <f t="shared" si="390"/>
        <v>0.90063191992834501</v>
      </c>
      <c r="CT44" s="9"/>
      <c r="CU44" s="9"/>
      <c r="CV44" s="9">
        <f t="shared" si="390"/>
        <v>2.0794078676206427</v>
      </c>
      <c r="CW44" s="9"/>
      <c r="CX44" s="9"/>
      <c r="CY44" s="9">
        <f t="shared" si="390"/>
        <v>6.1147467789777838</v>
      </c>
      <c r="CZ44" s="9"/>
      <c r="DA44" s="9"/>
      <c r="DB44" s="9">
        <f t="shared" si="390"/>
        <v>1.4438538125823706</v>
      </c>
      <c r="DC44" s="9"/>
      <c r="DD44" s="9"/>
      <c r="DE44" s="9">
        <f t="shared" si="390"/>
        <v>1.0376338118816584</v>
      </c>
      <c r="DF44" s="9"/>
      <c r="DG44" s="9"/>
      <c r="DH44" s="9">
        <f t="shared" si="390"/>
        <v>0.81843865183598763</v>
      </c>
      <c r="DI44" s="9"/>
      <c r="DJ44" s="9"/>
      <c r="DK44" s="9">
        <f t="shared" si="390"/>
        <v>1.8993753202682222</v>
      </c>
      <c r="DL44" s="9"/>
      <c r="DM44" s="9"/>
      <c r="DN44" s="9">
        <f t="shared" si="390"/>
        <v>1</v>
      </c>
      <c r="DO44" s="9"/>
      <c r="DP44" s="9"/>
      <c r="DQ44" s="9">
        <f t="shared" si="390"/>
        <v>0.18973063623875852</v>
      </c>
      <c r="DR44" s="19"/>
      <c r="DT44" s="9">
        <f t="shared" ref="DT44" si="391">AVERAGE(DT17:DU22)</f>
        <v>0.61869234776714022</v>
      </c>
      <c r="DW44" s="9">
        <f t="shared" ref="DW44" si="392">AVERAGE(DW17:DX22)</f>
        <v>1.2648157252214225</v>
      </c>
      <c r="DZ44" s="9">
        <f>AVERAGE(DZ17:EA22)</f>
        <v>0.87500761153018414</v>
      </c>
      <c r="EC44" s="8">
        <v>1</v>
      </c>
      <c r="ED44" s="9">
        <f>AVERAGE(ED17:EE22)</f>
        <v>0.35119729308795411</v>
      </c>
      <c r="EE44" s="9"/>
      <c r="EF44" s="9"/>
      <c r="EG44" s="9">
        <f t="shared" ref="EG44" si="393">AVERAGE(EG17:EH22)</f>
        <v>1.4156244340396162</v>
      </c>
      <c r="EH44" s="9"/>
      <c r="EI44" s="9"/>
      <c r="EJ44" s="9">
        <f t="shared" ref="EJ44" si="394">AVERAGE(EJ17:EK22)</f>
        <v>0.64834512765239782</v>
      </c>
      <c r="EK44" s="9"/>
      <c r="EL44" s="9"/>
      <c r="EM44" s="9">
        <f t="shared" ref="EM44" si="395">AVERAGE(EM17:EN22)</f>
        <v>0.64228046467883815</v>
      </c>
      <c r="EN44" s="9"/>
      <c r="EO44" s="9"/>
      <c r="EP44" s="9">
        <f t="shared" ref="EP44" si="396">AVERAGE(EP17:EQ22)</f>
        <v>2.243449211029898</v>
      </c>
      <c r="EQ44" s="9"/>
      <c r="ER44" s="9"/>
      <c r="ES44" s="9">
        <f t="shared" ref="ES44" si="397">AVERAGE(ES17:ET22)</f>
        <v>0.87713230107534901</v>
      </c>
      <c r="ET44" s="9"/>
      <c r="EU44" s="9"/>
      <c r="EV44" s="9">
        <f t="shared" ref="EV44" si="398">AVERAGE(EV17:EW22)</f>
        <v>1.9612803331326438</v>
      </c>
      <c r="EW44" s="9"/>
      <c r="EX44" s="9"/>
      <c r="EY44" s="9">
        <f t="shared" ref="EY44" si="399">AVERAGE(EY17:EZ22)</f>
        <v>6.0142798416542709</v>
      </c>
      <c r="EZ44" s="9"/>
      <c r="FA44" s="9"/>
      <c r="FB44" s="9">
        <f t="shared" ref="FB44" si="400">AVERAGE(FB17:FC22)</f>
        <v>1.429054560717965</v>
      </c>
      <c r="FC44" s="9"/>
      <c r="FD44" s="9"/>
      <c r="FE44" s="9">
        <f t="shared" ref="FE44" si="401">AVERAGE(FE17:FF22)</f>
        <v>1</v>
      </c>
      <c r="FF44" s="9"/>
      <c r="FG44" s="9">
        <f t="shared" ref="FG44" si="402">AVERAGE(FG17:FH22)</f>
        <v>0.81582023972069351</v>
      </c>
      <c r="FH44" s="9"/>
      <c r="FI44" s="9"/>
      <c r="FJ44" s="9">
        <f t="shared" ref="FJ44" si="403">AVERAGE(FJ17:FK22)</f>
        <v>1.8807751749205677</v>
      </c>
      <c r="FK44" s="9"/>
      <c r="FL44" s="9"/>
      <c r="FM44" s="9">
        <f t="shared" ref="FM44" si="404">AVERAGE(FM17:FN22)</f>
        <v>0.98560087514303873</v>
      </c>
      <c r="FN44" s="9"/>
      <c r="FO44" s="9"/>
      <c r="FP44" s="9">
        <f t="shared" ref="FP44" si="405">AVERAGE(FP17:FQ22)</f>
        <v>0.18492603249389389</v>
      </c>
      <c r="FQ44" s="19"/>
      <c r="FS44" s="9">
        <f t="shared" ref="FS44" si="406">AVERAGE(FS17:FT22)</f>
        <v>0.60745591462843573</v>
      </c>
      <c r="FT44" s="19"/>
      <c r="FV44" s="9">
        <f t="shared" ref="FV44" si="407">AVERAGE(FV17:FW22)</f>
        <v>1.2261029126757548</v>
      </c>
      <c r="FW44" s="19"/>
      <c r="FY44" s="9">
        <f>AVERAGE(FY17:FZ22)</f>
        <v>0.86057313642179034</v>
      </c>
      <c r="FZ44" s="19"/>
      <c r="GB44" s="8">
        <v>1</v>
      </c>
      <c r="GC44" s="9">
        <f>AVERAGE(GC17:GD22)</f>
        <v>0.40720040898595561</v>
      </c>
      <c r="GD44" s="9"/>
      <c r="GE44" s="9"/>
      <c r="GF44" s="9">
        <f t="shared" ref="GF44" si="408">AVERAGE(GF17:GG22)</f>
        <v>1.52575020526256</v>
      </c>
      <c r="GG44" s="9"/>
      <c r="GH44" s="9"/>
      <c r="GI44" s="9">
        <f t="shared" ref="GI44" si="409">AVERAGE(GI17:GJ22)</f>
        <v>0.73800408022023944</v>
      </c>
      <c r="GJ44" s="9"/>
      <c r="GK44" s="9"/>
      <c r="GL44" s="9">
        <f t="shared" ref="GL44" si="410">AVERAGE(GL17:GM22)</f>
        <v>0.70654501984189455</v>
      </c>
      <c r="GM44" s="9"/>
      <c r="GN44" s="9"/>
      <c r="GO44" s="9">
        <f t="shared" ref="GO44" si="411">AVERAGE(GO17:GP22)</f>
        <v>2.444376567623423</v>
      </c>
      <c r="GP44" s="9"/>
      <c r="GQ44" s="9"/>
      <c r="GR44" s="9">
        <f t="shared" ref="GR44" si="412">AVERAGE(GR17:GS22)</f>
        <v>0.96162295151595989</v>
      </c>
      <c r="GS44" s="9"/>
      <c r="GT44" s="9"/>
      <c r="GU44" s="9">
        <f t="shared" ref="GU44" si="413">AVERAGE(GU17:GV22)</f>
        <v>2.3781949301187497</v>
      </c>
      <c r="GV44" s="9"/>
      <c r="GW44" s="9"/>
      <c r="GX44" s="9">
        <f t="shared" ref="GX44" si="414">AVERAGE(GX17:GY22)</f>
        <v>7.0776860587543045</v>
      </c>
      <c r="GY44" s="9"/>
      <c r="GZ44" s="9"/>
      <c r="HA44" s="9">
        <f t="shared" ref="HA44" si="415">AVERAGE(HA17:HB22)</f>
        <v>1.5435914111991389</v>
      </c>
      <c r="HB44" s="9"/>
      <c r="HC44" s="9"/>
      <c r="HD44" s="9">
        <f t="shared" ref="HD44" si="416">AVERAGE(HD17:HE22)</f>
        <v>1.1597815023075007</v>
      </c>
      <c r="HE44" s="9"/>
      <c r="HF44" s="9"/>
      <c r="HG44" s="9">
        <f t="shared" ref="HG44" si="417">AVERAGE(HG17:HH22)</f>
        <v>1</v>
      </c>
      <c r="HH44" s="9"/>
      <c r="HI44" s="9">
        <f t="shared" ref="HI44" si="418">AVERAGE(HI17:HJ22)</f>
        <v>2.0532142426414111</v>
      </c>
      <c r="HJ44" s="9"/>
      <c r="HK44" s="9"/>
      <c r="HL44" s="9">
        <f t="shared" ref="HL44" si="419">AVERAGE(HL17:HM22)</f>
        <v>1.1240094567492143</v>
      </c>
      <c r="HM44" s="9"/>
      <c r="HN44" s="9"/>
      <c r="HO44" s="9">
        <f t="shared" ref="HO44" si="420">AVERAGE(HO17:HP22)</f>
        <v>0.21016084592199333</v>
      </c>
      <c r="HP44" s="19"/>
      <c r="HR44" s="9">
        <f t="shared" ref="HR44" si="421">AVERAGE(HR17:HS22)</f>
        <v>0.68612587000115433</v>
      </c>
      <c r="HS44" s="19"/>
      <c r="HU44" s="9">
        <f t="shared" ref="HU44" si="422">AVERAGE(HU17:HV22)</f>
        <v>1.4076342355753186</v>
      </c>
      <c r="HV44" s="19"/>
      <c r="HX44" s="9">
        <f>AVERAGE(HX17:HY22)</f>
        <v>0.9956639529203557</v>
      </c>
      <c r="HY44" s="19"/>
      <c r="IA44" s="8">
        <v>1</v>
      </c>
      <c r="IB44" s="9">
        <f>AVERAGE(IB17:IC22)</f>
        <v>0.41412652549269402</v>
      </c>
      <c r="IC44" s="9"/>
      <c r="ID44" s="9"/>
      <c r="IE44" s="9">
        <f t="shared" ref="IE44" si="423">AVERAGE(IE17:IF22)</f>
        <v>1.6267226511471604</v>
      </c>
      <c r="IF44" s="9"/>
      <c r="IG44" s="9"/>
      <c r="IH44" s="9">
        <f t="shared" ref="IH44" si="424">AVERAGE(IH17:II22)</f>
        <v>0.76487304942385914</v>
      </c>
      <c r="II44" s="9"/>
      <c r="IJ44" s="9"/>
      <c r="IK44" s="9">
        <f t="shared" ref="IK44" si="425">AVERAGE(IK17:IL22)</f>
        <v>0.7552618322276049</v>
      </c>
      <c r="IL44" s="9"/>
      <c r="IM44" s="9"/>
      <c r="IN44" s="9">
        <f t="shared" ref="IN44" si="426">AVERAGE(IN17:IO22)</f>
        <v>2.6068579842917834</v>
      </c>
      <c r="IO44" s="9"/>
      <c r="IP44" s="9"/>
      <c r="IQ44" s="9">
        <f t="shared" ref="IQ44" si="427">AVERAGE(IQ17:IR22)</f>
        <v>1.031607175039492</v>
      </c>
      <c r="IR44" s="9"/>
      <c r="IS44" s="9"/>
      <c r="IT44" s="9">
        <f t="shared" ref="IT44" si="428">AVERAGE(IT17:IU22)</f>
        <v>2.3621660346340856</v>
      </c>
      <c r="IU44" s="9"/>
      <c r="IV44" s="9"/>
      <c r="IW44" s="9">
        <f t="shared" ref="IW44" si="429">AVERAGE(IW17:IX22)</f>
        <v>6.9310460423853604</v>
      </c>
      <c r="IX44" s="9"/>
      <c r="IY44" s="9"/>
      <c r="IZ44" s="9">
        <f t="shared" ref="IZ44" si="430">AVERAGE(IZ17:JA22)</f>
        <v>1.6917028219467305</v>
      </c>
      <c r="JA44" s="9"/>
      <c r="JB44" s="9"/>
      <c r="JC44" s="9">
        <f t="shared" ref="JC44" si="431">AVERAGE(JC17:JD22)</f>
        <v>1.2009293355016626</v>
      </c>
      <c r="JD44" s="9"/>
      <c r="JE44" s="9"/>
      <c r="JF44" s="9">
        <f t="shared" ref="JF44" si="432">AVERAGE(JF17:JG22)</f>
        <v>0.92749700850938166</v>
      </c>
      <c r="JG44" s="9"/>
      <c r="JH44" s="9"/>
      <c r="JI44" s="9">
        <f t="shared" ref="JI44" si="433">AVERAGE(JI17:JJ22)</f>
        <v>2.2227702392968038</v>
      </c>
      <c r="JJ44" s="9"/>
      <c r="JK44" s="9"/>
      <c r="JL44" s="9">
        <f t="shared" ref="JL44" si="434">AVERAGE(JL17:JM22)</f>
        <v>1.1613175480345126</v>
      </c>
      <c r="JM44" s="9"/>
      <c r="JN44" s="9"/>
      <c r="JO44" s="9">
        <f t="shared" ref="JO44" si="435">AVERAGE(JO17:JP22)</f>
        <v>0.21838150527707567</v>
      </c>
      <c r="JP44" s="19"/>
      <c r="JR44" s="9">
        <f t="shared" ref="JR44" si="436">AVERAGE(JR17:JS22)</f>
        <v>0.71510921976136765</v>
      </c>
      <c r="JS44" s="19"/>
      <c r="JU44" s="9">
        <f t="shared" ref="JU44" si="437">AVERAGE(JU17:JV22)</f>
        <v>1.4652884427899067</v>
      </c>
      <c r="JV44" s="19"/>
      <c r="JX44" s="9">
        <f>AVERAGE(JX17:JY22)</f>
        <v>1</v>
      </c>
      <c r="JY44" s="19"/>
    </row>
    <row r="45" spans="1:285" s="5" customFormat="1" x14ac:dyDescent="0.25">
      <c r="D45" s="19"/>
      <c r="E45" s="29">
        <f t="shared" si="264"/>
        <v>3.6352359510881556</v>
      </c>
      <c r="F45" s="30"/>
      <c r="G45" s="30"/>
      <c r="H45" s="35"/>
      <c r="I45" s="29">
        <f t="shared" si="265"/>
        <v>0.17283350994937008</v>
      </c>
      <c r="J45" s="30"/>
      <c r="K45" s="29">
        <f t="shared" si="266"/>
        <v>3.4624024411387855</v>
      </c>
      <c r="M45" s="8">
        <v>3</v>
      </c>
      <c r="N45" s="9">
        <f>AVERAGE(N23:O28)</f>
        <v>20.003423441982381</v>
      </c>
      <c r="O45" s="9"/>
      <c r="P45" s="9"/>
      <c r="Q45" s="9">
        <f>AVERAGE(N23:S28)</f>
        <v>22.625737437634548</v>
      </c>
      <c r="R45" s="9"/>
      <c r="S45" s="9"/>
      <c r="T45" s="9"/>
      <c r="U45" s="9">
        <f t="shared" ref="U45:AL45" si="438">AVERAGE(U23:V28)</f>
        <v>80.769649371918291</v>
      </c>
      <c r="V45" s="9"/>
      <c r="W45" s="9"/>
      <c r="X45" s="9">
        <f t="shared" ref="X45" si="439">AVERAGE(X23:Y28)</f>
        <v>18.376086948400769</v>
      </c>
      <c r="Y45" s="9"/>
      <c r="Z45" s="131"/>
      <c r="AA45" s="132">
        <f>AVERAGE(AA23:AA28)</f>
        <v>18.376086948400772</v>
      </c>
      <c r="AB45" s="9">
        <f t="shared" si="438"/>
        <v>17.363187855756276</v>
      </c>
      <c r="AC45" s="9"/>
      <c r="AD45" s="9"/>
      <c r="AE45" s="9"/>
      <c r="AF45" s="9">
        <f>AVERAGE(AB23:AH28)</f>
        <v>19.25747891125355</v>
      </c>
      <c r="AG45" s="9"/>
      <c r="AH45" s="9"/>
      <c r="AI45" s="94">
        <f>AVERAGE(AI23:AJ28)</f>
        <v>28.559747293242523</v>
      </c>
      <c r="AJ45" s="95"/>
      <c r="AK45" s="96"/>
      <c r="AL45" s="94">
        <f t="shared" si="438"/>
        <v>156.5069977618553</v>
      </c>
      <c r="AM45" s="95"/>
      <c r="AN45" s="96"/>
      <c r="AO45" s="94">
        <f t="shared" ref="AO45:AX45" si="440">AVERAGE(AO23:AP28)</f>
        <v>57.117757130978653</v>
      </c>
      <c r="AP45" s="95"/>
      <c r="AQ45" s="96"/>
      <c r="AR45" s="94">
        <f t="shared" si="440"/>
        <v>152.22269688895142</v>
      </c>
      <c r="AS45" s="95"/>
      <c r="AT45" s="96"/>
      <c r="AU45" s="94">
        <f t="shared" si="440"/>
        <v>310.65805045646641</v>
      </c>
      <c r="AV45" s="95"/>
      <c r="AW45" s="96"/>
      <c r="AX45" s="94">
        <f t="shared" si="440"/>
        <v>75.623136463291658</v>
      </c>
      <c r="AY45" s="95"/>
      <c r="AZ45" s="96"/>
      <c r="BA45" s="94">
        <f>AVERAGE(BA23:BB28)</f>
        <v>42.138711113461532</v>
      </c>
      <c r="BB45" s="95"/>
      <c r="BC45" s="96"/>
      <c r="BD45" s="9">
        <f t="shared" ref="BD45:BN45" si="441">AVERAGE(BD23:BE28)</f>
        <v>38.512440419259327</v>
      </c>
      <c r="BE45" s="9"/>
      <c r="BF45" s="9"/>
      <c r="BG45" s="9"/>
      <c r="BH45" s="9"/>
      <c r="BI45" s="9"/>
      <c r="BJ45" s="9"/>
      <c r="BK45" s="94">
        <f t="shared" si="441"/>
        <v>27.653298956368303</v>
      </c>
      <c r="BL45" s="95"/>
      <c r="BM45" s="96"/>
      <c r="BN45" s="94">
        <f t="shared" si="441"/>
        <v>37.139191578399178</v>
      </c>
      <c r="BO45" s="95"/>
      <c r="BP45" s="96"/>
      <c r="BQ45" s="94">
        <f t="shared" ref="BQ45:BT45" si="442">AVERAGE(BQ23:BR28)</f>
        <v>5.7941031046275331</v>
      </c>
      <c r="BR45" s="95"/>
      <c r="BS45" s="96"/>
      <c r="BT45" s="94">
        <f t="shared" si="442"/>
        <v>34.365948775361247</v>
      </c>
      <c r="BU45" s="95"/>
      <c r="BV45" s="96"/>
      <c r="BW45" s="94">
        <f t="shared" ref="BW45" si="443">AVERAGE(BW23:BX28)</f>
        <v>64.872798456720176</v>
      </c>
      <c r="BX45" s="95"/>
      <c r="BY45" s="96"/>
      <c r="BZ45" s="94">
        <f t="shared" ref="BZ45" si="444">AVERAGE(BZ23:CA28)</f>
        <v>34.129555628372401</v>
      </c>
      <c r="CA45" s="95"/>
      <c r="CB45" s="112"/>
      <c r="CC45" s="8">
        <v>3</v>
      </c>
      <c r="CD45" s="9">
        <f>AVERAGE(CD23:CE28)</f>
        <v>0.52527970860035078</v>
      </c>
      <c r="CE45" s="9"/>
      <c r="CF45" s="9"/>
      <c r="CG45" s="9">
        <f t="shared" ref="CG45:DQ45" si="445">AVERAGE(CG23:CH28)</f>
        <v>2.0907706248918183</v>
      </c>
      <c r="CH45" s="9"/>
      <c r="CI45" s="9"/>
      <c r="CJ45" s="9">
        <f t="shared" si="445"/>
        <v>0.46292568863148403</v>
      </c>
      <c r="CK45" s="9"/>
      <c r="CL45" s="9"/>
      <c r="CM45" s="9">
        <f t="shared" si="445"/>
        <v>0.76067951904019748</v>
      </c>
      <c r="CN45" s="9"/>
      <c r="CO45" s="9"/>
      <c r="CP45" s="9">
        <f t="shared" si="445"/>
        <v>4.2111096528778553</v>
      </c>
      <c r="CQ45" s="9"/>
      <c r="CR45" s="9"/>
      <c r="CS45" s="9">
        <f t="shared" si="445"/>
        <v>1.5220982138582402</v>
      </c>
      <c r="CT45" s="9"/>
      <c r="CU45" s="9"/>
      <c r="CV45" s="9">
        <f t="shared" si="445"/>
        <v>4.0931754970043865</v>
      </c>
      <c r="CW45" s="9"/>
      <c r="CX45" s="9"/>
      <c r="CY45" s="9">
        <f t="shared" si="445"/>
        <v>8.4617332084445369</v>
      </c>
      <c r="CZ45" s="9"/>
      <c r="DA45" s="9"/>
      <c r="DB45" s="9">
        <f t="shared" si="445"/>
        <v>2.050485596437424</v>
      </c>
      <c r="DC45" s="9"/>
      <c r="DD45" s="9"/>
      <c r="DE45" s="9">
        <f t="shared" si="445"/>
        <v>1.1343098149035931</v>
      </c>
      <c r="DF45" s="9"/>
      <c r="DG45" s="9"/>
      <c r="DH45" s="9">
        <f t="shared" si="445"/>
        <v>1.0249069344450703</v>
      </c>
      <c r="DI45" s="9"/>
      <c r="DJ45" s="9"/>
      <c r="DK45" s="9">
        <f t="shared" si="445"/>
        <v>0.69586688509816086</v>
      </c>
      <c r="DL45" s="9"/>
      <c r="DM45" s="9"/>
      <c r="DN45" s="9">
        <f t="shared" si="445"/>
        <v>1</v>
      </c>
      <c r="DO45" s="9"/>
      <c r="DP45" s="9"/>
      <c r="DQ45" s="9">
        <f t="shared" si="445"/>
        <v>0.15379571869784775</v>
      </c>
      <c r="DT45" s="9">
        <f t="shared" ref="DT45" si="446">AVERAGE(DT23:DU28)</f>
        <v>0.92357384363645845</v>
      </c>
      <c r="DW45" s="9">
        <f t="shared" ref="DW45" si="447">AVERAGE(DW23:DX28)</f>
        <v>1.7621846223534001</v>
      </c>
      <c r="DZ45" s="9">
        <f t="shared" ref="DZ45" si="448">AVERAGE(DZ23:EA28)</f>
        <v>0.91714417364677392</v>
      </c>
      <c r="EC45" s="8">
        <v>3</v>
      </c>
      <c r="ED45" s="9">
        <f>AVERAGE(ED23:EE28)</f>
        <v>0.45336092992722038</v>
      </c>
      <c r="EE45" s="9"/>
      <c r="EF45" s="9"/>
      <c r="EG45" s="9">
        <f t="shared" ref="EG45" si="449">AVERAGE(EG23:EH28)</f>
        <v>1.8313807943828557</v>
      </c>
      <c r="EH45" s="9"/>
      <c r="EI45" s="9"/>
      <c r="EJ45" s="9">
        <f t="shared" ref="EJ45" si="450">AVERAGE(EJ23:EK28)</f>
        <v>0.43845992040124104</v>
      </c>
      <c r="EK45" s="9"/>
      <c r="EL45" s="9"/>
      <c r="EM45" s="9">
        <f t="shared" ref="EM45" si="451">AVERAGE(EM23:EN28)</f>
        <v>0.69417085032914094</v>
      </c>
      <c r="EN45" s="9"/>
      <c r="EO45" s="9"/>
      <c r="EP45" s="9">
        <f t="shared" ref="EP45" si="452">AVERAGE(EP23:EQ28)</f>
        <v>3.9631104956230945</v>
      </c>
      <c r="EQ45" s="9"/>
      <c r="ER45" s="9"/>
      <c r="ES45" s="9">
        <f t="shared" ref="ES45" si="453">AVERAGE(ES23:ET28)</f>
        <v>1.396832801866581</v>
      </c>
      <c r="ET45" s="9"/>
      <c r="EU45" s="9"/>
      <c r="EV45" s="9">
        <f t="shared" ref="EV45" si="454">AVERAGE(EV23:EW28)</f>
        <v>3.7087539783017602</v>
      </c>
      <c r="EW45" s="9"/>
      <c r="EX45" s="9"/>
      <c r="EY45" s="9">
        <f t="shared" ref="EY45" si="455">AVERAGE(EY23:EZ28)</f>
        <v>7.4710861643809947</v>
      </c>
      <c r="EZ45" s="9"/>
      <c r="FA45" s="9"/>
      <c r="FB45" s="9">
        <f t="shared" ref="FB45" si="456">AVERAGE(FB23:FC28)</f>
        <v>1.8287213090315413</v>
      </c>
      <c r="FC45" s="9"/>
      <c r="FD45" s="9"/>
      <c r="FE45" s="9">
        <f t="shared" ref="FE45" si="457">AVERAGE(FE23:FF28)</f>
        <v>1</v>
      </c>
      <c r="FF45" s="9"/>
      <c r="FG45" s="9">
        <f t="shared" ref="FG45" si="458">AVERAGE(FG23:FH28)</f>
        <v>0.91820490641336006</v>
      </c>
      <c r="FH45" s="9"/>
      <c r="FI45" s="9"/>
      <c r="FJ45" s="9">
        <f t="shared" ref="FJ45" si="459">AVERAGE(FJ23:FK28)</f>
        <v>0.58210348967238668</v>
      </c>
      <c r="FK45" s="9"/>
      <c r="FL45" s="9"/>
      <c r="FM45" s="9">
        <f t="shared" ref="FM45" si="460">AVERAGE(FM23:FN28)</f>
        <v>0.91315788043163804</v>
      </c>
      <c r="FN45" s="9"/>
      <c r="FO45" s="9"/>
      <c r="FP45" s="9">
        <f t="shared" ref="FP45" si="461">AVERAGE(FP23:FQ28)</f>
        <v>0.1410011751343222</v>
      </c>
      <c r="FS45" s="9">
        <f t="shared" ref="FS45" si="462">AVERAGE(FS23:FT28)</f>
        <v>0.85328272066169608</v>
      </c>
      <c r="FV45" s="9">
        <f t="shared" ref="FV45" si="463">AVERAGE(FV23:FW28)</f>
        <v>1.6121630142999614</v>
      </c>
      <c r="FY45" s="9">
        <f t="shared" ref="FY45" si="464">AVERAGE(FY23:FZ28)</f>
        <v>0.8232465688162075</v>
      </c>
      <c r="GB45" s="8">
        <v>3</v>
      </c>
      <c r="GC45" s="9">
        <f>AVERAGE(GC23:GD28)</f>
        <v>0.50664730904504685</v>
      </c>
      <c r="GD45" s="9"/>
      <c r="GE45" s="9"/>
      <c r="GF45" s="9">
        <f t="shared" ref="GF45" si="465">AVERAGE(GF23:GG28)</f>
        <v>2.0120332243113457</v>
      </c>
      <c r="GG45" s="9"/>
      <c r="GH45" s="9"/>
      <c r="GI45" s="9">
        <f t="shared" ref="GI45" si="466">AVERAGE(GI23:GJ28)</f>
        <v>0.46871068587986747</v>
      </c>
      <c r="GJ45" s="9"/>
      <c r="GK45" s="9"/>
      <c r="GL45" s="9">
        <f t="shared" ref="GL45" si="467">AVERAGE(GL23:GM28)</f>
        <v>0.75415978382959448</v>
      </c>
      <c r="GM45" s="9"/>
      <c r="GN45" s="9"/>
      <c r="GO45" s="9">
        <f t="shared" ref="GO45" si="468">AVERAGE(GO23:GP28)</f>
        <v>4.2503580509694094</v>
      </c>
      <c r="GP45" s="9"/>
      <c r="GQ45" s="9"/>
      <c r="GR45" s="9">
        <f t="shared" ref="GR45" si="469">AVERAGE(GR23:GS28)</f>
        <v>1.5176162569418645</v>
      </c>
      <c r="GS45" s="9"/>
      <c r="GT45" s="9"/>
      <c r="GU45" s="9">
        <f t="shared" ref="GU45" si="470">AVERAGE(GU23:GV28)</f>
        <v>4.0906161063925399</v>
      </c>
      <c r="GV45" s="9"/>
      <c r="GW45" s="9"/>
      <c r="GX45" s="9">
        <f t="shared" ref="GX45" si="471">AVERAGE(GX23:GY28)</f>
        <v>8.4370046272802117</v>
      </c>
      <c r="GY45" s="9"/>
      <c r="GZ45" s="9"/>
      <c r="HA45" s="9">
        <f t="shared" ref="HA45" si="472">AVERAGE(HA23:HB28)</f>
        <v>2.0253816490556598</v>
      </c>
      <c r="HB45" s="9"/>
      <c r="HC45" s="9"/>
      <c r="HD45" s="9">
        <f t="shared" ref="HD45" si="473">AVERAGE(HD23:HE28)</f>
        <v>1.1118690371308479</v>
      </c>
      <c r="HE45" s="9"/>
      <c r="HF45" s="9"/>
      <c r="HG45" s="9">
        <f t="shared" ref="HG45" si="474">AVERAGE(HG23:HH28)</f>
        <v>1</v>
      </c>
      <c r="HH45" s="9"/>
      <c r="HI45" s="9">
        <f t="shared" ref="HI45" si="475">AVERAGE(HI23:HJ28)</f>
        <v>0.66486263256589251</v>
      </c>
      <c r="HJ45" s="9"/>
      <c r="HK45" s="9"/>
      <c r="HL45" s="9">
        <f t="shared" ref="HL45" si="476">AVERAGE(HL23:HM28)</f>
        <v>0.99786925597473963</v>
      </c>
      <c r="HM45" s="9"/>
      <c r="HN45" s="9"/>
      <c r="HO45" s="9">
        <f t="shared" ref="HO45" si="477">AVERAGE(HO23:HP28)</f>
        <v>0.15233202390478787</v>
      </c>
      <c r="HR45" s="9">
        <f t="shared" ref="HR45" si="478">AVERAGE(HR23:HS28)</f>
        <v>0.923530663930613</v>
      </c>
      <c r="HU45" s="9">
        <f t="shared" ref="HU45" si="479">AVERAGE(HU23:HV28)</f>
        <v>1.7668714909575867</v>
      </c>
      <c r="HX45" s="9">
        <f t="shared" ref="HX45" si="480">AVERAGE(HX23:HY28)</f>
        <v>0.90868539638158208</v>
      </c>
      <c r="IA45" s="8">
        <v>3</v>
      </c>
      <c r="IB45" s="9">
        <f>AVERAGE(IB23:IC28)</f>
        <v>0.56328187024802856</v>
      </c>
      <c r="IC45" s="9"/>
      <c r="ID45" s="9"/>
      <c r="IE45" s="9">
        <f t="shared" ref="IE45" si="481">AVERAGE(IE23:IF28)</f>
        <v>2.1927451631877188</v>
      </c>
      <c r="IF45" s="9"/>
      <c r="IG45" s="9"/>
      <c r="IH45" s="9">
        <f t="shared" ref="IH45" si="482">AVERAGE(IH23:II28)</f>
        <v>0.51959438811855818</v>
      </c>
      <c r="II45" s="9"/>
      <c r="IJ45" s="9"/>
      <c r="IK45" s="9">
        <f t="shared" ref="IK45" si="483">AVERAGE(IK23:IL28)</f>
        <v>0.83592777323595369</v>
      </c>
      <c r="IL45" s="9"/>
      <c r="IM45" s="9"/>
      <c r="IN45" s="9">
        <f t="shared" ref="IN45" si="484">AVERAGE(IN23:IO28)</f>
        <v>4.7476044862134463</v>
      </c>
      <c r="IO45" s="9"/>
      <c r="IP45" s="9"/>
      <c r="IQ45" s="9">
        <f t="shared" ref="IQ45" si="485">AVERAGE(IQ23:IR28)</f>
        <v>1.6797699901050793</v>
      </c>
      <c r="IR45" s="9"/>
      <c r="IS45" s="9"/>
      <c r="IT45" s="9">
        <f t="shared" ref="IT45" si="486">AVERAGE(IT23:IU28)</f>
        <v>4.438230881022438</v>
      </c>
      <c r="IU45" s="9"/>
      <c r="IV45" s="9"/>
      <c r="IW45" s="9">
        <f t="shared" ref="IW45" si="487">AVERAGE(IW23:IX28)</f>
        <v>8.9936328267677634</v>
      </c>
      <c r="IX45" s="9"/>
      <c r="IY45" s="9"/>
      <c r="IZ45" s="9">
        <f t="shared" ref="IZ45" si="488">AVERAGE(IZ23:JA28)</f>
        <v>2.2479031258863795</v>
      </c>
      <c r="JA45" s="9"/>
      <c r="JB45" s="9"/>
      <c r="JC45" s="9">
        <f t="shared" ref="JC45" si="489">AVERAGE(JC23:JD28)</f>
        <v>1.239510617122346</v>
      </c>
      <c r="JD45" s="9"/>
      <c r="JE45" s="9"/>
      <c r="JF45" s="9">
        <f t="shared" ref="JF45" si="490">AVERAGE(JF23:JG28)</f>
        <v>1.1284038933292753</v>
      </c>
      <c r="JG45" s="9"/>
      <c r="JH45" s="9"/>
      <c r="JI45" s="9">
        <f t="shared" ref="JI45" si="491">AVERAGE(JI23:JJ28)</f>
        <v>0.75703975967463188</v>
      </c>
      <c r="JJ45" s="9"/>
      <c r="JK45" s="9"/>
      <c r="JL45" s="9">
        <f t="shared" ref="JL45" si="492">AVERAGE(JL23:JM28)</f>
        <v>1.1099265447583282</v>
      </c>
      <c r="JM45" s="9"/>
      <c r="JN45" s="9"/>
      <c r="JO45" s="9">
        <f t="shared" ref="JO45" si="493">AVERAGE(JO23:JP28)</f>
        <v>0.17062795735757783</v>
      </c>
      <c r="JR45" s="9">
        <f t="shared" ref="JR45" si="494">AVERAGE(JR23:JS28)</f>
        <v>1.0271310649956258</v>
      </c>
      <c r="JU45" s="9">
        <f t="shared" ref="JU45" si="495">AVERAGE(JU23:JV28)</f>
        <v>1.9525175762639095</v>
      </c>
      <c r="JX45" s="9">
        <f t="shared" ref="JX45" si="496">AVERAGE(JX23:JY28)</f>
        <v>1</v>
      </c>
    </row>
    <row r="46" spans="1:285" ht="15" customHeight="1" x14ac:dyDescent="0.25">
      <c r="E46" s="29">
        <f t="shared" si="264"/>
        <v>1.4855807661563059</v>
      </c>
      <c r="F46" s="29"/>
      <c r="G46" s="29"/>
      <c r="H46" s="32"/>
      <c r="I46" s="29">
        <f t="shared" si="265"/>
        <v>1.8323950458420459</v>
      </c>
      <c r="J46" s="29"/>
      <c r="K46" s="29">
        <f t="shared" si="266"/>
        <v>-0.34681427968574008</v>
      </c>
      <c r="M46" s="8">
        <v>9</v>
      </c>
      <c r="N46" s="9">
        <f>AVERAGE(N29:O34)</f>
        <v>19.590912656942237</v>
      </c>
      <c r="O46" s="9"/>
      <c r="P46" s="9"/>
      <c r="Q46" s="9">
        <f>AVERAGE(N29:S34)</f>
        <v>22.769090937989922</v>
      </c>
      <c r="R46" s="9"/>
      <c r="S46" s="9"/>
      <c r="T46" s="9"/>
      <c r="U46" s="9">
        <f t="shared" ref="U46" si="497">AVERAGE(U29:V34)</f>
        <v>95.479042839920893</v>
      </c>
      <c r="V46" s="9"/>
      <c r="W46" s="9"/>
      <c r="X46" s="9">
        <f t="shared" ref="X46" si="498">AVERAGE(X29:Y34)</f>
        <v>21.654772110399435</v>
      </c>
      <c r="Y46" s="9"/>
      <c r="Z46" s="131"/>
      <c r="AA46" s="132">
        <f>AVERAGE(AA29:AA34)</f>
        <v>21.654772110399431</v>
      </c>
      <c r="AB46" s="9">
        <f>AVERAGE(AB29:AC34)</f>
        <v>25.097669739031787</v>
      </c>
      <c r="AC46" s="9"/>
      <c r="AD46" s="9"/>
      <c r="AE46" s="9"/>
      <c r="AF46" s="9">
        <f>AVERAGE(AB29:AH34)</f>
        <v>27.30450431996826</v>
      </c>
      <c r="AG46" s="9"/>
      <c r="AH46" s="9"/>
      <c r="AI46" s="94">
        <f>AVERAGE(AI29:AJ34)</f>
        <v>36.171150037539427</v>
      </c>
      <c r="AJ46" s="95"/>
      <c r="AK46" s="96"/>
      <c r="AL46" s="94">
        <f>AVERAGE(AL29:AM34)</f>
        <v>277.66629746683157</v>
      </c>
      <c r="AM46" s="95"/>
      <c r="AN46" s="96"/>
      <c r="AO46" s="94">
        <f t="shared" ref="AO46:AX46" si="499">AVERAGE(AO29:AP34)</f>
        <v>92.968239731456478</v>
      </c>
      <c r="AP46" s="95"/>
      <c r="AQ46" s="96"/>
      <c r="AR46" s="94">
        <f t="shared" si="499"/>
        <v>254.8514185741343</v>
      </c>
      <c r="AS46" s="95"/>
      <c r="AT46" s="96"/>
      <c r="AU46" s="94">
        <f t="shared" si="499"/>
        <v>291.29990707597807</v>
      </c>
      <c r="AV46" s="95"/>
      <c r="AW46" s="96"/>
      <c r="AX46" s="94">
        <f t="shared" si="499"/>
        <v>96.909355905144125</v>
      </c>
      <c r="AY46" s="95"/>
      <c r="AZ46" s="96"/>
      <c r="BA46" s="94">
        <f>AVERAGE(BA29:BB34)</f>
        <v>47.331956330550462</v>
      </c>
      <c r="BB46" s="95"/>
      <c r="BC46" s="96"/>
      <c r="BD46" s="9">
        <f t="shared" ref="BD46:BN46" si="500">AVERAGE(BD29:BE34)</f>
        <v>38.729490428792509</v>
      </c>
      <c r="BE46" s="9"/>
      <c r="BF46" s="9"/>
      <c r="BG46" s="9"/>
      <c r="BH46" s="9"/>
      <c r="BI46" s="9"/>
      <c r="BJ46" s="9"/>
      <c r="BK46" s="94">
        <f t="shared" si="500"/>
        <v>67.531486343974834</v>
      </c>
      <c r="BL46" s="95"/>
      <c r="BM46" s="96"/>
      <c r="BN46" s="94">
        <f t="shared" si="500"/>
        <v>42.632963488588587</v>
      </c>
      <c r="BO46" s="95"/>
      <c r="BP46" s="96"/>
      <c r="BQ46" s="94">
        <f t="shared" ref="BQ46:BT46" si="501">AVERAGE(BQ29:BR34)</f>
        <v>7.5069344375261124</v>
      </c>
      <c r="BR46" s="95"/>
      <c r="BS46" s="96"/>
      <c r="BT46" s="94">
        <f t="shared" si="501"/>
        <v>60.532751468864596</v>
      </c>
      <c r="BU46" s="95"/>
      <c r="BV46" s="96"/>
      <c r="BW46" s="94">
        <f t="shared" ref="BW46" si="502">AVERAGE(BW29:BX34)</f>
        <v>129.87048090185655</v>
      </c>
      <c r="BX46" s="95"/>
      <c r="BY46" s="96"/>
      <c r="BZ46" s="94">
        <f t="shared" ref="BZ46" si="503">AVERAGE(BZ29:CA34)</f>
        <v>36.256453695781133</v>
      </c>
      <c r="CA46" s="95"/>
      <c r="CB46" s="98"/>
      <c r="CC46" s="8">
        <v>9</v>
      </c>
      <c r="CD46" s="9">
        <f>AVERAGE(CD29:CE34)</f>
        <v>0.45361660725756092</v>
      </c>
      <c r="CE46" s="9"/>
      <c r="CF46" s="9"/>
      <c r="CG46" s="9">
        <f t="shared" ref="CG46:DQ46" si="504">AVERAGE(CG29:CH34)</f>
        <v>2.2685153716978941</v>
      </c>
      <c r="CH46" s="9"/>
      <c r="CI46" s="9"/>
      <c r="CJ46" s="9">
        <f t="shared" si="504"/>
        <v>0.59607153999219797</v>
      </c>
      <c r="CK46" s="9"/>
      <c r="CL46" s="9"/>
      <c r="CM46" s="9">
        <f t="shared" si="504"/>
        <v>0.85829981963411017</v>
      </c>
      <c r="CN46" s="9"/>
      <c r="CO46" s="9"/>
      <c r="CP46" s="9">
        <f t="shared" si="504"/>
        <v>6.6351189871274334</v>
      </c>
      <c r="CQ46" s="9"/>
      <c r="CR46" s="9"/>
      <c r="CS46" s="9">
        <f t="shared" si="504"/>
        <v>2.2107919202507547</v>
      </c>
      <c r="CT46" s="9"/>
      <c r="CU46" s="9"/>
      <c r="CV46" s="9">
        <f t="shared" si="504"/>
        <v>6.105069310475904</v>
      </c>
      <c r="CW46" s="9"/>
      <c r="CX46" s="9"/>
      <c r="CY46" s="9">
        <f t="shared" si="504"/>
        <v>6.9527606534993351</v>
      </c>
      <c r="CZ46" s="9"/>
      <c r="DA46" s="9"/>
      <c r="DB46" s="9">
        <f t="shared" si="504"/>
        <v>2.2981400253481445</v>
      </c>
      <c r="DC46" s="9"/>
      <c r="DD46" s="9"/>
      <c r="DE46" s="9">
        <f t="shared" si="504"/>
        <v>1.1195104526599213</v>
      </c>
      <c r="DF46" s="9"/>
      <c r="DG46" s="9"/>
      <c r="DH46" s="9">
        <f t="shared" si="504"/>
        <v>0.90903832648875837</v>
      </c>
      <c r="DI46" s="9"/>
      <c r="DJ46" s="9"/>
      <c r="DK46" s="9">
        <f t="shared" si="504"/>
        <v>1.4707164646398077</v>
      </c>
      <c r="DL46" s="9"/>
      <c r="DM46" s="9"/>
      <c r="DN46" s="9">
        <f t="shared" si="504"/>
        <v>1</v>
      </c>
      <c r="DO46" s="9"/>
      <c r="DP46" s="9"/>
      <c r="DQ46" s="9">
        <f t="shared" si="504"/>
        <v>0.17917821920957866</v>
      </c>
      <c r="DR46" s="19"/>
      <c r="DT46" s="9">
        <f t="shared" ref="DT46" si="505">AVERAGE(DT29:DU34)</f>
        <v>1.4398956475221389</v>
      </c>
      <c r="DW46" s="9">
        <f t="shared" ref="DW46" si="506">AVERAGE(DW29:DX34)</f>
        <v>3.0661823939822774</v>
      </c>
      <c r="DZ46" s="9">
        <f t="shared" ref="DZ46" si="507">AVERAGE(DZ29:EA34)</f>
        <v>0.85629527896928692</v>
      </c>
      <c r="EC46" s="8">
        <v>9</v>
      </c>
      <c r="ED46" s="9">
        <f>AVERAGE(ED29:EE34)</f>
        <v>0.41141270228850102</v>
      </c>
      <c r="EE46" s="9"/>
      <c r="EF46" s="9"/>
      <c r="EG46" s="9">
        <f t="shared" ref="EG46" si="508">AVERAGE(EG29:EH34)</f>
        <v>1.9729914887641407</v>
      </c>
      <c r="EH46" s="9"/>
      <c r="EI46" s="9"/>
      <c r="EJ46" s="9">
        <f t="shared" ref="EJ46" si="509">AVERAGE(EJ29:EK34)</f>
        <v>0.54016818527049626</v>
      </c>
      <c r="EK46" s="9"/>
      <c r="EL46" s="9"/>
      <c r="EM46" s="9">
        <f t="shared" ref="EM46" si="510">AVERAGE(EM29:EN34)</f>
        <v>0.76923619099619989</v>
      </c>
      <c r="EN46" s="9"/>
      <c r="EO46" s="9"/>
      <c r="EP46" s="9">
        <f t="shared" ref="EP46" si="511">AVERAGE(EP29:EQ34)</f>
        <v>6.0625823860834558</v>
      </c>
      <c r="EQ46" s="9"/>
      <c r="ER46" s="9"/>
      <c r="ES46" s="9">
        <f t="shared" ref="ES46" si="512">AVERAGE(ES29:ET34)</f>
        <v>1.9856386204385226</v>
      </c>
      <c r="ET46" s="9"/>
      <c r="EU46" s="9"/>
      <c r="EV46" s="9">
        <f t="shared" ref="EV46" si="513">AVERAGE(EV29:EW34)</f>
        <v>5.5290498180987235</v>
      </c>
      <c r="EW46" s="9"/>
      <c r="EX46" s="9"/>
      <c r="EY46" s="9">
        <f t="shared" ref="EY46" si="514">AVERAGE(EY29:EZ34)</f>
        <v>6.0612239016539569</v>
      </c>
      <c r="EZ46" s="9"/>
      <c r="FA46" s="9"/>
      <c r="FB46" s="9">
        <f t="shared" ref="FB46" si="515">AVERAGE(FB29:FC34)</f>
        <v>2.08534334126945</v>
      </c>
      <c r="FC46" s="9"/>
      <c r="FD46" s="9"/>
      <c r="FE46" s="9">
        <f t="shared" ref="FE46" si="516">AVERAGE(FE29:FF34)</f>
        <v>1</v>
      </c>
      <c r="FF46" s="9"/>
      <c r="FG46" s="9">
        <f t="shared" ref="FG46" si="517">AVERAGE(FG29:FH34)</f>
        <v>0.83092592887667849</v>
      </c>
      <c r="FH46" s="9"/>
      <c r="FI46" s="9"/>
      <c r="FJ46" s="9">
        <f t="shared" ref="FJ46" si="518">AVERAGE(FJ29:FK34)</f>
        <v>1.3123543935157782</v>
      </c>
      <c r="FK46" s="9"/>
      <c r="FL46" s="9"/>
      <c r="FM46" s="9">
        <f t="shared" ref="FM46" si="519">AVERAGE(FM29:FN34)</f>
        <v>0.9194640186277141</v>
      </c>
      <c r="FN46" s="9"/>
      <c r="FO46" s="9"/>
      <c r="FP46" s="9">
        <f t="shared" ref="FP46" si="520">AVERAGE(FP29:FQ34)</f>
        <v>0.16163084719397988</v>
      </c>
      <c r="FQ46" s="19"/>
      <c r="FS46" s="9">
        <f t="shared" ref="FS46" si="521">AVERAGE(FS29:FT34)</f>
        <v>1.3043392453518907</v>
      </c>
      <c r="FT46" s="19"/>
      <c r="FV46" s="9">
        <f t="shared" ref="FV46" si="522">AVERAGE(FV29:FW34)</f>
        <v>2.8149490893288203</v>
      </c>
      <c r="FW46" s="19"/>
      <c r="FY46" s="9">
        <f t="shared" ref="FY46" si="523">AVERAGE(FY29:FZ34)</f>
        <v>0.76757651129230364</v>
      </c>
      <c r="FZ46" s="19"/>
      <c r="GB46" s="8">
        <v>9</v>
      </c>
      <c r="GC46" s="9">
        <f>AVERAGE(GC29:GD34)</f>
        <v>0.5224195840107525</v>
      </c>
      <c r="GD46" s="9"/>
      <c r="GE46" s="9"/>
      <c r="GF46" s="9">
        <f t="shared" ref="GF46" si="524">AVERAGE(GF29:GG34)</f>
        <v>2.4847768032522515</v>
      </c>
      <c r="GG46" s="9"/>
      <c r="GH46" s="9"/>
      <c r="GI46" s="9">
        <f t="shared" ref="GI46" si="525">AVERAGE(GI29:GJ34)</f>
        <v>0.65706081033311525</v>
      </c>
      <c r="GJ46" s="9"/>
      <c r="GK46" s="9"/>
      <c r="GL46" s="9">
        <f t="shared" ref="GL46" si="526">AVERAGE(GL29:GM34)</f>
        <v>0.97980583549980949</v>
      </c>
      <c r="GM46" s="9"/>
      <c r="GN46" s="9"/>
      <c r="GO46" s="9">
        <f t="shared" ref="GO46" si="527">AVERAGE(GO29:GP34)</f>
        <v>8.0538753264542731</v>
      </c>
      <c r="GP46" s="9"/>
      <c r="GQ46" s="9"/>
      <c r="GR46" s="9">
        <f t="shared" ref="GR46" si="528">AVERAGE(GR29:GS34)</f>
        <v>2.5993720535534393</v>
      </c>
      <c r="GS46" s="9"/>
      <c r="GT46" s="9"/>
      <c r="GU46" s="9">
        <f t="shared" ref="GU46" si="529">AVERAGE(GU29:GV34)</f>
        <v>7.4444158801692391</v>
      </c>
      <c r="GV46" s="9"/>
      <c r="GW46" s="9"/>
      <c r="GX46" s="9">
        <f t="shared" ref="GX46" si="530">AVERAGE(GX29:GY34)</f>
        <v>7.795353369682517</v>
      </c>
      <c r="GY46" s="9"/>
      <c r="GZ46" s="9"/>
      <c r="HA46" s="9">
        <f t="shared" ref="HA46" si="531">AVERAGE(HA29:HB34)</f>
        <v>2.7348887011151422</v>
      </c>
      <c r="HB46" s="9"/>
      <c r="HC46" s="9"/>
      <c r="HD46" s="9">
        <f t="shared" ref="HD46" si="532">AVERAGE(HD29:HE34)</f>
        <v>1.2822320443120787</v>
      </c>
      <c r="HE46" s="9"/>
      <c r="HF46" s="9"/>
      <c r="HG46" s="9">
        <f t="shared" ref="HG46" si="533">AVERAGE(HG29:HH34)</f>
        <v>1</v>
      </c>
      <c r="HH46" s="9"/>
      <c r="HI46" s="9">
        <f t="shared" ref="HI46" si="534">AVERAGE(HI29:HJ34)</f>
        <v>1.5582912511319549</v>
      </c>
      <c r="HJ46" s="9"/>
      <c r="HK46" s="9"/>
      <c r="HL46" s="9">
        <f t="shared" ref="HL46" si="535">AVERAGE(HL29:HM34)</f>
        <v>1.1538180862868403</v>
      </c>
      <c r="HM46" s="9"/>
      <c r="HN46" s="9"/>
      <c r="HO46" s="9">
        <f t="shared" ref="HO46" si="536">AVERAGE(HO29:HP34)</f>
        <v>0.19224267082609389</v>
      </c>
      <c r="HP46" s="19"/>
      <c r="HR46" s="9">
        <f t="shared" ref="HR46" si="537">AVERAGE(HR29:HS34)</f>
        <v>1.7216933525485354</v>
      </c>
      <c r="HS46" s="19"/>
      <c r="HU46" s="9">
        <f t="shared" ref="HU46" si="538">AVERAGE(HU29:HV34)</f>
        <v>3.7190466782997009</v>
      </c>
      <c r="HV46" s="19"/>
      <c r="HX46" s="9">
        <f t="shared" ref="HX46" si="539">AVERAGE(HX29:HY34)</f>
        <v>0.95674350948504816</v>
      </c>
      <c r="HY46" s="19"/>
      <c r="IA46" s="8">
        <v>9</v>
      </c>
      <c r="IB46" s="9">
        <f>AVERAGE(IB29:IC34)</f>
        <v>0.56561863651632849</v>
      </c>
      <c r="IC46" s="9"/>
      <c r="ID46" s="9"/>
      <c r="IE46" s="9">
        <f t="shared" ref="IE46" si="540">AVERAGE(IE29:IF34)</f>
        <v>2.4759884056242338</v>
      </c>
      <c r="IF46" s="9"/>
      <c r="IG46" s="9"/>
      <c r="IH46" s="9">
        <f t="shared" ref="IH46" si="541">AVERAGE(IH29:II34)</f>
        <v>0.72390176839332121</v>
      </c>
      <c r="II46" s="9"/>
      <c r="IJ46" s="9"/>
      <c r="IK46" s="9">
        <f t="shared" ref="IK46" si="542">AVERAGE(IK29:IL34)</f>
        <v>1.0364045859734343</v>
      </c>
      <c r="IL46" s="9"/>
      <c r="IM46" s="9"/>
      <c r="IN46" s="9">
        <f t="shared" ref="IN46" si="543">AVERAGE(IN29:IO34)</f>
        <v>8.1364904305854271</v>
      </c>
      <c r="IO46" s="9"/>
      <c r="IP46" s="9"/>
      <c r="IQ46" s="9">
        <f t="shared" ref="IQ46" si="544">AVERAGE(IQ29:IR34)</f>
        <v>2.6407739045990812</v>
      </c>
      <c r="IR46" s="9"/>
      <c r="IS46" s="9"/>
      <c r="IT46" s="9">
        <f t="shared" ref="IT46" si="545">AVERAGE(IT29:IU34)</f>
        <v>7.5060062934616072</v>
      </c>
      <c r="IU46" s="9"/>
      <c r="IV46" s="9"/>
      <c r="IW46" s="9">
        <f t="shared" ref="IW46" si="546">AVERAGE(IW29:IX34)</f>
        <v>8.0293896305592352</v>
      </c>
      <c r="IX46" s="9"/>
      <c r="IY46" s="9"/>
      <c r="IZ46" s="9">
        <f t="shared" ref="IZ46" si="547">AVERAGE(IZ29:JA34)</f>
        <v>2.8849485152349961</v>
      </c>
      <c r="JA46" s="9"/>
      <c r="JB46" s="9"/>
      <c r="JC46" s="9">
        <f t="shared" ref="JC46" si="548">AVERAGE(JC29:JD34)</f>
        <v>1.3620292628425608</v>
      </c>
      <c r="JD46" s="9"/>
      <c r="JE46" s="9"/>
      <c r="JF46" s="9">
        <f t="shared" ref="JF46" si="549">AVERAGE(JF29:JG34)</f>
        <v>1.0969754307547335</v>
      </c>
      <c r="JG46" s="9"/>
      <c r="JH46" s="9"/>
      <c r="JI46" s="9">
        <f t="shared" ref="JI46" si="550">AVERAGE(JI29:JJ34)</f>
        <v>1.7601734002138814</v>
      </c>
      <c r="JJ46" s="9"/>
      <c r="JK46" s="9"/>
      <c r="JL46" s="9">
        <f t="shared" ref="JL46" si="551">AVERAGE(JL29:JM34)</f>
        <v>1.2471079656442836</v>
      </c>
      <c r="JM46" s="9"/>
      <c r="JN46" s="9"/>
      <c r="JO46" s="9">
        <f t="shared" ref="JO46" si="552">AVERAGE(JO29:JP34)</f>
        <v>0.20685548642541532</v>
      </c>
      <c r="JP46" s="19"/>
      <c r="JR46" s="9">
        <f t="shared" ref="JR46" si="553">AVERAGE(JR29:JS34)</f>
        <v>1.7450769284210725</v>
      </c>
      <c r="JS46" s="19"/>
      <c r="JU46" s="9">
        <f t="shared" ref="JU46" si="554">AVERAGE(JU29:JV34)</f>
        <v>3.8192778279523942</v>
      </c>
      <c r="JV46" s="19"/>
      <c r="JX46" s="9">
        <f t="shared" ref="JX46" si="555">AVERAGE(JX29:JY34)</f>
        <v>1</v>
      </c>
      <c r="JY46" s="19"/>
    </row>
    <row r="47" spans="1:285" x14ac:dyDescent="0.25">
      <c r="E47" s="29">
        <f t="shared" si="264"/>
        <v>0.89403096759339207</v>
      </c>
      <c r="F47" s="29"/>
      <c r="G47" s="29"/>
      <c r="H47" s="32"/>
      <c r="I47" s="29">
        <f t="shared" si="265"/>
        <v>0.95468213058419249</v>
      </c>
      <c r="J47" s="29"/>
      <c r="K47" s="29">
        <f t="shared" si="266"/>
        <v>-6.0651162990800422E-2</v>
      </c>
      <c r="Z47" s="133"/>
      <c r="AA47" s="134"/>
      <c r="AI47" s="97"/>
      <c r="AJ47" s="86"/>
      <c r="AK47" s="98"/>
      <c r="AL47" s="97"/>
      <c r="AM47" s="86"/>
      <c r="AN47" s="98"/>
      <c r="AO47" s="97"/>
      <c r="AP47" s="86"/>
      <c r="AQ47" s="98"/>
      <c r="AR47" s="97"/>
      <c r="AS47" s="86"/>
      <c r="AT47" s="98"/>
      <c r="AU47" s="97"/>
      <c r="AV47" s="86"/>
      <c r="AW47" s="98"/>
      <c r="AX47" s="97"/>
      <c r="AY47" s="86"/>
      <c r="AZ47" s="98"/>
      <c r="BA47" s="97"/>
      <c r="BB47" s="86"/>
      <c r="BC47" s="98"/>
      <c r="BD47" s="19"/>
      <c r="BE47" s="19"/>
      <c r="BK47" s="97"/>
      <c r="BL47" s="86"/>
      <c r="BM47" s="98"/>
      <c r="BN47" s="97"/>
      <c r="BO47" s="86"/>
      <c r="BP47" s="98"/>
      <c r="BQ47" s="97"/>
      <c r="BR47" s="86"/>
      <c r="BS47" s="98"/>
      <c r="BT47" s="97"/>
      <c r="BU47" s="86"/>
      <c r="BV47" s="98"/>
      <c r="BW47" s="97"/>
      <c r="BX47" s="86"/>
      <c r="BY47" s="98"/>
      <c r="BZ47" s="97"/>
      <c r="CA47" s="86"/>
      <c r="CB47" s="98"/>
      <c r="CC47" s="19"/>
      <c r="CD47" s="19"/>
      <c r="CE47" s="19"/>
      <c r="CG47" s="19"/>
      <c r="CH47" s="19"/>
      <c r="CJ47" s="19"/>
      <c r="CK47" s="19"/>
      <c r="CM47" s="19"/>
      <c r="CN47" s="19"/>
      <c r="CP47" s="19"/>
      <c r="CQ47" s="19"/>
      <c r="CS47" s="19"/>
      <c r="CT47" s="19"/>
      <c r="CV47" s="19"/>
      <c r="CW47" s="19"/>
      <c r="CY47" s="19"/>
      <c r="CZ47" s="19"/>
      <c r="DB47" s="19"/>
      <c r="DC47" s="19"/>
      <c r="DE47" s="19"/>
      <c r="DF47" s="19"/>
      <c r="DH47" s="19"/>
      <c r="DI47" s="19"/>
      <c r="DK47" s="19"/>
      <c r="DL47" s="19"/>
      <c r="DN47" s="19"/>
      <c r="DO47" s="19"/>
      <c r="DQ47" s="19"/>
      <c r="DR47" s="19"/>
      <c r="DT47" s="19"/>
      <c r="DW47" s="19"/>
      <c r="DZ47" s="19"/>
      <c r="EC47" s="19"/>
      <c r="ED47" s="19"/>
      <c r="EE47" s="19"/>
      <c r="EG47" s="19"/>
      <c r="EH47" s="19"/>
      <c r="EJ47" s="19"/>
      <c r="EK47" s="19"/>
      <c r="EM47" s="19"/>
      <c r="EN47" s="19"/>
      <c r="EP47" s="19"/>
      <c r="EQ47" s="19"/>
      <c r="ES47" s="19"/>
      <c r="ET47" s="19"/>
      <c r="EV47" s="19"/>
      <c r="EW47" s="19"/>
      <c r="EY47" s="19"/>
      <c r="EZ47" s="19"/>
      <c r="FB47" s="19"/>
      <c r="FC47" s="19"/>
      <c r="FE47" s="19"/>
      <c r="FF47" s="19"/>
      <c r="FG47" s="19"/>
      <c r="FH47" s="19"/>
      <c r="FJ47" s="19"/>
      <c r="FK47" s="19"/>
      <c r="FM47" s="19"/>
      <c r="FN47" s="19"/>
      <c r="FP47" s="19"/>
      <c r="FQ47" s="19"/>
      <c r="FS47" s="19"/>
      <c r="FT47" s="19"/>
      <c r="FV47" s="19"/>
      <c r="FW47" s="19"/>
      <c r="FY47" s="19"/>
      <c r="FZ47" s="19"/>
      <c r="GB47" s="19"/>
      <c r="GC47" s="19"/>
      <c r="GD47" s="19"/>
      <c r="GF47" s="19"/>
      <c r="GG47" s="19"/>
      <c r="GI47" s="19"/>
      <c r="GJ47" s="19"/>
      <c r="GL47" s="19"/>
      <c r="GM47" s="19"/>
      <c r="GO47" s="19"/>
      <c r="GP47" s="19"/>
      <c r="GR47" s="19"/>
      <c r="GS47" s="19"/>
      <c r="GU47" s="19"/>
      <c r="GV47" s="19"/>
      <c r="GX47" s="19"/>
      <c r="GY47" s="19"/>
      <c r="HA47" s="19"/>
      <c r="HB47" s="19"/>
      <c r="HD47" s="19"/>
      <c r="HE47" s="19"/>
      <c r="HG47" s="19"/>
      <c r="HH47" s="19"/>
      <c r="HI47" s="19"/>
      <c r="HJ47" s="19"/>
      <c r="HL47" s="19"/>
      <c r="HM47" s="19"/>
      <c r="HO47" s="19"/>
      <c r="HP47" s="19"/>
      <c r="HR47" s="19"/>
      <c r="HS47" s="19"/>
      <c r="HU47" s="19"/>
      <c r="HV47" s="19"/>
      <c r="HX47" s="19"/>
      <c r="HY47" s="19"/>
      <c r="IA47" s="19"/>
      <c r="IB47" s="19"/>
      <c r="IC47" s="19"/>
      <c r="IE47" s="19"/>
      <c r="IF47" s="19"/>
      <c r="IH47" s="19"/>
      <c r="II47" s="19"/>
      <c r="IK47" s="19"/>
      <c r="IL47" s="19"/>
      <c r="IN47" s="19"/>
      <c r="IO47" s="19"/>
      <c r="IQ47" s="19"/>
      <c r="IR47" s="19"/>
      <c r="IT47" s="19"/>
      <c r="IU47" s="19"/>
      <c r="IW47" s="19"/>
      <c r="IX47" s="19"/>
      <c r="IZ47" s="19"/>
      <c r="JA47" s="19"/>
      <c r="JC47" s="19"/>
      <c r="JD47" s="19"/>
      <c r="JF47" s="19"/>
      <c r="JG47" s="19"/>
      <c r="JI47" s="19"/>
      <c r="JJ47" s="19"/>
      <c r="JL47" s="19"/>
      <c r="JM47" s="19"/>
      <c r="JO47" s="19"/>
      <c r="JP47" s="19"/>
      <c r="JR47" s="19"/>
      <c r="JS47" s="19"/>
      <c r="JU47" s="19"/>
      <c r="JV47" s="19"/>
      <c r="JX47" s="19"/>
      <c r="JY47" s="19"/>
    </row>
    <row r="48" spans="1:285" x14ac:dyDescent="0.25">
      <c r="E48" s="29">
        <f t="shared" si="264"/>
        <v>1.0865685823299731</v>
      </c>
      <c r="F48" s="29"/>
      <c r="G48" s="29"/>
      <c r="H48" s="32"/>
      <c r="I48" s="29">
        <f t="shared" si="265"/>
        <v>1.0291147761696398</v>
      </c>
      <c r="J48" s="29"/>
      <c r="K48" s="29">
        <f t="shared" si="266"/>
        <v>5.7453806160333354E-2</v>
      </c>
      <c r="M48" s="10" t="s">
        <v>18</v>
      </c>
      <c r="N48" s="4" t="s">
        <v>19</v>
      </c>
      <c r="O48" s="4"/>
      <c r="P48" s="4"/>
      <c r="Q48" s="4"/>
      <c r="R48" s="4"/>
      <c r="S48" s="4"/>
      <c r="T48" s="4"/>
      <c r="U48" s="4" t="s">
        <v>2</v>
      </c>
      <c r="V48" s="4"/>
      <c r="W48" s="4"/>
      <c r="X48" s="4"/>
      <c r="Y48" s="4"/>
      <c r="Z48" s="135"/>
      <c r="AA48" s="136"/>
      <c r="AB48" s="4" t="s">
        <v>20</v>
      </c>
      <c r="AC48" s="4"/>
      <c r="AD48" s="4"/>
      <c r="AE48" s="4"/>
      <c r="AF48" s="4"/>
      <c r="AG48" s="4"/>
      <c r="AH48" s="4"/>
      <c r="AI48" s="99" t="s">
        <v>4</v>
      </c>
      <c r="AJ48" s="115"/>
      <c r="AK48" s="111"/>
      <c r="AL48" s="99" t="s">
        <v>85</v>
      </c>
      <c r="AM48" s="115"/>
      <c r="AN48" s="111"/>
      <c r="AO48" s="99" t="s">
        <v>21</v>
      </c>
      <c r="AP48" s="115"/>
      <c r="AQ48" s="111"/>
      <c r="AR48" s="99" t="s">
        <v>24</v>
      </c>
      <c r="AS48" s="115"/>
      <c r="AT48" s="111"/>
      <c r="AU48" s="99" t="s">
        <v>25</v>
      </c>
      <c r="AV48" s="115"/>
      <c r="AW48" s="111"/>
      <c r="AX48" s="99" t="s">
        <v>26</v>
      </c>
      <c r="AY48" s="115"/>
      <c r="AZ48" s="111"/>
      <c r="BA48" s="99" t="s">
        <v>27</v>
      </c>
      <c r="BB48" s="115"/>
      <c r="BC48" s="111"/>
      <c r="BD48" s="4" t="s">
        <v>28</v>
      </c>
      <c r="BE48" s="4"/>
      <c r="BF48" s="4"/>
      <c r="BG48" s="4"/>
      <c r="BH48" s="4"/>
      <c r="BI48" s="4"/>
      <c r="BJ48" s="4"/>
      <c r="BK48" s="99" t="s">
        <v>29</v>
      </c>
      <c r="BL48" s="115"/>
      <c r="BM48" s="111"/>
      <c r="BN48" s="99" t="s">
        <v>32</v>
      </c>
      <c r="BO48" s="115"/>
      <c r="BP48" s="111"/>
      <c r="BQ48" s="99" t="s">
        <v>31</v>
      </c>
      <c r="BR48" s="86"/>
      <c r="BS48" s="98"/>
      <c r="BT48" s="99" t="s">
        <v>55</v>
      </c>
      <c r="BU48" s="86"/>
      <c r="BV48" s="98"/>
      <c r="BW48" s="99" t="s">
        <v>56</v>
      </c>
      <c r="BX48" s="86"/>
      <c r="BY48" s="98"/>
      <c r="BZ48" s="99" t="s">
        <v>57</v>
      </c>
      <c r="CA48" s="86"/>
      <c r="CB48" s="98"/>
      <c r="CC48" s="10" t="s">
        <v>18</v>
      </c>
      <c r="CD48" s="4" t="s">
        <v>19</v>
      </c>
      <c r="CE48" s="4"/>
      <c r="CF48" s="4"/>
      <c r="CG48" s="4" t="s">
        <v>2</v>
      </c>
      <c r="CH48" s="4"/>
      <c r="CI48" s="4"/>
      <c r="CJ48" s="4" t="s">
        <v>20</v>
      </c>
      <c r="CK48" s="4"/>
      <c r="CL48" s="4"/>
      <c r="CM48" s="4" t="s">
        <v>4</v>
      </c>
      <c r="CN48" s="4"/>
      <c r="CO48" s="4"/>
      <c r="CP48" s="4" t="s">
        <v>85</v>
      </c>
      <c r="CQ48" s="4"/>
      <c r="CR48" s="4"/>
      <c r="CS48" s="4" t="s">
        <v>21</v>
      </c>
      <c r="CT48" s="4"/>
      <c r="CU48" s="4"/>
      <c r="CV48" s="4" t="s">
        <v>24</v>
      </c>
      <c r="CW48" s="4"/>
      <c r="CX48" s="4"/>
      <c r="CY48" s="4" t="s">
        <v>25</v>
      </c>
      <c r="CZ48" s="4"/>
      <c r="DA48" s="4"/>
      <c r="DB48" s="4" t="s">
        <v>26</v>
      </c>
      <c r="DC48" s="4"/>
      <c r="DD48" s="4"/>
      <c r="DE48" s="4" t="s">
        <v>27</v>
      </c>
      <c r="DF48" s="4"/>
      <c r="DG48" s="4"/>
      <c r="DH48" s="4" t="s">
        <v>28</v>
      </c>
      <c r="DI48" s="4"/>
      <c r="DJ48" s="4"/>
      <c r="DK48" s="4" t="s">
        <v>29</v>
      </c>
      <c r="DL48" s="4"/>
      <c r="DM48" s="4"/>
      <c r="DN48" s="4" t="s">
        <v>32</v>
      </c>
      <c r="DO48" s="4"/>
      <c r="DP48" s="4"/>
      <c r="DQ48" s="4" t="s">
        <v>31</v>
      </c>
      <c r="DR48" s="19"/>
      <c r="DT48" s="4" t="s">
        <v>55</v>
      </c>
      <c r="DW48" s="4" t="s">
        <v>56</v>
      </c>
      <c r="DZ48" s="4" t="s">
        <v>57</v>
      </c>
      <c r="EC48" s="10" t="s">
        <v>18</v>
      </c>
      <c r="ED48" s="4" t="s">
        <v>19</v>
      </c>
      <c r="EE48" s="4"/>
      <c r="EF48" s="4"/>
      <c r="EG48" s="4" t="s">
        <v>2</v>
      </c>
      <c r="EH48" s="4"/>
      <c r="EI48" s="4"/>
      <c r="EJ48" s="4" t="s">
        <v>20</v>
      </c>
      <c r="EK48" s="4"/>
      <c r="EL48" s="4"/>
      <c r="EM48" s="4" t="s">
        <v>4</v>
      </c>
      <c r="EN48" s="4"/>
      <c r="EO48" s="4"/>
      <c r="EP48" s="4" t="s">
        <v>85</v>
      </c>
      <c r="EQ48" s="4"/>
      <c r="ER48" s="4"/>
      <c r="ES48" s="4" t="s">
        <v>21</v>
      </c>
      <c r="ET48" s="4"/>
      <c r="EU48" s="4"/>
      <c r="EV48" s="4" t="s">
        <v>24</v>
      </c>
      <c r="EW48" s="4"/>
      <c r="EX48" s="4"/>
      <c r="EY48" s="4" t="s">
        <v>25</v>
      </c>
      <c r="EZ48" s="4"/>
      <c r="FA48" s="4"/>
      <c r="FB48" s="4" t="s">
        <v>26</v>
      </c>
      <c r="FC48" s="4"/>
      <c r="FD48" s="4"/>
      <c r="FE48" s="4" t="s">
        <v>27</v>
      </c>
      <c r="FF48" s="4"/>
      <c r="FG48" s="4" t="s">
        <v>28</v>
      </c>
      <c r="FH48" s="4"/>
      <c r="FI48" s="4"/>
      <c r="FJ48" s="4" t="s">
        <v>29</v>
      </c>
      <c r="FK48" s="4"/>
      <c r="FL48" s="4"/>
      <c r="FM48" s="4" t="s">
        <v>32</v>
      </c>
      <c r="FN48" s="4"/>
      <c r="FO48" s="4"/>
      <c r="FP48" s="4" t="s">
        <v>31</v>
      </c>
      <c r="FQ48" s="19"/>
      <c r="FS48" s="4" t="s">
        <v>55</v>
      </c>
      <c r="FT48" s="19"/>
      <c r="FV48" s="4" t="s">
        <v>56</v>
      </c>
      <c r="FW48" s="19"/>
      <c r="FY48" s="4" t="s">
        <v>57</v>
      </c>
      <c r="FZ48" s="19"/>
      <c r="GB48" s="10" t="s">
        <v>18</v>
      </c>
      <c r="GC48" s="4" t="s">
        <v>19</v>
      </c>
      <c r="GD48" s="4"/>
      <c r="GE48" s="4"/>
      <c r="GF48" s="4" t="s">
        <v>2</v>
      </c>
      <c r="GG48" s="4"/>
      <c r="GH48" s="4"/>
      <c r="GI48" s="4" t="s">
        <v>20</v>
      </c>
      <c r="GJ48" s="4"/>
      <c r="GK48" s="4"/>
      <c r="GL48" s="4" t="s">
        <v>4</v>
      </c>
      <c r="GM48" s="4"/>
      <c r="GN48" s="4"/>
      <c r="GO48" s="4" t="s">
        <v>5</v>
      </c>
      <c r="GP48" s="4"/>
      <c r="GQ48" s="4"/>
      <c r="GR48" s="4" t="s">
        <v>21</v>
      </c>
      <c r="GS48" s="4"/>
      <c r="GT48" s="4"/>
      <c r="GU48" s="4" t="s">
        <v>24</v>
      </c>
      <c r="GV48" s="4"/>
      <c r="GW48" s="4"/>
      <c r="GX48" s="4" t="s">
        <v>25</v>
      </c>
      <c r="GY48" s="4"/>
      <c r="GZ48" s="4"/>
      <c r="HA48" s="4" t="s">
        <v>26</v>
      </c>
      <c r="HB48" s="4"/>
      <c r="HC48" s="4"/>
      <c r="HD48" s="4" t="s">
        <v>27</v>
      </c>
      <c r="HE48" s="4"/>
      <c r="HF48" s="4"/>
      <c r="HG48" s="4" t="s">
        <v>28</v>
      </c>
      <c r="HH48" s="4"/>
      <c r="HI48" s="4" t="s">
        <v>29</v>
      </c>
      <c r="HJ48" s="4"/>
      <c r="HK48" s="4"/>
      <c r="HL48" s="4" t="s">
        <v>32</v>
      </c>
      <c r="HM48" s="4"/>
      <c r="HN48" s="4"/>
      <c r="HO48" s="4" t="s">
        <v>31</v>
      </c>
      <c r="HP48" s="19"/>
      <c r="HR48" s="4" t="s">
        <v>55</v>
      </c>
      <c r="HS48" s="19"/>
      <c r="HU48" s="4" t="s">
        <v>56</v>
      </c>
      <c r="HV48" s="19"/>
      <c r="HX48" s="4" t="s">
        <v>57</v>
      </c>
      <c r="HY48" s="19"/>
      <c r="IA48" s="10" t="s">
        <v>18</v>
      </c>
      <c r="IB48" s="4" t="s">
        <v>19</v>
      </c>
      <c r="IC48" s="4"/>
      <c r="ID48" s="4"/>
      <c r="IE48" s="4" t="s">
        <v>2</v>
      </c>
      <c r="IF48" s="4"/>
      <c r="IG48" s="4"/>
      <c r="IH48" s="4" t="s">
        <v>20</v>
      </c>
      <c r="II48" s="4"/>
      <c r="IJ48" s="4"/>
      <c r="IK48" s="4" t="s">
        <v>4</v>
      </c>
      <c r="IL48" s="4"/>
      <c r="IM48" s="4"/>
      <c r="IN48" s="4" t="s">
        <v>5</v>
      </c>
      <c r="IO48" s="4"/>
      <c r="IP48" s="4"/>
      <c r="IQ48" s="4" t="s">
        <v>21</v>
      </c>
      <c r="IR48" s="4"/>
      <c r="IS48" s="4"/>
      <c r="IT48" s="4" t="s">
        <v>24</v>
      </c>
      <c r="IU48" s="4"/>
      <c r="IV48" s="4"/>
      <c r="IW48" s="4" t="s">
        <v>25</v>
      </c>
      <c r="IX48" s="4"/>
      <c r="IY48" s="4"/>
      <c r="IZ48" s="4" t="s">
        <v>26</v>
      </c>
      <c r="JA48" s="4"/>
      <c r="JB48" s="4"/>
      <c r="JC48" s="4" t="s">
        <v>27</v>
      </c>
      <c r="JD48" s="4"/>
      <c r="JE48" s="4"/>
      <c r="JF48" s="4" t="s">
        <v>28</v>
      </c>
      <c r="JG48" s="4"/>
      <c r="JH48" s="4"/>
      <c r="JI48" s="4" t="s">
        <v>29</v>
      </c>
      <c r="JJ48" s="4"/>
      <c r="JK48" s="4"/>
      <c r="JL48" s="4" t="s">
        <v>32</v>
      </c>
      <c r="JM48" s="4"/>
      <c r="JN48" s="4"/>
      <c r="JO48" s="4" t="s">
        <v>31</v>
      </c>
      <c r="JP48" s="19"/>
      <c r="JR48" s="4" t="s">
        <v>55</v>
      </c>
      <c r="JS48" s="19"/>
      <c r="JU48" s="4" t="s">
        <v>56</v>
      </c>
      <c r="JV48" s="19"/>
      <c r="JX48" s="4" t="s">
        <v>57</v>
      </c>
      <c r="JY48" s="19"/>
    </row>
    <row r="49" spans="5:285" x14ac:dyDescent="0.25">
      <c r="E49" s="29">
        <f t="shared" si="264"/>
        <v>0.98089803316294011</v>
      </c>
      <c r="F49" s="29"/>
      <c r="G49" s="29"/>
      <c r="H49" s="32"/>
      <c r="I49" s="29">
        <f t="shared" si="265"/>
        <v>1.0376462608105814</v>
      </c>
      <c r="J49" s="36"/>
      <c r="K49" s="29">
        <f t="shared" si="266"/>
        <v>-5.6748227647641314E-2</v>
      </c>
      <c r="M49" s="11">
        <v>0</v>
      </c>
      <c r="N49" s="12">
        <f>_xlfn.STDEV.P(N5:O10)</f>
        <v>10.359670479038684</v>
      </c>
      <c r="O49" s="12"/>
      <c r="P49" s="12"/>
      <c r="Q49" s="12">
        <f>_xlfn.STDEV.P(N5:S10)</f>
        <v>12.204735187798613</v>
      </c>
      <c r="R49" s="12"/>
      <c r="S49" s="12"/>
      <c r="T49" s="12"/>
      <c r="U49" s="12">
        <f t="shared" ref="U49:AL49" si="556">_xlfn.STDEV.P(U5:V10)</f>
        <v>24.928930310182547</v>
      </c>
      <c r="V49" s="12"/>
      <c r="W49" s="12"/>
      <c r="X49" s="12">
        <f>_xlfn.STDEV.P(U5:Z10)</f>
        <v>22.322218082248067</v>
      </c>
      <c r="Y49" s="12"/>
      <c r="Z49" s="137">
        <f>AA49/SQRT(6)</f>
        <v>1.0896336574013021</v>
      </c>
      <c r="AA49" s="138">
        <f>_xlfn.STDEV.P(AA5:AA10)</f>
        <v>2.669046467195809</v>
      </c>
      <c r="AB49" s="12">
        <f t="shared" si="556"/>
        <v>10.233532317975063</v>
      </c>
      <c r="AC49" s="12"/>
      <c r="AD49" s="12"/>
      <c r="AE49" s="12"/>
      <c r="AF49" s="12">
        <f>_xlfn.STDEV.P(AC5:AH10)</f>
        <v>12.916493687728344</v>
      </c>
      <c r="AG49" s="12"/>
      <c r="AH49" s="12"/>
      <c r="AI49" s="100">
        <f>_xlfn.STDEV.P(AI5:AJ10)</f>
        <v>9.7791269310008904</v>
      </c>
      <c r="AJ49" s="137">
        <f>AI49/SQRT(6)</f>
        <v>3.992311851810237</v>
      </c>
      <c r="AK49" s="117"/>
      <c r="AL49" s="100">
        <f t="shared" si="556"/>
        <v>20.9455901671307</v>
      </c>
      <c r="AM49" s="116"/>
      <c r="AN49" s="117"/>
      <c r="AO49" s="100">
        <f t="shared" ref="AO49:AX49" si="557">_xlfn.STDEV.P(AO5:AP10)</f>
        <v>18.279901245949976</v>
      </c>
      <c r="AP49" s="116"/>
      <c r="AQ49" s="117"/>
      <c r="AR49" s="100">
        <f t="shared" si="557"/>
        <v>126.09931987211134</v>
      </c>
      <c r="AS49" s="116"/>
      <c r="AT49" s="117"/>
      <c r="AU49" s="100">
        <f t="shared" si="557"/>
        <v>178.56946018220421</v>
      </c>
      <c r="AV49" s="116"/>
      <c r="AW49" s="117"/>
      <c r="AX49" s="100">
        <f t="shared" si="557"/>
        <v>18.233695041414681</v>
      </c>
      <c r="AY49" s="116"/>
      <c r="AZ49" s="117"/>
      <c r="BA49" s="100">
        <f>_xlfn.STDEV.P(BA5:BB10)</f>
        <v>8.986230298039013</v>
      </c>
      <c r="BB49" s="116"/>
      <c r="BC49" s="117"/>
      <c r="BD49" s="12">
        <f t="shared" ref="BD49:BN49" si="558">_xlfn.STDEV.P(BD5:BE10)</f>
        <v>11.966771761207486</v>
      </c>
      <c r="BE49" s="12"/>
      <c r="BF49" s="12"/>
      <c r="BG49" s="12"/>
      <c r="BH49" s="12"/>
      <c r="BI49" s="12"/>
      <c r="BJ49" s="12"/>
      <c r="BK49" s="100">
        <f t="shared" si="558"/>
        <v>6.2922926957715619</v>
      </c>
      <c r="BL49" s="116"/>
      <c r="BM49" s="117"/>
      <c r="BN49" s="100">
        <f t="shared" si="558"/>
        <v>5.9580944761221462</v>
      </c>
      <c r="BO49" s="116"/>
      <c r="BP49" s="117"/>
      <c r="BQ49" s="100">
        <f t="shared" ref="BQ49:BT49" si="559">_xlfn.STDEV.P(BQ5:BR10)</f>
        <v>1.3039663268026274</v>
      </c>
      <c r="BR49" s="86"/>
      <c r="BS49" s="98"/>
      <c r="BT49" s="100">
        <f t="shared" si="559"/>
        <v>7.9578023657146408</v>
      </c>
      <c r="BU49" s="86"/>
      <c r="BV49" s="98"/>
      <c r="BW49" s="100">
        <f t="shared" ref="BW49" si="560">_xlfn.STDEV.P(BW5:BX10)</f>
        <v>27.278519483390443</v>
      </c>
      <c r="BX49" s="86"/>
      <c r="BY49" s="98"/>
      <c r="BZ49" s="100">
        <f t="shared" ref="BZ49" si="561">_xlfn.STDEV.P(BZ5:CA10)</f>
        <v>6.0095227145749162</v>
      </c>
      <c r="CA49" s="86"/>
      <c r="CB49" s="98"/>
      <c r="CC49" s="11">
        <v>0</v>
      </c>
      <c r="CD49" s="12">
        <f>_xlfn.STDEV.P(CD5:CE10)</f>
        <v>0.32209069805746549</v>
      </c>
      <c r="CE49" s="12"/>
      <c r="CF49" s="12"/>
      <c r="CG49" s="12">
        <f t="shared" ref="CG49:DN49" si="562">_xlfn.STDEV.P(CG5:CH10)</f>
        <v>0.66887391604979207</v>
      </c>
      <c r="CH49" s="12"/>
      <c r="CI49" s="12"/>
      <c r="CJ49" s="12">
        <f t="shared" si="562"/>
        <v>0.20336820510769815</v>
      </c>
      <c r="CK49" s="12"/>
      <c r="CL49" s="12"/>
      <c r="CM49" s="12">
        <f t="shared" si="562"/>
        <v>0.17527629882696283</v>
      </c>
      <c r="CN49" s="12"/>
      <c r="CO49" s="12"/>
      <c r="CP49" s="12">
        <f t="shared" si="562"/>
        <v>1.270654226595606</v>
      </c>
      <c r="CQ49" s="12"/>
      <c r="CR49" s="12"/>
      <c r="CS49" s="12">
        <f t="shared" si="562"/>
        <v>0.43154643333323345</v>
      </c>
      <c r="CT49" s="12"/>
      <c r="CU49" s="12"/>
      <c r="CV49" s="12">
        <f t="shared" si="562"/>
        <v>3.5100785165844988</v>
      </c>
      <c r="CW49" s="12"/>
      <c r="CX49" s="12"/>
      <c r="CY49" s="12">
        <f t="shared" si="562"/>
        <v>4.7064742179201975</v>
      </c>
      <c r="CZ49" s="12"/>
      <c r="DA49" s="12"/>
      <c r="DB49" s="12">
        <f t="shared" si="562"/>
        <v>0.41248092016939164</v>
      </c>
      <c r="DC49" s="12"/>
      <c r="DD49" s="12"/>
      <c r="DE49" s="12">
        <f t="shared" si="562"/>
        <v>0.20090522890743492</v>
      </c>
      <c r="DF49" s="12"/>
      <c r="DG49" s="12"/>
      <c r="DH49" s="12">
        <f t="shared" si="562"/>
        <v>0.1638955996930278</v>
      </c>
      <c r="DI49" s="12"/>
      <c r="DJ49" s="12"/>
      <c r="DK49" s="12">
        <f t="shared" si="562"/>
        <v>0.21998864915782543</v>
      </c>
      <c r="DL49" s="12"/>
      <c r="DM49" s="12"/>
      <c r="DN49" s="12">
        <f t="shared" si="562"/>
        <v>0</v>
      </c>
      <c r="DO49" s="12"/>
      <c r="DP49" s="12"/>
      <c r="DQ49" s="12">
        <f>_xlfn.STDEV.P(DQ5:DR10)</f>
        <v>2.0468415552071031E-2</v>
      </c>
      <c r="DR49" s="19"/>
      <c r="DT49" s="12">
        <f>_xlfn.STDEV.P(DT5:DU10)</f>
        <v>0.2136955491465786</v>
      </c>
      <c r="DW49" s="12">
        <f>_xlfn.STDEV.P(DW5:DX10)</f>
        <v>0.70349634334361111</v>
      </c>
      <c r="DZ49" s="12">
        <f>_xlfn.STDEV.P(DZ5:EA10)</f>
        <v>0.12393719861977354</v>
      </c>
      <c r="EC49" s="11">
        <v>0</v>
      </c>
      <c r="ED49" s="12">
        <f>_xlfn.STDEV.P(ED5:EE10)</f>
        <v>0.31932640612270613</v>
      </c>
      <c r="EE49" s="12"/>
      <c r="EF49" s="12"/>
      <c r="EG49" s="12">
        <f t="shared" ref="EG49" si="563">_xlfn.STDEV.P(EG5:EH10)</f>
        <v>0.47584848868618257</v>
      </c>
      <c r="EH49" s="12"/>
      <c r="EI49" s="12"/>
      <c r="EJ49" s="12">
        <f t="shared" ref="EJ49" si="564">_xlfn.STDEV.P(EJ5:EK10)</f>
        <v>0.24341449324637365</v>
      </c>
      <c r="EK49" s="12"/>
      <c r="EL49" s="12"/>
      <c r="EM49" s="12">
        <f t="shared" ref="EM49" si="565">_xlfn.STDEV.P(EM5:EN10)</f>
        <v>0.19262190566057233</v>
      </c>
      <c r="EN49" s="12"/>
      <c r="EO49" s="12"/>
      <c r="EP49" s="12">
        <f t="shared" ref="EP49" si="566">_xlfn.STDEV.P(EP5:EQ10)</f>
        <v>1.7492144017676023</v>
      </c>
      <c r="EQ49" s="12"/>
      <c r="ER49" s="12"/>
      <c r="ES49" s="12">
        <f t="shared" ref="ES49" si="567">_xlfn.STDEV.P(ES5:ET10)</f>
        <v>0.53285233588012071</v>
      </c>
      <c r="ET49" s="12"/>
      <c r="EU49" s="12"/>
      <c r="EV49" s="12">
        <f t="shared" ref="EV49" si="568">_xlfn.STDEV.P(EV5:EW10)</f>
        <v>3.2350473251067111</v>
      </c>
      <c r="EW49" s="12"/>
      <c r="EX49" s="12"/>
      <c r="EY49" s="12">
        <f t="shared" ref="EY49" si="569">_xlfn.STDEV.P(EY5:EZ10)</f>
        <v>3.7603668998667663</v>
      </c>
      <c r="EZ49" s="12"/>
      <c r="FA49" s="12"/>
      <c r="FB49" s="12">
        <f t="shared" ref="FB49" si="570">_xlfn.STDEV.P(FB5:FC10)</f>
        <v>0.38586830609249778</v>
      </c>
      <c r="FC49" s="12"/>
      <c r="FD49" s="12"/>
      <c r="FE49" s="12">
        <f t="shared" ref="FE49" si="571">_xlfn.STDEV.P(FE5:FF10)</f>
        <v>0</v>
      </c>
      <c r="FF49" s="12"/>
      <c r="FG49" s="12">
        <f t="shared" ref="FG49" si="572">_xlfn.STDEV.P(FG5:FH10)</f>
        <v>0.3240873482249183</v>
      </c>
      <c r="FH49" s="12"/>
      <c r="FI49" s="12"/>
      <c r="FJ49" s="12">
        <f t="shared" ref="FJ49" si="573">_xlfn.STDEV.P(FJ5:FK10)</f>
        <v>0.2713911637426154</v>
      </c>
      <c r="FK49" s="12"/>
      <c r="FL49" s="12"/>
      <c r="FM49" s="12">
        <f t="shared" ref="FM49" si="574">_xlfn.STDEV.P(FM5:FN10)</f>
        <v>0.2342387550564905</v>
      </c>
      <c r="FN49" s="12"/>
      <c r="FO49" s="12"/>
      <c r="FP49" s="12">
        <f>_xlfn.STDEV.P(FP5:FQ10)</f>
        <v>2.5560180896986424E-2</v>
      </c>
      <c r="FQ49" s="19"/>
      <c r="FS49" s="12">
        <f>_xlfn.STDEV.P(FS5:FT10)</f>
        <v>0.24123176948256822</v>
      </c>
      <c r="FT49" s="19"/>
      <c r="FV49" s="12">
        <f>_xlfn.STDEV.P(FV5:FW10)</f>
        <v>0.72690579672994737</v>
      </c>
      <c r="FW49" s="19"/>
      <c r="FY49" s="12">
        <f>_xlfn.STDEV.P(FY5:FZ10)</f>
        <v>0.12608714714273106</v>
      </c>
      <c r="FZ49" s="19"/>
      <c r="GB49" s="11">
        <v>0</v>
      </c>
      <c r="GC49" s="12">
        <f>_xlfn.STDEV.P(GC5:GD10)</f>
        <v>0.36976770700713618</v>
      </c>
      <c r="GD49" s="12"/>
      <c r="GE49" s="12"/>
      <c r="GF49" s="12">
        <f t="shared" ref="GF49" si="575">_xlfn.STDEV.P(GF5:GG10)</f>
        <v>0.57427908018722329</v>
      </c>
      <c r="GG49" s="12"/>
      <c r="GH49" s="12"/>
      <c r="GI49" s="12">
        <f t="shared" ref="GI49" si="576">_xlfn.STDEV.P(GI5:GJ10)</f>
        <v>0.14592682463077941</v>
      </c>
      <c r="GJ49" s="12"/>
      <c r="GK49" s="12"/>
      <c r="GL49" s="12">
        <f t="shared" ref="GL49" si="577">_xlfn.STDEV.P(GL5:GM10)</f>
        <v>0.12257016672356151</v>
      </c>
      <c r="GM49" s="12"/>
      <c r="GN49" s="12"/>
      <c r="GO49" s="12">
        <f t="shared" ref="GO49" si="578">_xlfn.STDEV.P(GO5:GP10)</f>
        <v>1.2683041099767145</v>
      </c>
      <c r="GP49" s="12"/>
      <c r="GQ49" s="12"/>
      <c r="GR49" s="12">
        <f t="shared" ref="GR49" si="579">_xlfn.STDEV.P(GR5:GS10)</f>
        <v>0.3617354092043133</v>
      </c>
      <c r="GS49" s="12"/>
      <c r="GT49" s="12"/>
      <c r="GU49" s="12">
        <f t="shared" ref="GU49" si="580">_xlfn.STDEV.P(GU5:GV10)</f>
        <v>3.0723479426371139</v>
      </c>
      <c r="GV49" s="12"/>
      <c r="GW49" s="12"/>
      <c r="GX49" s="12">
        <f t="shared" ref="GX49" si="581">_xlfn.STDEV.P(GX5:GY10)</f>
        <v>4.6940589888889921</v>
      </c>
      <c r="GY49" s="12"/>
      <c r="GZ49" s="12"/>
      <c r="HA49" s="12">
        <f t="shared" ref="HA49" si="582">_xlfn.STDEV.P(HA5:HB10)</f>
        <v>0.30843502932902367</v>
      </c>
      <c r="HB49" s="12"/>
      <c r="HC49" s="12"/>
      <c r="HD49" s="12">
        <f t="shared" ref="HD49" si="583">_xlfn.STDEV.P(HD5:HE10)</f>
        <v>0.21595222919451565</v>
      </c>
      <c r="HE49" s="12"/>
      <c r="HF49" s="12"/>
      <c r="HG49" s="12">
        <f t="shared" ref="HG49" si="584">_xlfn.STDEV.P(HG5:HH10)</f>
        <v>0</v>
      </c>
      <c r="HH49" s="12"/>
      <c r="HI49" s="12">
        <f t="shared" ref="HI49" si="585">_xlfn.STDEV.P(HI5:HJ10)</f>
        <v>0.22068173667947166</v>
      </c>
      <c r="HJ49" s="12"/>
      <c r="HK49" s="12"/>
      <c r="HL49" s="12">
        <f t="shared" ref="HL49" si="586">_xlfn.STDEV.P(HL5:HM10)</f>
        <v>0.14955746514967963</v>
      </c>
      <c r="HM49" s="12"/>
      <c r="HN49" s="12"/>
      <c r="HO49" s="12">
        <f>_xlfn.STDEV.P(HO5:HP10)</f>
        <v>2.7229586214571264E-2</v>
      </c>
      <c r="HP49" s="19"/>
      <c r="HR49" s="12">
        <f>_xlfn.STDEV.P(HR5:HS10)</f>
        <v>0.19444065757868217</v>
      </c>
      <c r="HS49" s="19"/>
      <c r="HU49" s="12">
        <f>_xlfn.STDEV.P(HU5:HV10)</f>
        <v>0.59357498397765052</v>
      </c>
      <c r="HV49" s="19"/>
      <c r="HX49" s="12">
        <f>_xlfn.STDEV.P(HX5:HY10)</f>
        <v>0.19424699495853695</v>
      </c>
      <c r="HY49" s="19"/>
      <c r="IA49" s="11">
        <v>0</v>
      </c>
      <c r="IB49" s="12">
        <f>_xlfn.STDEV.P(IB5:IC10)</f>
        <v>0.30208045864910676</v>
      </c>
      <c r="IC49" s="12"/>
      <c r="ID49" s="12"/>
      <c r="IE49" s="12">
        <f t="shared" ref="IE49" si="587">_xlfn.STDEV.P(IE5:IF10)</f>
        <v>0.59594610030218198</v>
      </c>
      <c r="IF49" s="12"/>
      <c r="IG49" s="12"/>
      <c r="IH49" s="12">
        <f t="shared" ref="IH49" si="588">_xlfn.STDEV.P(IH5:II10)</f>
        <v>0.24106551468582876</v>
      </c>
      <c r="II49" s="12"/>
      <c r="IJ49" s="12"/>
      <c r="IK49" s="12">
        <f t="shared" ref="IK49" si="589">_xlfn.STDEV.P(IK5:IL10)</f>
        <v>0.20379873006574642</v>
      </c>
      <c r="IL49" s="12"/>
      <c r="IM49" s="12"/>
      <c r="IN49" s="12">
        <f t="shared" ref="IN49" si="590">_xlfn.STDEV.P(IN5:IO10)</f>
        <v>1.470510078124186</v>
      </c>
      <c r="IO49" s="12"/>
      <c r="IP49" s="12"/>
      <c r="IQ49" s="12">
        <f t="shared" ref="IQ49" si="591">_xlfn.STDEV.P(IQ5:IR10)</f>
        <v>0.48032557779902441</v>
      </c>
      <c r="IR49" s="12"/>
      <c r="IS49" s="12"/>
      <c r="IT49" s="12">
        <f t="shared" ref="IT49" si="592">_xlfn.STDEV.P(IT5:IU10)</f>
        <v>3.6296482279651796</v>
      </c>
      <c r="IU49" s="12"/>
      <c r="IV49" s="12"/>
      <c r="IW49" s="12">
        <f t="shared" ref="IW49" si="593">_xlfn.STDEV.P(IW5:IX10)</f>
        <v>4.1524161209516528</v>
      </c>
      <c r="IX49" s="12"/>
      <c r="IY49" s="12"/>
      <c r="IZ49" s="12">
        <f t="shared" ref="IZ49" si="594">_xlfn.STDEV.P(IZ5:JA10)</f>
        <v>0.41283401362055178</v>
      </c>
      <c r="JA49" s="12"/>
      <c r="JB49" s="12"/>
      <c r="JC49" s="12">
        <f t="shared" ref="JC49" si="595">_xlfn.STDEV.P(JC5:JD10)</f>
        <v>0.12884889820633355</v>
      </c>
      <c r="JD49" s="12"/>
      <c r="JE49" s="12"/>
      <c r="JF49" s="12">
        <f t="shared" ref="JF49" si="596">_xlfn.STDEV.P(JF5:JG10)</f>
        <v>0.28396950865714282</v>
      </c>
      <c r="JG49" s="12"/>
      <c r="JH49" s="12"/>
      <c r="JI49" s="12">
        <f t="shared" ref="JI49" si="597">_xlfn.STDEV.P(JI5:JJ10)</f>
        <v>0.29813415570476925</v>
      </c>
      <c r="JJ49" s="12"/>
      <c r="JK49" s="12"/>
      <c r="JL49" s="12">
        <f t="shared" ref="JL49" si="598">_xlfn.STDEV.P(JL5:JM10)</f>
        <v>0.17715760441164874</v>
      </c>
      <c r="JM49" s="12"/>
      <c r="JN49" s="12"/>
      <c r="JO49" s="12">
        <f>_xlfn.STDEV.P(JO5:JP10)</f>
        <v>2.2977750795228912E-2</v>
      </c>
      <c r="JP49" s="19"/>
      <c r="JR49" s="12">
        <f>_xlfn.STDEV.P(JR5:JS10)</f>
        <v>0.2059905153520184</v>
      </c>
      <c r="JS49" s="19"/>
      <c r="JU49" s="12">
        <f>_xlfn.STDEV.P(JU5:JV10)</f>
        <v>0.76553304183699145</v>
      </c>
      <c r="JV49" s="19"/>
      <c r="JX49" s="12">
        <f>_xlfn.STDEV.P(JX5:JY10)</f>
        <v>0</v>
      </c>
      <c r="JY49" s="19"/>
    </row>
    <row r="50" spans="5:285" x14ac:dyDescent="0.25">
      <c r="E50" s="29">
        <f t="shared" si="264"/>
        <v>0.8565671491419552</v>
      </c>
      <c r="F50" s="29"/>
      <c r="G50" s="29"/>
      <c r="H50" s="32"/>
      <c r="I50" s="29">
        <f t="shared" si="265"/>
        <v>0.83079895301009599</v>
      </c>
      <c r="J50" s="29"/>
      <c r="K50" s="29">
        <f t="shared" si="266"/>
        <v>2.5768196131859211E-2</v>
      </c>
      <c r="M50" s="11">
        <v>0.3</v>
      </c>
      <c r="N50" s="12">
        <f>_xlfn.STDEV.P(N11:O16)</f>
        <v>10.924880084303515</v>
      </c>
      <c r="O50" s="12"/>
      <c r="P50" s="12"/>
      <c r="Q50" s="12" t="s">
        <v>136</v>
      </c>
      <c r="R50" s="12"/>
      <c r="S50" s="12"/>
      <c r="T50" s="12"/>
      <c r="U50" s="12">
        <f t="shared" ref="U50:AL50" si="599">_xlfn.STDEV.P(U11:V16)</f>
        <v>29.122256344725621</v>
      </c>
      <c r="V50" s="12"/>
      <c r="W50" s="12"/>
      <c r="X50" s="12"/>
      <c r="Y50" s="12"/>
      <c r="Z50" s="137">
        <f t="shared" ref="Z50:Z53" si="600">AA50/SQRT(6)</f>
        <v>2.6402908599076067</v>
      </c>
      <c r="AA50" s="138">
        <f>_xlfn.STDEV.P(AA11:AA16)</f>
        <v>6.4673653793078589</v>
      </c>
      <c r="AB50" s="12">
        <f t="shared" si="599"/>
        <v>9.7589346316241503</v>
      </c>
      <c r="AC50" s="12"/>
      <c r="AD50" s="12"/>
      <c r="AE50" s="12"/>
      <c r="AF50" s="12"/>
      <c r="AG50" s="12"/>
      <c r="AH50" s="12"/>
      <c r="AI50" s="100">
        <f>_xlfn.STDEV.P(AI11:AJ16)</f>
        <v>9.0491948601678569</v>
      </c>
      <c r="AJ50" s="137">
        <f t="shared" ref="AJ50:AJ53" si="601">AI50/SQRT(6)</f>
        <v>3.6943183317379038</v>
      </c>
      <c r="AK50" s="117"/>
      <c r="AL50" s="100">
        <f t="shared" si="599"/>
        <v>42.946334497574526</v>
      </c>
      <c r="AM50" s="116"/>
      <c r="AN50" s="117"/>
      <c r="AO50" s="100">
        <f t="shared" ref="AO50:AX50" si="602">_xlfn.STDEV.P(AO11:AP16)</f>
        <v>15.086446054336413</v>
      </c>
      <c r="AP50" s="116"/>
      <c r="AQ50" s="117"/>
      <c r="AR50" s="100">
        <f t="shared" si="602"/>
        <v>54.510591394757931</v>
      </c>
      <c r="AS50" s="116"/>
      <c r="AT50" s="117"/>
      <c r="AU50" s="100">
        <f t="shared" si="602"/>
        <v>109.81737334013619</v>
      </c>
      <c r="AV50" s="116"/>
      <c r="AW50" s="117"/>
      <c r="AX50" s="100">
        <f t="shared" si="602"/>
        <v>19.990036989568928</v>
      </c>
      <c r="AY50" s="116"/>
      <c r="AZ50" s="117"/>
      <c r="BA50" s="100">
        <f>_xlfn.STDEV.P(BA11:BB16)</f>
        <v>11.606152084822828</v>
      </c>
      <c r="BB50" s="116"/>
      <c r="BC50" s="117"/>
      <c r="BD50" s="12">
        <f t="shared" ref="BD50:BN50" si="603">_xlfn.STDEV.P(BD11:BE16)</f>
        <v>10.460460199195413</v>
      </c>
      <c r="BE50" s="12"/>
      <c r="BF50" s="12"/>
      <c r="BG50" s="12"/>
      <c r="BH50" s="12"/>
      <c r="BI50" s="12"/>
      <c r="BJ50" s="12"/>
      <c r="BK50" s="100">
        <f t="shared" si="603"/>
        <v>16.594373233797292</v>
      </c>
      <c r="BL50" s="116"/>
      <c r="BM50" s="117"/>
      <c r="BN50" s="100">
        <f t="shared" si="603"/>
        <v>7.066143568638374</v>
      </c>
      <c r="BO50" s="116"/>
      <c r="BP50" s="117"/>
      <c r="BQ50" s="100">
        <f t="shared" ref="BQ50:BT50" si="604">_xlfn.STDEV.P(BQ11:BR16)</f>
        <v>2.0772155669499668</v>
      </c>
      <c r="BR50" s="86"/>
      <c r="BS50" s="98"/>
      <c r="BT50" s="100">
        <f t="shared" si="604"/>
        <v>10.442900023939814</v>
      </c>
      <c r="BU50" s="86"/>
      <c r="BV50" s="98"/>
      <c r="BW50" s="100">
        <f t="shared" ref="BW50" si="605">_xlfn.STDEV.P(BW11:BX16)</f>
        <v>33.843246783346942</v>
      </c>
      <c r="BX50" s="86"/>
      <c r="BY50" s="98"/>
      <c r="BZ50" s="100">
        <f t="shared" ref="BZ50" si="606">_xlfn.STDEV.P(BZ11:CA16)</f>
        <v>9.37551543343627</v>
      </c>
      <c r="CA50" s="86"/>
      <c r="CB50" s="98"/>
      <c r="CC50" s="11">
        <v>0.3</v>
      </c>
      <c r="CD50" s="12">
        <f>_xlfn.STDEV.P(CD11:CE16)</f>
        <v>0.3268167174014483</v>
      </c>
      <c r="CE50" s="12"/>
      <c r="CF50" s="12"/>
      <c r="CG50" s="12">
        <f t="shared" ref="CG50:DQ50" si="607">_xlfn.STDEV.P(CG11:CH16)</f>
        <v>0.84424915495244601</v>
      </c>
      <c r="CH50" s="12"/>
      <c r="CI50" s="12"/>
      <c r="CJ50" s="12">
        <f t="shared" si="607"/>
        <v>0.25967435089758223</v>
      </c>
      <c r="CK50" s="12"/>
      <c r="CL50" s="12"/>
      <c r="CM50" s="12">
        <f t="shared" si="607"/>
        <v>0.21984386526092123</v>
      </c>
      <c r="CN50" s="12"/>
      <c r="CO50" s="12"/>
      <c r="CP50" s="12">
        <f t="shared" si="607"/>
        <v>1.1125956530436476</v>
      </c>
      <c r="CQ50" s="12"/>
      <c r="CR50" s="12"/>
      <c r="CS50" s="12">
        <f t="shared" si="607"/>
        <v>0.39048031814956302</v>
      </c>
      <c r="CT50" s="12"/>
      <c r="CU50" s="12"/>
      <c r="CV50" s="12">
        <f t="shared" si="607"/>
        <v>1.5595415295643771</v>
      </c>
      <c r="CW50" s="12"/>
      <c r="CX50" s="12"/>
      <c r="CY50" s="12">
        <f t="shared" si="607"/>
        <v>3.0033650533800125</v>
      </c>
      <c r="CZ50" s="12"/>
      <c r="DA50" s="12"/>
      <c r="DB50" s="12">
        <f t="shared" si="607"/>
        <v>0.50099672253453342</v>
      </c>
      <c r="DC50" s="12"/>
      <c r="DD50" s="12"/>
      <c r="DE50" s="12">
        <f t="shared" si="607"/>
        <v>0.30973774305584995</v>
      </c>
      <c r="DF50" s="12"/>
      <c r="DG50" s="12"/>
      <c r="DH50" s="12">
        <f t="shared" si="607"/>
        <v>0.23953517761443777</v>
      </c>
      <c r="DI50" s="12"/>
      <c r="DJ50" s="12"/>
      <c r="DK50" s="12">
        <f t="shared" si="607"/>
        <v>0.40038099703228841</v>
      </c>
      <c r="DL50" s="12"/>
      <c r="DM50" s="12"/>
      <c r="DN50" s="12">
        <f t="shared" si="607"/>
        <v>0</v>
      </c>
      <c r="DO50" s="12"/>
      <c r="DP50" s="12"/>
      <c r="DQ50" s="12">
        <f t="shared" si="607"/>
        <v>3.993860571345402E-2</v>
      </c>
      <c r="DR50" s="19"/>
      <c r="DT50" s="12">
        <f t="shared" ref="DT50" si="608">_xlfn.STDEV.P(DT11:DU16)</f>
        <v>0.27945908817674064</v>
      </c>
      <c r="DW50" s="12">
        <f t="shared" ref="DW50" si="609">_xlfn.STDEV.P(DW11:DX16)</f>
        <v>0.94153931056638096</v>
      </c>
      <c r="DZ50" s="12">
        <f t="shared" ref="DZ50" si="610">_xlfn.STDEV.P(DZ11:EA16)</f>
        <v>0.23958570667770199</v>
      </c>
      <c r="EC50" s="11">
        <v>0.3</v>
      </c>
      <c r="ED50" s="12">
        <f>_xlfn.STDEV.P(ED11:EE16)</f>
        <v>0.13676729497952481</v>
      </c>
      <c r="EE50" s="12"/>
      <c r="EF50" s="12"/>
      <c r="EG50" s="12">
        <f t="shared" ref="EG50" si="611">_xlfn.STDEV.P(EG11:EH16)</f>
        <v>0.61799981397585524</v>
      </c>
      <c r="EH50" s="12"/>
      <c r="EI50" s="12"/>
      <c r="EJ50" s="12">
        <f t="shared" ref="EJ50" si="612">_xlfn.STDEV.P(EJ11:EK16)</f>
        <v>0.21490927926377348</v>
      </c>
      <c r="EK50" s="12"/>
      <c r="EL50" s="12"/>
      <c r="EM50" s="12">
        <f t="shared" ref="EM50" si="613">_xlfn.STDEV.P(EM11:EN16)</f>
        <v>0.22427492897679102</v>
      </c>
      <c r="EN50" s="12"/>
      <c r="EO50" s="12"/>
      <c r="EP50" s="12">
        <f t="shared" ref="EP50" si="614">_xlfn.STDEV.P(EP11:EQ16)</f>
        <v>0.74343102081035384</v>
      </c>
      <c r="EQ50" s="12"/>
      <c r="ER50" s="12"/>
      <c r="ES50" s="12">
        <f t="shared" ref="ES50" si="615">_xlfn.STDEV.P(ES11:ET16)</f>
        <v>0.24641207703226198</v>
      </c>
      <c r="ET50" s="12"/>
      <c r="EU50" s="12"/>
      <c r="EV50" s="12">
        <f t="shared" ref="EV50" si="616">_xlfn.STDEV.P(EV11:EW16)</f>
        <v>1.0015954770768256</v>
      </c>
      <c r="EW50" s="12"/>
      <c r="EX50" s="12"/>
      <c r="EY50" s="12">
        <f t="shared" ref="EY50" si="617">_xlfn.STDEV.P(EY11:EZ16)</f>
        <v>2.526243630879343</v>
      </c>
      <c r="EZ50" s="12"/>
      <c r="FA50" s="12"/>
      <c r="FB50" s="12">
        <f t="shared" ref="FB50" si="618">_xlfn.STDEV.P(FB11:FC16)</f>
        <v>0.30523896568121872</v>
      </c>
      <c r="FC50" s="12"/>
      <c r="FD50" s="12"/>
      <c r="FE50" s="12">
        <f t="shared" ref="FE50" si="619">_xlfn.STDEV.P(FE11:FF16)</f>
        <v>0</v>
      </c>
      <c r="FF50" s="12"/>
      <c r="FG50" s="12">
        <f t="shared" ref="FG50" si="620">_xlfn.STDEV.P(FG11:FH16)</f>
        <v>0.17539349340979721</v>
      </c>
      <c r="FH50" s="12"/>
      <c r="FI50" s="12"/>
      <c r="FJ50" s="12">
        <f t="shared" ref="FJ50" si="621">_xlfn.STDEV.P(FJ11:FK16)</f>
        <v>0.49398767750428141</v>
      </c>
      <c r="FK50" s="12"/>
      <c r="FL50" s="12"/>
      <c r="FM50" s="12">
        <f t="shared" ref="FM50" si="622">_xlfn.STDEV.P(FM11:FN16)</f>
        <v>0.31660384424811777</v>
      </c>
      <c r="FN50" s="12"/>
      <c r="FO50" s="12"/>
      <c r="FP50" s="12">
        <f t="shared" ref="FP50" si="623">_xlfn.STDEV.P(FP11:FQ16)</f>
        <v>7.218942856427385E-2</v>
      </c>
      <c r="FQ50" s="19"/>
      <c r="FS50" s="12">
        <f t="shared" ref="FS50" si="624">_xlfn.STDEV.P(FS11:FT16)</f>
        <v>0.20087281209763158</v>
      </c>
      <c r="FT50" s="19"/>
      <c r="FV50" s="12">
        <f t="shared" ref="FV50" si="625">_xlfn.STDEV.P(FV11:FW16)</f>
        <v>0.60556226106547506</v>
      </c>
      <c r="FW50" s="19"/>
      <c r="FY50" s="12">
        <f t="shared" ref="FY50" si="626">_xlfn.STDEV.P(FY11:FZ16)</f>
        <v>0.10702808954210671</v>
      </c>
      <c r="FZ50" s="19"/>
      <c r="GB50" s="11">
        <v>0.3</v>
      </c>
      <c r="GC50" s="12">
        <f>_xlfn.STDEV.P(GC11:GD16)</f>
        <v>0.29427424180499617</v>
      </c>
      <c r="GD50" s="12"/>
      <c r="GE50" s="12"/>
      <c r="GF50" s="12">
        <f t="shared" ref="GF50" si="627">_xlfn.STDEV.P(GF11:GG16)</f>
        <v>0.86053924642647583</v>
      </c>
      <c r="GG50" s="12"/>
      <c r="GH50" s="12"/>
      <c r="GI50" s="12">
        <f t="shared" ref="GI50" si="628">_xlfn.STDEV.P(GI11:GJ16)</f>
        <v>0.23860105579412172</v>
      </c>
      <c r="GJ50" s="12"/>
      <c r="GK50" s="12"/>
      <c r="GL50" s="12">
        <f t="shared" ref="GL50" si="629">_xlfn.STDEV.P(GL11:GM16)</f>
        <v>0.17513703534909533</v>
      </c>
      <c r="GM50" s="12"/>
      <c r="GN50" s="12"/>
      <c r="GO50" s="12">
        <f t="shared" ref="GO50" si="630">_xlfn.STDEV.P(GO11:GP16)</f>
        <v>0.88097109900343828</v>
      </c>
      <c r="GP50" s="12"/>
      <c r="GQ50" s="12"/>
      <c r="GR50" s="12">
        <f t="shared" ref="GR50" si="631">_xlfn.STDEV.P(GR11:GS16)</f>
        <v>0.32653114410835909</v>
      </c>
      <c r="GS50" s="12"/>
      <c r="GT50" s="12"/>
      <c r="GU50" s="12">
        <f t="shared" ref="GU50" si="632">_xlfn.STDEV.P(GU11:GV16)</f>
        <v>1.6572477689570009</v>
      </c>
      <c r="GV50" s="12"/>
      <c r="GW50" s="12"/>
      <c r="GX50" s="12">
        <f t="shared" ref="GX50" si="633">_xlfn.STDEV.P(GX11:GY16)</f>
        <v>3.0233541372159625</v>
      </c>
      <c r="GY50" s="12"/>
      <c r="GZ50" s="12"/>
      <c r="HA50" s="12">
        <f t="shared" ref="HA50" si="634">_xlfn.STDEV.P(HA11:HB16)</f>
        <v>0.51030781420840809</v>
      </c>
      <c r="HB50" s="12"/>
      <c r="HC50" s="12"/>
      <c r="HD50" s="12">
        <f t="shared" ref="HD50" si="635">_xlfn.STDEV.P(HD11:HE16)</f>
        <v>0.24313856597112798</v>
      </c>
      <c r="HE50" s="12"/>
      <c r="HF50" s="12"/>
      <c r="HG50" s="12">
        <f t="shared" ref="HG50" si="636">_xlfn.STDEV.P(HG11:HH16)</f>
        <v>0</v>
      </c>
      <c r="HH50" s="12"/>
      <c r="HI50" s="12">
        <f t="shared" ref="HI50" si="637">_xlfn.STDEV.P(HI11:HJ16)</f>
        <v>0.41938658617448771</v>
      </c>
      <c r="HJ50" s="12"/>
      <c r="HK50" s="12"/>
      <c r="HL50" s="12">
        <f t="shared" ref="HL50" si="638">_xlfn.STDEV.P(HL11:HM16)</f>
        <v>0.3890497703690981</v>
      </c>
      <c r="HM50" s="12"/>
      <c r="HN50" s="12"/>
      <c r="HO50" s="12">
        <f t="shared" ref="HO50" si="639">_xlfn.STDEV.P(HO11:HP16)</f>
        <v>7.1629882475518936E-2</v>
      </c>
      <c r="HP50" s="19"/>
      <c r="HR50" s="12">
        <f t="shared" ref="HR50" si="640">_xlfn.STDEV.P(HR11:HS16)</f>
        <v>0.25845821423918836</v>
      </c>
      <c r="HS50" s="19"/>
      <c r="HU50" s="12">
        <f t="shared" ref="HU50" si="641">_xlfn.STDEV.P(HU11:HV16)</f>
        <v>0.94634400286497899</v>
      </c>
      <c r="HV50" s="19"/>
      <c r="HX50" s="12">
        <f t="shared" ref="HX50" si="642">_xlfn.STDEV.P(HX11:HY16)</f>
        <v>0.19316816950373528</v>
      </c>
      <c r="HY50" s="19"/>
      <c r="IA50" s="11">
        <v>0.3</v>
      </c>
      <c r="IB50" s="12">
        <f>_xlfn.STDEV.P(IB11:IC16)</f>
        <v>0.16988108028092405</v>
      </c>
      <c r="IC50" s="12"/>
      <c r="ID50" s="12"/>
      <c r="IE50" s="12">
        <f t="shared" ref="IE50" si="643">_xlfn.STDEV.P(IE11:IF16)</f>
        <v>0.71961406545776652</v>
      </c>
      <c r="IF50" s="12"/>
      <c r="IG50" s="12"/>
      <c r="IH50" s="12">
        <f t="shared" ref="IH50" si="644">_xlfn.STDEV.P(IH11:II16)</f>
        <v>0.27194048585519864</v>
      </c>
      <c r="II50" s="12"/>
      <c r="IJ50" s="12"/>
      <c r="IK50" s="12">
        <f t="shared" ref="IK50" si="645">_xlfn.STDEV.P(IK11:IL16)</f>
        <v>0.19819163292104869</v>
      </c>
      <c r="IL50" s="12"/>
      <c r="IM50" s="12"/>
      <c r="IN50" s="12">
        <f t="shared" ref="IN50" si="646">_xlfn.STDEV.P(IN11:IO16)</f>
        <v>0.61896298876927158</v>
      </c>
      <c r="IO50" s="12"/>
      <c r="IP50" s="12"/>
      <c r="IQ50" s="12">
        <f t="shared" ref="IQ50" si="647">_xlfn.STDEV.P(IQ11:IR16)</f>
        <v>0.18855874602423206</v>
      </c>
      <c r="IR50" s="12"/>
      <c r="IS50" s="12"/>
      <c r="IT50" s="12">
        <f t="shared" ref="IT50" si="648">_xlfn.STDEV.P(IT11:IU16)</f>
        <v>1.2226773537805444</v>
      </c>
      <c r="IU50" s="12"/>
      <c r="IV50" s="12"/>
      <c r="IW50" s="12">
        <f t="shared" ref="IW50" si="649">_xlfn.STDEV.P(IW11:IX16)</f>
        <v>2.7830077331505043</v>
      </c>
      <c r="IX50" s="12"/>
      <c r="IY50" s="12"/>
      <c r="IZ50" s="12">
        <f t="shared" ref="IZ50" si="650">_xlfn.STDEV.P(IZ11:JA16)</f>
        <v>0.35340374781485262</v>
      </c>
      <c r="JA50" s="12"/>
      <c r="JB50" s="12"/>
      <c r="JC50" s="12">
        <f t="shared" ref="JC50" si="651">_xlfn.STDEV.P(JC11:JD16)</f>
        <v>0.16026673656787321</v>
      </c>
      <c r="JD50" s="12"/>
      <c r="JE50" s="12"/>
      <c r="JF50" s="12">
        <f t="shared" ref="JF50" si="652">_xlfn.STDEV.P(JF11:JG16)</f>
        <v>0.23138388341840363</v>
      </c>
      <c r="JG50" s="12"/>
      <c r="JH50" s="12"/>
      <c r="JI50" s="12">
        <f t="shared" ref="JI50" si="653">_xlfn.STDEV.P(JI11:JJ16)</f>
        <v>0.50535042117365436</v>
      </c>
      <c r="JJ50" s="12"/>
      <c r="JK50" s="12"/>
      <c r="JL50" s="12">
        <f t="shared" ref="JL50" si="654">_xlfn.STDEV.P(JL11:JM16)</f>
        <v>0.36787008291877021</v>
      </c>
      <c r="JM50" s="12"/>
      <c r="JN50" s="12"/>
      <c r="JO50" s="12">
        <f t="shared" ref="JO50" si="655">_xlfn.STDEV.P(JO11:JP16)</f>
        <v>8.4255144393781886E-2</v>
      </c>
      <c r="JP50" s="19"/>
      <c r="JR50" s="12">
        <f t="shared" ref="JR50" si="656">_xlfn.STDEV.P(JR11:JS16)</f>
        <v>0.20453015076133976</v>
      </c>
      <c r="JS50" s="19"/>
      <c r="JU50" s="12">
        <f t="shared" ref="JU50" si="657">_xlfn.STDEV.P(JU11:JV16)</f>
        <v>0.75807822316686924</v>
      </c>
      <c r="JV50" s="19"/>
      <c r="JX50" s="12">
        <f t="shared" ref="JX50" si="658">_xlfn.STDEV.P(JX11:JY16)</f>
        <v>0</v>
      </c>
      <c r="JY50" s="19"/>
    </row>
    <row r="51" spans="5:285" x14ac:dyDescent="0.25">
      <c r="E51" s="29">
        <f>E18/F18</f>
        <v>0.82883367231931182</v>
      </c>
      <c r="F51" s="29"/>
      <c r="G51" s="29"/>
      <c r="H51" s="32"/>
      <c r="I51" s="29">
        <f t="shared" si="265"/>
        <v>2.9766267493868126</v>
      </c>
      <c r="J51" s="29"/>
      <c r="K51" s="29">
        <f t="shared" si="266"/>
        <v>-2.1477930770675009</v>
      </c>
      <c r="M51" s="11">
        <v>1</v>
      </c>
      <c r="N51" s="12">
        <f>_xlfn.STDEV.P(N17:O22)</f>
        <v>3.5592329494318533</v>
      </c>
      <c r="O51" s="12"/>
      <c r="P51" s="12"/>
      <c r="Q51" s="12">
        <f>_xlfn.STDEV.P(N17:S22)</f>
        <v>4.5243266368726367</v>
      </c>
      <c r="R51" s="12"/>
      <c r="S51" s="12"/>
      <c r="T51" s="12"/>
      <c r="U51" s="12">
        <f t="shared" ref="U51:AL51" si="659">_xlfn.STDEV.P(U17:V22)</f>
        <v>30.487825519927668</v>
      </c>
      <c r="V51" s="12"/>
      <c r="W51" s="12"/>
      <c r="X51" s="12">
        <f>_xlfn.STDEV.P(U17:Z22)</f>
        <v>27.692585872868552</v>
      </c>
      <c r="Y51" s="12"/>
      <c r="Z51" s="137">
        <f t="shared" si="600"/>
        <v>1.331083944268753</v>
      </c>
      <c r="AA51" s="138">
        <f>_xlfn.STDEV.P(AA17:AA22)</f>
        <v>3.2604764682696858</v>
      </c>
      <c r="AB51" s="12">
        <f t="shared" si="659"/>
        <v>8.3937566013977634</v>
      </c>
      <c r="AC51" s="12"/>
      <c r="AD51" s="12"/>
      <c r="AE51" s="12"/>
      <c r="AF51" s="12">
        <f>_xlfn.STDEV.P(AC17:AH22)</f>
        <v>7.6381271633970016</v>
      </c>
      <c r="AG51" s="12"/>
      <c r="AH51" s="12"/>
      <c r="AI51" s="100">
        <f>_xlfn.STDEV.P(AI17:AJ22)</f>
        <v>10.450948502776834</v>
      </c>
      <c r="AJ51" s="137">
        <f t="shared" si="601"/>
        <v>4.2665818599845116</v>
      </c>
      <c r="AK51" s="117"/>
      <c r="AL51" s="100">
        <f t="shared" si="659"/>
        <v>47.808607532940201</v>
      </c>
      <c r="AM51" s="116"/>
      <c r="AN51" s="117"/>
      <c r="AO51" s="100">
        <f t="shared" ref="AO51:BA51" si="660">_xlfn.STDEV.P(AO17:AP22)</f>
        <v>17.5427802607642</v>
      </c>
      <c r="AP51" s="116"/>
      <c r="AQ51" s="117"/>
      <c r="AR51" s="100">
        <f t="shared" si="660"/>
        <v>41.913427102681936</v>
      </c>
      <c r="AS51" s="116"/>
      <c r="AT51" s="117"/>
      <c r="AU51" s="100">
        <f t="shared" si="660"/>
        <v>68.250608712145151</v>
      </c>
      <c r="AV51" s="116"/>
      <c r="AW51" s="117"/>
      <c r="AX51" s="100">
        <f t="shared" si="660"/>
        <v>24.135700024213765</v>
      </c>
      <c r="AY51" s="116"/>
      <c r="AZ51" s="117"/>
      <c r="BA51" s="100">
        <f t="shared" si="660"/>
        <v>10.821263881741269</v>
      </c>
      <c r="BB51" s="116"/>
      <c r="BC51" s="117"/>
      <c r="BD51" s="12">
        <f t="shared" ref="BD51:BN51" si="661">_xlfn.STDEV.P(BD17:BE22)</f>
        <v>7.1133317073539377</v>
      </c>
      <c r="BE51" s="12"/>
      <c r="BF51" s="12"/>
      <c r="BG51" s="12"/>
      <c r="BH51" s="12"/>
      <c r="BI51" s="12"/>
      <c r="BJ51" s="12"/>
      <c r="BK51" s="100">
        <f t="shared" si="661"/>
        <v>40.302462480523289</v>
      </c>
      <c r="BL51" s="116"/>
      <c r="BM51" s="117"/>
      <c r="BN51" s="100">
        <f t="shared" si="661"/>
        <v>7.9070848120874517</v>
      </c>
      <c r="BO51" s="116"/>
      <c r="BP51" s="117"/>
      <c r="BQ51" s="100">
        <f t="shared" ref="BQ51:BT51" si="662">_xlfn.STDEV.P(BQ17:BR22)</f>
        <v>2.3069834112442127</v>
      </c>
      <c r="BR51" s="86"/>
      <c r="BS51" s="98"/>
      <c r="BT51" s="100">
        <f t="shared" si="662"/>
        <v>8.3336646758759478</v>
      </c>
      <c r="BU51" s="86"/>
      <c r="BV51" s="98"/>
      <c r="BW51" s="100">
        <f t="shared" ref="BW51" si="663">_xlfn.STDEV.P(BW17:BX22)</f>
        <v>15.035843889991009</v>
      </c>
      <c r="BX51" s="86"/>
      <c r="BY51" s="98"/>
      <c r="BZ51" s="100">
        <f t="shared" ref="BZ51" si="664">_xlfn.STDEV.P(BZ17:CA22)</f>
        <v>6.9754580608208947</v>
      </c>
      <c r="CA51" s="86"/>
      <c r="CB51" s="98"/>
      <c r="CC51" s="11">
        <v>1</v>
      </c>
      <c r="CD51" s="12">
        <f>_xlfn.STDEV.P(CD17:CE22)</f>
        <v>0.10412588751034413</v>
      </c>
      <c r="CE51" s="12"/>
      <c r="CF51" s="12"/>
      <c r="CG51" s="12">
        <f t="shared" ref="CG51:DQ51" si="665">_xlfn.STDEV.P(CG17:CH22)</f>
        <v>0.59449935518322872</v>
      </c>
      <c r="CH51" s="12"/>
      <c r="CI51" s="12"/>
      <c r="CJ51" s="12">
        <f t="shared" si="665"/>
        <v>0.15600514717724312</v>
      </c>
      <c r="CK51" s="12"/>
      <c r="CL51" s="12"/>
      <c r="CM51" s="12">
        <f t="shared" si="665"/>
        <v>0.17035935222964693</v>
      </c>
      <c r="CN51" s="12"/>
      <c r="CO51" s="12"/>
      <c r="CP51" s="12">
        <f t="shared" si="665"/>
        <v>1.125118980621469</v>
      </c>
      <c r="CQ51" s="12"/>
      <c r="CR51" s="12"/>
      <c r="CS51" s="12">
        <f t="shared" si="665"/>
        <v>0.35171860720841763</v>
      </c>
      <c r="CT51" s="12"/>
      <c r="CU51" s="12"/>
      <c r="CV51" s="12">
        <f t="shared" si="665"/>
        <v>1.1385189844218433</v>
      </c>
      <c r="CW51" s="12"/>
      <c r="CX51" s="12"/>
      <c r="CY51" s="12">
        <f t="shared" si="665"/>
        <v>2.0149982574409555</v>
      </c>
      <c r="CZ51" s="12"/>
      <c r="DA51" s="12"/>
      <c r="DB51" s="12">
        <f t="shared" si="665"/>
        <v>0.39231660492621384</v>
      </c>
      <c r="DC51" s="12"/>
      <c r="DD51" s="12"/>
      <c r="DE51" s="12">
        <f t="shared" si="665"/>
        <v>0.15878833930661021</v>
      </c>
      <c r="DF51" s="12"/>
      <c r="DG51" s="12"/>
      <c r="DH51" s="12">
        <f t="shared" si="665"/>
        <v>0.2764070138699003</v>
      </c>
      <c r="DI51" s="12"/>
      <c r="DJ51" s="12"/>
      <c r="DK51" s="12">
        <f t="shared" si="665"/>
        <v>0.93725064314044149</v>
      </c>
      <c r="DL51" s="12"/>
      <c r="DM51" s="12"/>
      <c r="DN51" s="12">
        <f t="shared" si="665"/>
        <v>0</v>
      </c>
      <c r="DO51" s="12"/>
      <c r="DP51" s="12"/>
      <c r="DQ51" s="12">
        <f t="shared" si="665"/>
        <v>3.0834844388453783E-2</v>
      </c>
      <c r="DR51" s="19"/>
      <c r="DT51" s="12">
        <f t="shared" ref="DT51" si="666">_xlfn.STDEV.P(DT17:DU22)</f>
        <v>0.1545935410108947</v>
      </c>
      <c r="DW51" s="12">
        <f t="shared" ref="DW51" si="667">_xlfn.STDEV.P(DW17:DX22)</f>
        <v>0.24771921848448367</v>
      </c>
      <c r="DZ51" s="12">
        <f>_xlfn.STDEV.P(DZ17:EA22)</f>
        <v>0.11207517177886057</v>
      </c>
      <c r="EC51" s="11">
        <v>1</v>
      </c>
      <c r="ED51" s="12">
        <f>_xlfn.STDEV.P(ED17:EE22)</f>
        <v>0.11519787280731707</v>
      </c>
      <c r="EE51" s="12"/>
      <c r="EF51" s="12"/>
      <c r="EG51" s="12">
        <f t="shared" ref="EG51" si="668">_xlfn.STDEV.P(EG17:EH22)</f>
        <v>0.72226788986075685</v>
      </c>
      <c r="EH51" s="12"/>
      <c r="EI51" s="12"/>
      <c r="EJ51" s="12">
        <f t="shared" ref="EJ51" si="669">_xlfn.STDEV.P(EJ17:EK22)</f>
        <v>0.16594171854224535</v>
      </c>
      <c r="EK51" s="12"/>
      <c r="EL51" s="12"/>
      <c r="EM51" s="12">
        <f t="shared" ref="EM51" si="670">_xlfn.STDEV.P(EM17:EN22)</f>
        <v>0.1769311506556637</v>
      </c>
      <c r="EN51" s="12"/>
      <c r="EO51" s="12"/>
      <c r="EP51" s="12">
        <f t="shared" ref="EP51" si="671">_xlfn.STDEV.P(EP17:EQ22)</f>
        <v>1.12707208359264</v>
      </c>
      <c r="EQ51" s="12"/>
      <c r="ER51" s="12"/>
      <c r="ES51" s="12">
        <f t="shared" ref="ES51" si="672">_xlfn.STDEV.P(ES17:ET22)</f>
        <v>0.33817444609032182</v>
      </c>
      <c r="ET51" s="12"/>
      <c r="EU51" s="12"/>
      <c r="EV51" s="12">
        <f t="shared" ref="EV51" si="673">_xlfn.STDEV.P(EV17:EW22)</f>
        <v>0.96482981442146787</v>
      </c>
      <c r="EW51" s="12"/>
      <c r="EX51" s="12"/>
      <c r="EY51" s="12">
        <f t="shared" ref="EY51" si="674">_xlfn.STDEV.P(EY17:EZ22)</f>
        <v>2.1568724224847897</v>
      </c>
      <c r="EZ51" s="12"/>
      <c r="FA51" s="12"/>
      <c r="FB51" s="12">
        <f t="shared" ref="FB51" si="675">_xlfn.STDEV.P(FB17:FC22)</f>
        <v>0.48463141238760837</v>
      </c>
      <c r="FC51" s="12"/>
      <c r="FD51" s="12"/>
      <c r="FE51" s="12">
        <f t="shared" ref="FE51" si="676">_xlfn.STDEV.P(FE17:FF22)</f>
        <v>0</v>
      </c>
      <c r="FF51" s="12"/>
      <c r="FG51" s="12">
        <f t="shared" ref="FG51" si="677">_xlfn.STDEV.P(FG17:FH22)</f>
        <v>0.31938791318465826</v>
      </c>
      <c r="FH51" s="12"/>
      <c r="FI51" s="12"/>
      <c r="FJ51" s="12">
        <f t="shared" ref="FJ51" si="678">_xlfn.STDEV.P(FJ17:FK22)</f>
        <v>0.9996268563216455</v>
      </c>
      <c r="FK51" s="12"/>
      <c r="FL51" s="12"/>
      <c r="FM51" s="12">
        <f t="shared" ref="FM51" si="679">_xlfn.STDEV.P(FM17:FN22)</f>
        <v>0.14485631157153483</v>
      </c>
      <c r="FN51" s="12"/>
      <c r="FO51" s="12"/>
      <c r="FP51" s="12">
        <f t="shared" ref="FP51" si="680">_xlfn.STDEV.P(FP17:FQ22)</f>
        <v>3.0484765801637604E-2</v>
      </c>
      <c r="FQ51" s="19"/>
      <c r="FS51" s="12">
        <f t="shared" ref="FS51" si="681">_xlfn.STDEV.P(FS17:FT22)</f>
        <v>0.17196801690497204</v>
      </c>
      <c r="FT51" s="19"/>
      <c r="FV51" s="12">
        <f t="shared" ref="FV51" si="682">_xlfn.STDEV.P(FV17:FW22)</f>
        <v>0.20379768448235855</v>
      </c>
      <c r="FW51" s="19"/>
      <c r="FY51" s="12">
        <f>_xlfn.STDEV.P(FY17:FZ22)</f>
        <v>0.1645307987601608</v>
      </c>
      <c r="FZ51" s="19"/>
      <c r="GB51" s="11">
        <v>1</v>
      </c>
      <c r="GC51" s="12">
        <f>_xlfn.STDEV.P(GC17:GD22)</f>
        <v>0.14630394857326862</v>
      </c>
      <c r="GD51" s="12"/>
      <c r="GE51" s="12"/>
      <c r="GF51" s="12">
        <f t="shared" ref="GF51" si="683">_xlfn.STDEV.P(GF17:GG22)</f>
        <v>0.58611331726264126</v>
      </c>
      <c r="GG51" s="12"/>
      <c r="GH51" s="12"/>
      <c r="GI51" s="12">
        <f t="shared" ref="GI51" si="684">_xlfn.STDEV.P(GI17:GJ22)</f>
        <v>0.16701630636582634</v>
      </c>
      <c r="GJ51" s="12"/>
      <c r="GK51" s="12"/>
      <c r="GL51" s="12">
        <f t="shared" ref="GL51" si="685">_xlfn.STDEV.P(GL17:GM22)</f>
        <v>0.16113295300128397</v>
      </c>
      <c r="GM51" s="12"/>
      <c r="GN51" s="12"/>
      <c r="GO51" s="12">
        <f t="shared" ref="GO51" si="686">_xlfn.STDEV.P(GO17:GP22)</f>
        <v>1.2853008098766558</v>
      </c>
      <c r="GP51" s="12"/>
      <c r="GQ51" s="12"/>
      <c r="GR51" s="12">
        <f t="shared" ref="GR51" si="687">_xlfn.STDEV.P(GR17:GS22)</f>
        <v>0.38174790002128928</v>
      </c>
      <c r="GS51" s="12"/>
      <c r="GT51" s="12"/>
      <c r="GU51" s="12">
        <f t="shared" ref="GU51" si="688">_xlfn.STDEV.P(GU17:GV22)</f>
        <v>1.3247093581936895</v>
      </c>
      <c r="GV51" s="12"/>
      <c r="GW51" s="12"/>
      <c r="GX51" s="12">
        <f t="shared" ref="GX51" si="689">_xlfn.STDEV.P(GX17:GY22)</f>
        <v>2.1231138390334339</v>
      </c>
      <c r="GY51" s="12"/>
      <c r="GZ51" s="12"/>
      <c r="HA51" s="12">
        <f t="shared" ref="HA51" si="690">_xlfn.STDEV.P(HA17:HB22)</f>
        <v>0.36965788161872448</v>
      </c>
      <c r="HB51" s="12"/>
      <c r="HC51" s="12"/>
      <c r="HD51" s="12">
        <f t="shared" ref="HD51" si="691">_xlfn.STDEV.P(HD17:HE22)</f>
        <v>0.21200155091221742</v>
      </c>
      <c r="HE51" s="12"/>
      <c r="HF51" s="12"/>
      <c r="HG51" s="12">
        <f t="shared" ref="HG51" si="692">_xlfn.STDEV.P(HG17:HH22)</f>
        <v>0</v>
      </c>
      <c r="HH51" s="12"/>
      <c r="HI51" s="12">
        <f t="shared" ref="HI51" si="693">_xlfn.STDEV.P(HI17:HJ22)</f>
        <v>1.1190237900273734</v>
      </c>
      <c r="HJ51" s="12"/>
      <c r="HK51" s="12"/>
      <c r="HL51" s="12">
        <f t="shared" ref="HL51" si="694">_xlfn.STDEV.P(HL17:HM22)</f>
        <v>0.11854877728508403</v>
      </c>
      <c r="HM51" s="12"/>
      <c r="HN51" s="12"/>
      <c r="HO51" s="12">
        <f t="shared" ref="HO51" si="695">_xlfn.STDEV.P(HO17:HP22)</f>
        <v>3.7741781588087789E-2</v>
      </c>
      <c r="HP51" s="19"/>
      <c r="HR51" s="12">
        <f t="shared" ref="HR51" si="696">_xlfn.STDEV.P(HR17:HS22)</f>
        <v>0.18832552073614173</v>
      </c>
      <c r="HS51" s="19"/>
      <c r="HU51" s="12">
        <f t="shared" ref="HU51" si="697">_xlfn.STDEV.P(HU17:HV22)</f>
        <v>0.28518528955719741</v>
      </c>
      <c r="HV51" s="19"/>
      <c r="HX51" s="12">
        <f>_xlfn.STDEV.P(HX17:HY22)</f>
        <v>0.12502113840904938</v>
      </c>
      <c r="HY51" s="19"/>
      <c r="IA51" s="11">
        <v>1</v>
      </c>
      <c r="IB51" s="12">
        <f>_xlfn.STDEV.P(IB17:IC22)</f>
        <v>0.1401647589398323</v>
      </c>
      <c r="IC51" s="12"/>
      <c r="ID51" s="12"/>
      <c r="IE51" s="12">
        <f t="shared" ref="IE51" si="698">_xlfn.STDEV.P(IE17:IF22)</f>
        <v>0.63179977704427626</v>
      </c>
      <c r="IF51" s="12"/>
      <c r="IG51" s="12"/>
      <c r="IH51" s="12">
        <f t="shared" ref="IH51" si="699">_xlfn.STDEV.P(IH17:II22)</f>
        <v>0.19372244942902386</v>
      </c>
      <c r="II51" s="12"/>
      <c r="IJ51" s="12"/>
      <c r="IK51" s="12">
        <f t="shared" ref="IK51" si="700">_xlfn.STDEV.P(IK17:IL22)</f>
        <v>0.19213476996674039</v>
      </c>
      <c r="IL51" s="12"/>
      <c r="IM51" s="12"/>
      <c r="IN51" s="12">
        <f t="shared" ref="IN51" si="701">_xlfn.STDEV.P(IN17:IO22)</f>
        <v>1.3051677947659541</v>
      </c>
      <c r="IO51" s="12"/>
      <c r="IP51" s="12"/>
      <c r="IQ51" s="12">
        <f t="shared" ref="IQ51" si="702">_xlfn.STDEV.P(IQ17:IR22)</f>
        <v>0.4085569092172473</v>
      </c>
      <c r="IR51" s="12"/>
      <c r="IS51" s="12"/>
      <c r="IT51" s="12">
        <f t="shared" ref="IT51" si="703">_xlfn.STDEV.P(IT17:IU22)</f>
        <v>1.2235606748029721</v>
      </c>
      <c r="IU51" s="12"/>
      <c r="IV51" s="12"/>
      <c r="IW51" s="12">
        <f t="shared" ref="IW51" si="704">_xlfn.STDEV.P(IW17:IX22)</f>
        <v>1.821591006422892</v>
      </c>
      <c r="IX51" s="12"/>
      <c r="IY51" s="12"/>
      <c r="IZ51" s="12">
        <f t="shared" ref="IZ51" si="705">_xlfn.STDEV.P(IZ17:JA22)</f>
        <v>0.55779857185447479</v>
      </c>
      <c r="JA51" s="12"/>
      <c r="JB51" s="12"/>
      <c r="JC51" s="12">
        <f t="shared" ref="JC51" si="706">_xlfn.STDEV.P(JC17:JD22)</f>
        <v>0.20763788251736673</v>
      </c>
      <c r="JD51" s="12"/>
      <c r="JE51" s="12"/>
      <c r="JF51" s="12">
        <f t="shared" ref="JF51" si="707">_xlfn.STDEV.P(JF17:JG22)</f>
        <v>0.31738393062587267</v>
      </c>
      <c r="JG51" s="12"/>
      <c r="JH51" s="12"/>
      <c r="JI51" s="12">
        <f t="shared" ref="JI51" si="708">_xlfn.STDEV.P(JI17:JJ22)</f>
        <v>1.1757835914101145</v>
      </c>
      <c r="JJ51" s="12"/>
      <c r="JK51" s="12"/>
      <c r="JL51" s="12">
        <f t="shared" ref="JL51" si="709">_xlfn.STDEV.P(JL17:JM22)</f>
        <v>0.14497122402437737</v>
      </c>
      <c r="JM51" s="12"/>
      <c r="JN51" s="12"/>
      <c r="JO51" s="12">
        <f t="shared" ref="JO51" si="710">_xlfn.STDEV.P(JO17:JP22)</f>
        <v>3.581381493750168E-2</v>
      </c>
      <c r="JP51" s="19"/>
      <c r="JR51" s="12">
        <f t="shared" ref="JR51" si="711">_xlfn.STDEV.P(JR17:JS22)</f>
        <v>0.18452296953119476</v>
      </c>
      <c r="JS51" s="19"/>
      <c r="JU51" s="12">
        <f t="shared" ref="JU51" si="712">_xlfn.STDEV.P(JU17:JV22)</f>
        <v>0.33247521582629458</v>
      </c>
      <c r="JV51" s="19"/>
      <c r="JX51" s="12">
        <f>_xlfn.STDEV.P(JX17:JY22)</f>
        <v>0</v>
      </c>
      <c r="JY51" s="19"/>
    </row>
    <row r="52" spans="5:285" ht="15" customHeight="1" x14ac:dyDescent="0.25">
      <c r="E52" s="29" t="e">
        <f t="shared" ref="E52:E53" si="713">E19/F19</f>
        <v>#DIV/0!</v>
      </c>
      <c r="F52" s="29"/>
      <c r="G52" s="29"/>
      <c r="H52" s="32"/>
      <c r="I52" s="29">
        <f t="shared" si="265"/>
        <v>1.028062085254752</v>
      </c>
      <c r="J52" s="29"/>
      <c r="K52" s="29" t="e">
        <f t="shared" si="266"/>
        <v>#DIV/0!</v>
      </c>
      <c r="M52" s="11">
        <v>3</v>
      </c>
      <c r="N52" s="12">
        <f>_xlfn.STDEV.P(N23:O28)</f>
        <v>10.747817425490256</v>
      </c>
      <c r="O52" s="12"/>
      <c r="P52" s="12"/>
      <c r="Q52" s="12">
        <f>_xlfn.STDEV.P(N23:S28)</f>
        <v>13.622707754685994</v>
      </c>
      <c r="R52" s="12"/>
      <c r="S52" s="12"/>
      <c r="T52" s="12"/>
      <c r="U52" s="12">
        <f t="shared" ref="U52:AL52" si="714">_xlfn.STDEV.P(U23:V28)</f>
        <v>45.870186854871221</v>
      </c>
      <c r="V52" s="12"/>
      <c r="W52" s="12"/>
      <c r="X52" s="12">
        <f>_xlfn.STDEV.P(U23:Z28)</f>
        <v>43.070800696412626</v>
      </c>
      <c r="Y52" s="12"/>
      <c r="Z52" s="137">
        <f t="shared" si="600"/>
        <v>2.1784709486443066</v>
      </c>
      <c r="AA52" s="138">
        <f>_xlfn.STDEV.P(AA23:AA28)</f>
        <v>5.3361422436553685</v>
      </c>
      <c r="AB52" s="12">
        <f t="shared" si="714"/>
        <v>6.0405790081768505</v>
      </c>
      <c r="AC52" s="12"/>
      <c r="AD52" s="12"/>
      <c r="AE52" s="12"/>
      <c r="AF52" s="12">
        <f>_xlfn.STDEV.P(AC23:AH28)</f>
        <v>7.4708208776359859</v>
      </c>
      <c r="AG52" s="12"/>
      <c r="AH52" s="12"/>
      <c r="AI52" s="100">
        <f>_xlfn.STDEV.P(AI23:AJ28)</f>
        <v>7.136078856336443</v>
      </c>
      <c r="AJ52" s="137">
        <f t="shared" si="601"/>
        <v>2.913291993714672</v>
      </c>
      <c r="AK52" s="117"/>
      <c r="AL52" s="100">
        <f t="shared" si="714"/>
        <v>59.771309940524944</v>
      </c>
      <c r="AM52" s="116"/>
      <c r="AN52" s="117"/>
      <c r="AO52" s="100">
        <f t="shared" ref="AO52:BA52" si="715">_xlfn.STDEV.P(AO23:AP28)</f>
        <v>16.385514615841188</v>
      </c>
      <c r="AP52" s="116"/>
      <c r="AQ52" s="117"/>
      <c r="AR52" s="100">
        <f t="shared" si="715"/>
        <v>63.410763723107571</v>
      </c>
      <c r="AS52" s="116"/>
      <c r="AT52" s="117"/>
      <c r="AU52" s="100">
        <f t="shared" si="715"/>
        <v>129.04268836293161</v>
      </c>
      <c r="AV52" s="116"/>
      <c r="AW52" s="117"/>
      <c r="AX52" s="100">
        <f t="shared" si="715"/>
        <v>17.937552552571375</v>
      </c>
      <c r="AY52" s="116"/>
      <c r="AZ52" s="117"/>
      <c r="BA52" s="100">
        <f t="shared" si="715"/>
        <v>10.697068904836796</v>
      </c>
      <c r="BB52" s="116"/>
      <c r="BC52" s="117"/>
      <c r="BD52" s="12">
        <f t="shared" ref="BD52:BN52" si="716">_xlfn.STDEV.P(BD23:BE28)</f>
        <v>10.245744825080211</v>
      </c>
      <c r="BE52" s="12"/>
      <c r="BF52" s="12"/>
      <c r="BG52" s="12"/>
      <c r="BH52" s="12"/>
      <c r="BI52" s="12"/>
      <c r="BJ52" s="12"/>
      <c r="BK52" s="100">
        <f t="shared" si="716"/>
        <v>14.762737395408656</v>
      </c>
      <c r="BL52" s="116"/>
      <c r="BM52" s="117"/>
      <c r="BN52" s="100">
        <f t="shared" si="716"/>
        <v>6.4395248093220614</v>
      </c>
      <c r="BO52" s="116"/>
      <c r="BP52" s="117"/>
      <c r="BQ52" s="100">
        <f t="shared" ref="BQ52:BT52" si="717">_xlfn.STDEV.P(BQ23:BR28)</f>
        <v>1.5527211692283027</v>
      </c>
      <c r="BR52" s="86"/>
      <c r="BS52" s="98"/>
      <c r="BT52" s="100">
        <f t="shared" si="717"/>
        <v>8.8502832174703236</v>
      </c>
      <c r="BU52" s="86"/>
      <c r="BV52" s="98"/>
      <c r="BW52" s="100">
        <f t="shared" ref="BW52" si="718">_xlfn.STDEV.P(BW23:BX28)</f>
        <v>17.959344937113567</v>
      </c>
      <c r="BX52" s="86"/>
      <c r="BY52" s="98"/>
      <c r="BZ52" s="100">
        <f t="shared" ref="BZ52" si="719">_xlfn.STDEV.P(BZ23:CA28)</f>
        <v>8.017158967045372</v>
      </c>
      <c r="CA52" s="86"/>
      <c r="CB52" s="98"/>
      <c r="CC52" s="11">
        <v>3</v>
      </c>
      <c r="CD52" s="12">
        <f>_xlfn.STDEV.P(CE23:CG28)</f>
        <v>0.42915726521717695</v>
      </c>
      <c r="CE52" s="12"/>
      <c r="CF52" s="12"/>
      <c r="CG52" s="12">
        <f>_xlfn.STDEV.P(CH23:CJ28)</f>
        <v>1.1336278009458036</v>
      </c>
      <c r="CH52" s="12"/>
      <c r="CI52" s="12"/>
      <c r="CJ52" s="12">
        <f>_xlfn.STDEV.P(CK23:CM28)</f>
        <v>0.14639590975884964</v>
      </c>
      <c r="CK52" s="12"/>
      <c r="CL52" s="12"/>
      <c r="CM52" s="12">
        <f>_xlfn.STDEV.P(CN23:CP28)</f>
        <v>1.7752548303401932</v>
      </c>
      <c r="CN52" s="12"/>
      <c r="CO52" s="12"/>
      <c r="CP52" s="12">
        <f>_xlfn.STDEV.P(CQ23:CS28)</f>
        <v>1.709699360575295</v>
      </c>
      <c r="CQ52" s="12"/>
      <c r="CR52" s="12"/>
      <c r="CS52" s="12">
        <f>_xlfn.STDEV.P(CT23:CV28)</f>
        <v>0.9760133088816717</v>
      </c>
      <c r="CT52" s="12"/>
      <c r="CU52" s="12"/>
      <c r="CV52" s="12">
        <f>_xlfn.STDEV.P(CW23:CY28)</f>
        <v>1.877703774166982</v>
      </c>
      <c r="CW52" s="12"/>
      <c r="CX52" s="12"/>
      <c r="CY52" s="12">
        <f>_xlfn.STDEV.P(CZ23:DB28)</f>
        <v>4.0883177213015909</v>
      </c>
      <c r="CZ52" s="12"/>
      <c r="DA52" s="12"/>
      <c r="DB52" s="12">
        <f>_xlfn.STDEV.P(DC23:DE28)</f>
        <v>0.59165091473150222</v>
      </c>
      <c r="DC52" s="12"/>
      <c r="DD52" s="12"/>
      <c r="DE52" s="12">
        <f>_xlfn.STDEV.P(DF23:DH28)</f>
        <v>0.2131869505517279</v>
      </c>
      <c r="DF52" s="12"/>
      <c r="DG52" s="12"/>
      <c r="DH52" s="12">
        <f>_xlfn.STDEV.P(DI23:DK28)</f>
        <v>0.25643853500977187</v>
      </c>
      <c r="DI52" s="12"/>
      <c r="DJ52" s="12"/>
      <c r="DK52" s="12">
        <f>_xlfn.STDEV.P(DL23:DN28)</f>
        <v>0.42432488280956165</v>
      </c>
      <c r="DL52" s="12"/>
      <c r="DM52" s="12"/>
      <c r="DN52" s="12">
        <f>_xlfn.STDEV.P(DO23:DQ28)</f>
        <v>0.3899293644758493</v>
      </c>
      <c r="DO52" s="12"/>
      <c r="DP52" s="12"/>
      <c r="DQ52" s="12">
        <f>_xlfn.STDEV.P(DR23:DT28)</f>
        <v>0.34476861511226048</v>
      </c>
      <c r="DR52" s="19"/>
      <c r="DT52" s="12">
        <f>_xlfn.STDEV.P(DU23:DW28)</f>
        <v>0.43447585050460613</v>
      </c>
      <c r="DW52" s="12">
        <f>_xlfn.STDEV.P(DX23:DZ28)</f>
        <v>0.54454723999842414</v>
      </c>
      <c r="DZ52" s="12">
        <f t="shared" ref="DZ52" si="720">_xlfn.STDEV.P(EA23:EB28)</f>
        <v>0.1271602527667694</v>
      </c>
      <c r="EC52" s="11">
        <v>3</v>
      </c>
      <c r="ED52" s="12">
        <f>_xlfn.STDEV.P(EE23:EG28)</f>
        <v>0.39189282947406767</v>
      </c>
      <c r="EE52" s="12"/>
      <c r="EF52" s="12"/>
      <c r="EG52" s="12">
        <f t="shared" ref="EG52" si="721">_xlfn.STDEV.P(EH23:EJ28)</f>
        <v>0.91551706852177817</v>
      </c>
      <c r="EH52" s="12"/>
      <c r="EI52" s="12"/>
      <c r="EJ52" s="12">
        <f t="shared" ref="EJ52" si="722">_xlfn.STDEV.P(EK23:EM28)</f>
        <v>0.2275815657937407</v>
      </c>
      <c r="EK52" s="12"/>
      <c r="EL52" s="12"/>
      <c r="EM52" s="12">
        <f t="shared" ref="EM52" si="723">_xlfn.STDEV.P(EN23:EP28)</f>
        <v>1.6806269090174997</v>
      </c>
      <c r="EN52" s="12"/>
      <c r="EO52" s="12"/>
      <c r="EP52" s="12">
        <f t="shared" ref="EP52" si="724">_xlfn.STDEV.P(EQ23:ES28)</f>
        <v>2.0226476693777435</v>
      </c>
      <c r="EQ52" s="12"/>
      <c r="ER52" s="12"/>
      <c r="ES52" s="12">
        <f t="shared" ref="ES52" si="725">_xlfn.STDEV.P(ET23:EV28)</f>
        <v>0.96674615584847412</v>
      </c>
      <c r="ET52" s="12"/>
      <c r="EU52" s="12"/>
      <c r="EV52" s="12">
        <f t="shared" ref="EV52" si="726">_xlfn.STDEV.P(EW23:EY28)</f>
        <v>1.9217893624733249</v>
      </c>
      <c r="EW52" s="12"/>
      <c r="EX52" s="12"/>
      <c r="EY52" s="12">
        <f t="shared" ref="EY52" si="727">_xlfn.STDEV.P(EZ23:FB28)</f>
        <v>3.3543196137192974</v>
      </c>
      <c r="EZ52" s="12"/>
      <c r="FA52" s="12"/>
      <c r="FB52" s="12">
        <f t="shared" ref="FB52" si="728">_xlfn.STDEV.P(FC23:FE28)</f>
        <v>0.49071327803193765</v>
      </c>
      <c r="FC52" s="12"/>
      <c r="FD52" s="12"/>
      <c r="FE52" s="12">
        <f t="shared" ref="FE52" si="729">_xlfn.STDEV.P(FF23:FG28)</f>
        <v>7.6630234301233766E-2</v>
      </c>
      <c r="FF52" s="12"/>
      <c r="FG52" s="12">
        <f t="shared" ref="FG52" si="730">_xlfn.STDEV.P(FH23:FJ28)</f>
        <v>0.23424458148805116</v>
      </c>
      <c r="FH52" s="12"/>
      <c r="FI52" s="12"/>
      <c r="FJ52" s="12">
        <f t="shared" ref="FJ52" si="731">_xlfn.STDEV.P(FK23:FM28)</f>
        <v>0.33411396410215444</v>
      </c>
      <c r="FK52" s="12"/>
      <c r="FL52" s="12"/>
      <c r="FM52" s="12">
        <f t="shared" ref="FM52" si="732">_xlfn.STDEV.P(FN23:FP28)</f>
        <v>0.40846746112784094</v>
      </c>
      <c r="FN52" s="12"/>
      <c r="FO52" s="12"/>
      <c r="FP52" s="12">
        <f t="shared" ref="FP52" si="733">_xlfn.STDEV.P(FQ23:FS28)</f>
        <v>0.32139613564292835</v>
      </c>
      <c r="FQ52" s="19"/>
      <c r="FS52" s="12">
        <f t="shared" ref="FS52" si="734">_xlfn.STDEV.P(FT23:FV28)</f>
        <v>0.48377521494303555</v>
      </c>
      <c r="FT52" s="19"/>
      <c r="FV52" s="12">
        <f t="shared" ref="FV52" si="735">_xlfn.STDEV.P(FW23:FY28)</f>
        <v>0.56984286456041722</v>
      </c>
      <c r="FW52" s="19"/>
      <c r="FY52" s="12">
        <f t="shared" ref="FY52" si="736">_xlfn.STDEV.P(FZ23:GA28)</f>
        <v>0.12798479741808036</v>
      </c>
      <c r="FZ52" s="19"/>
      <c r="GB52" s="11">
        <v>3</v>
      </c>
      <c r="GC52" s="12">
        <f>_xlfn.STDEV.P(GD23:GF28)</f>
        <v>0.41244471603122018</v>
      </c>
      <c r="GD52" s="12"/>
      <c r="GE52" s="12"/>
      <c r="GF52" s="12">
        <f t="shared" ref="GF52" si="737">_xlfn.STDEV.P(GG23:GI28)</f>
        <v>1.036724210126672</v>
      </c>
      <c r="GG52" s="12"/>
      <c r="GH52" s="12"/>
      <c r="GI52" s="12">
        <f t="shared" ref="GI52" si="738">_xlfn.STDEV.P(GJ23:GL28)</f>
        <v>0.18229570353627994</v>
      </c>
      <c r="GJ52" s="12"/>
      <c r="GK52" s="12"/>
      <c r="GL52" s="12">
        <f t="shared" ref="GL52" si="739">_xlfn.STDEV.P(GM23:GO28)</f>
        <v>1.7873531435936176</v>
      </c>
      <c r="GM52" s="12"/>
      <c r="GN52" s="12"/>
      <c r="GO52" s="12">
        <f t="shared" ref="GO52" si="740">_xlfn.STDEV.P(GP23:GR28)</f>
        <v>1.9410319426612115</v>
      </c>
      <c r="GP52" s="12"/>
      <c r="GQ52" s="12"/>
      <c r="GR52" s="12">
        <f t="shared" ref="GR52" si="741">_xlfn.STDEV.P(GS23:GU28)</f>
        <v>1.0429245064051438</v>
      </c>
      <c r="GS52" s="12"/>
      <c r="GT52" s="12"/>
      <c r="GU52" s="12">
        <f t="shared" ref="GU52" si="742">_xlfn.STDEV.P(GV23:GX28)</f>
        <v>2.3223665389090988</v>
      </c>
      <c r="GV52" s="12"/>
      <c r="GW52" s="12"/>
      <c r="GX52" s="12">
        <f t="shared" ref="GX52" si="743">_xlfn.STDEV.P(GY23:HA28)</f>
        <v>4.2231207491184692</v>
      </c>
      <c r="GY52" s="12"/>
      <c r="GZ52" s="12"/>
      <c r="HA52" s="12">
        <f t="shared" ref="HA52" si="744">_xlfn.STDEV.P(HB23:HD28)</f>
        <v>0.58981056785743502</v>
      </c>
      <c r="HB52" s="12"/>
      <c r="HC52" s="12"/>
      <c r="HD52" s="12">
        <f t="shared" ref="HD52" si="745">_xlfn.STDEV.P(HE23:HG28)</f>
        <v>0.14835306407973467</v>
      </c>
      <c r="HE52" s="12"/>
      <c r="HF52" s="12"/>
      <c r="HG52" s="12">
        <f t="shared" ref="HG52" si="746">_xlfn.STDEV.P(HH23:HI28)</f>
        <v>0.24689173125949243</v>
      </c>
      <c r="HH52" s="12"/>
      <c r="HI52" s="12">
        <f t="shared" ref="HI52" si="747">_xlfn.STDEV.P(HJ23:HL28)</f>
        <v>0.38877483267059271</v>
      </c>
      <c r="HJ52" s="12"/>
      <c r="HK52" s="12"/>
      <c r="HL52" s="12">
        <f t="shared" ref="HL52" si="748">_xlfn.STDEV.P(HM23:HO28)</f>
        <v>0.40358191035137925</v>
      </c>
      <c r="HM52" s="12"/>
      <c r="HN52" s="12"/>
      <c r="HO52" s="12">
        <f t="shared" ref="HO52" si="749">_xlfn.STDEV.P(HP23:HR28)</f>
        <v>0.35724418202753816</v>
      </c>
      <c r="HP52" s="19"/>
      <c r="HR52" s="12">
        <f t="shared" ref="HR52" si="750">_xlfn.STDEV.P(HS23:HU28)</f>
        <v>0.47762898571550966</v>
      </c>
      <c r="HS52" s="19"/>
      <c r="HU52" s="12">
        <f t="shared" ref="HU52" si="751">_xlfn.STDEV.P(HV23:HX28)</f>
        <v>0.61418120821380706</v>
      </c>
      <c r="HV52" s="19"/>
      <c r="HX52" s="12">
        <f t="shared" ref="HX52" si="752">_xlfn.STDEV.P(HY23:HZ28)</f>
        <v>0.14572460653804767</v>
      </c>
      <c r="HY52" s="19"/>
      <c r="IA52" s="11">
        <v>3</v>
      </c>
      <c r="IB52" s="12">
        <f>_xlfn.STDEV.P(IC23:IE28)</f>
        <v>0.49580914313621915</v>
      </c>
      <c r="IC52" s="12"/>
      <c r="ID52" s="12"/>
      <c r="IE52" s="12">
        <f t="shared" ref="IE52" si="753">_xlfn.STDEV.P(IF23:IH28)</f>
        <v>1.0057172742172655</v>
      </c>
      <c r="IF52" s="12"/>
      <c r="IG52" s="12"/>
      <c r="IH52" s="12">
        <f t="shared" ref="IH52" si="754">_xlfn.STDEV.P(II23:IK28)</f>
        <v>0.21426620548200084</v>
      </c>
      <c r="II52" s="12"/>
      <c r="IJ52" s="12"/>
      <c r="IK52" s="12">
        <f t="shared" ref="IK52" si="755">_xlfn.STDEV.P(IL23:IN28)</f>
        <v>2.1767492425164265</v>
      </c>
      <c r="IL52" s="12"/>
      <c r="IM52" s="12"/>
      <c r="IN52" s="12">
        <f t="shared" ref="IN52" si="756">_xlfn.STDEV.P(IO23:IQ28)</f>
        <v>2.0248120770992446</v>
      </c>
      <c r="IO52" s="12"/>
      <c r="IP52" s="12"/>
      <c r="IQ52" s="12">
        <f t="shared" ref="IQ52" si="757">_xlfn.STDEV.P(IR23:IT28)</f>
        <v>1.2562238596172128</v>
      </c>
      <c r="IR52" s="12"/>
      <c r="IS52" s="12"/>
      <c r="IT52" s="12">
        <f t="shared" ref="IT52" si="758">_xlfn.STDEV.P(IU23:IW28)</f>
        <v>2.2365038775851009</v>
      </c>
      <c r="IU52" s="12"/>
      <c r="IV52" s="12"/>
      <c r="IW52" s="12">
        <f t="shared" ref="IW52" si="759">_xlfn.STDEV.P(IX23:IZ28)</f>
        <v>3.6370962082896239</v>
      </c>
      <c r="IX52" s="12"/>
      <c r="IY52" s="12"/>
      <c r="IZ52" s="12">
        <f t="shared" ref="IZ52" si="760">_xlfn.STDEV.P(JA23:JC28)</f>
        <v>0.55629391735829148</v>
      </c>
      <c r="JA52" s="12"/>
      <c r="JB52" s="12"/>
      <c r="JC52" s="12">
        <f t="shared" ref="JC52" si="761">_xlfn.STDEV.P(JD23:JF28)</f>
        <v>0.1590712531998045</v>
      </c>
      <c r="JD52" s="12"/>
      <c r="JE52" s="12"/>
      <c r="JF52" s="12">
        <f t="shared" ref="JF52" si="762">_xlfn.STDEV.P(JG23:JI28)</f>
        <v>0.2611094248141142</v>
      </c>
      <c r="JG52" s="12"/>
      <c r="JH52" s="12"/>
      <c r="JI52" s="12">
        <f t="shared" ref="JI52" si="763">_xlfn.STDEV.P(JJ23:JL28)</f>
        <v>0.4667124516021407</v>
      </c>
      <c r="JJ52" s="12"/>
      <c r="JK52" s="12"/>
      <c r="JL52" s="12">
        <f t="shared" ref="JL52" si="764">_xlfn.STDEV.P(JM23:JO28)</f>
        <v>0.42993988905298108</v>
      </c>
      <c r="JM52" s="12"/>
      <c r="JN52" s="12"/>
      <c r="JO52" s="12">
        <f t="shared" ref="JO52" si="765">_xlfn.STDEV.P(JP23:JR28)</f>
        <v>0.42301552700194489</v>
      </c>
      <c r="JP52" s="19"/>
      <c r="JR52" s="12">
        <f t="shared" ref="JR52" si="766">_xlfn.STDEV.P(JS23:JU28)</f>
        <v>0.55953040412183286</v>
      </c>
      <c r="JS52" s="19"/>
      <c r="JU52" s="12">
        <f t="shared" ref="JU52" si="767">_xlfn.STDEV.P(JV23:JX28)</f>
        <v>0.60022568005000054</v>
      </c>
      <c r="JV52" s="19"/>
      <c r="JX52" s="12">
        <f t="shared" ref="JX52" si="768">_xlfn.STDEV.P(JY23:JZ28)</f>
        <v>0</v>
      </c>
      <c r="JY52" s="19"/>
    </row>
    <row r="53" spans="5:285" ht="15.75" thickBot="1" x14ac:dyDescent="0.3">
      <c r="E53" s="29" t="e">
        <f t="shared" si="713"/>
        <v>#DIV/0!</v>
      </c>
      <c r="F53" s="29"/>
      <c r="G53" s="29"/>
      <c r="H53" s="32"/>
      <c r="I53" s="29">
        <f t="shared" si="265"/>
        <v>0.93633295838020247</v>
      </c>
      <c r="J53" s="29"/>
      <c r="K53" s="29" t="e">
        <f t="shared" si="266"/>
        <v>#DIV/0!</v>
      </c>
      <c r="M53" s="11">
        <v>9</v>
      </c>
      <c r="N53" s="12">
        <f>_xlfn.STDEV.P(N29:O34)</f>
        <v>9.432345262872385</v>
      </c>
      <c r="O53" s="12"/>
      <c r="P53" s="12"/>
      <c r="Q53" s="12">
        <f>_xlfn.STDEV.P(N29:S34)</f>
        <v>12.04336529222531</v>
      </c>
      <c r="R53" s="12"/>
      <c r="S53" s="12"/>
      <c r="T53" s="12"/>
      <c r="U53" s="12">
        <f t="shared" ref="U53:AL53" si="769">_xlfn.STDEV.P(U29:V34)</f>
        <v>52.192139948299712</v>
      </c>
      <c r="V53" s="12"/>
      <c r="W53" s="12"/>
      <c r="X53" s="12">
        <f>_xlfn.STDEV.P(U29:Z34)</f>
        <v>50.703599334978776</v>
      </c>
      <c r="Y53" s="12"/>
      <c r="Z53" s="139">
        <f t="shared" si="600"/>
        <v>0.65865397359525113</v>
      </c>
      <c r="AA53" s="140">
        <f>_xlfn.STDEV.P(AA29:AA34)</f>
        <v>1.6133661523649496</v>
      </c>
      <c r="AB53" s="12">
        <f>_xlfn.STDEV.P(AB29:AC34)</f>
        <v>6.8108985303418583</v>
      </c>
      <c r="AC53" s="12"/>
      <c r="AD53" s="12"/>
      <c r="AE53" s="12"/>
      <c r="AF53" s="12">
        <f>_xlfn.STDEV.P(AC29:AH34)</f>
        <v>7.901124275947228</v>
      </c>
      <c r="AG53" s="12"/>
      <c r="AH53" s="12"/>
      <c r="AI53" s="100">
        <f>_xlfn.STDEV.P(AI29:AJ34)</f>
        <v>6.0530804417970865</v>
      </c>
      <c r="AJ53" s="137">
        <f t="shared" si="601"/>
        <v>2.4711597424039056</v>
      </c>
      <c r="AK53" s="117"/>
      <c r="AL53" s="100">
        <f t="shared" si="769"/>
        <v>140.9492431391208</v>
      </c>
      <c r="AM53" s="116"/>
      <c r="AN53" s="117"/>
      <c r="AO53" s="100">
        <f t="shared" ref="AO53:BA53" si="770">_xlfn.STDEV.P(AO29:AP34)</f>
        <v>37.949662858396231</v>
      </c>
      <c r="AP53" s="116"/>
      <c r="AQ53" s="117"/>
      <c r="AR53" s="100">
        <f t="shared" si="770"/>
        <v>145.79363803690069</v>
      </c>
      <c r="AS53" s="116"/>
      <c r="AT53" s="117"/>
      <c r="AU53" s="100">
        <f t="shared" si="770"/>
        <v>131.08287033943498</v>
      </c>
      <c r="AV53" s="116"/>
      <c r="AW53" s="117"/>
      <c r="AX53" s="100">
        <f t="shared" si="770"/>
        <v>24.24562331152352</v>
      </c>
      <c r="AY53" s="116"/>
      <c r="AZ53" s="117"/>
      <c r="BA53" s="100">
        <f t="shared" si="770"/>
        <v>8.3225860973308325</v>
      </c>
      <c r="BB53" s="116"/>
      <c r="BC53" s="117"/>
      <c r="BD53" s="12">
        <f t="shared" ref="BD53:BN53" si="771">_xlfn.STDEV.P(BD29:BE34)</f>
        <v>10.242089359691061</v>
      </c>
      <c r="BE53" s="12"/>
      <c r="BF53" s="12"/>
      <c r="BG53" s="12"/>
      <c r="BH53" s="12"/>
      <c r="BI53" s="12"/>
      <c r="BJ53" s="12"/>
      <c r="BK53" s="100">
        <f t="shared" si="771"/>
        <v>58.551497182590552</v>
      </c>
      <c r="BL53" s="116"/>
      <c r="BM53" s="117"/>
      <c r="BN53" s="100">
        <f t="shared" si="771"/>
        <v>6.0086384381128006</v>
      </c>
      <c r="BO53" s="116"/>
      <c r="BP53" s="117"/>
      <c r="BQ53" s="100">
        <f t="shared" ref="BQ53:BT53" si="772">_xlfn.STDEV.P(BQ29:BR34)</f>
        <v>3.1036752054906209</v>
      </c>
      <c r="BR53" s="86"/>
      <c r="BS53" s="98"/>
      <c r="BT53" s="100">
        <f t="shared" si="772"/>
        <v>25.768693388212338</v>
      </c>
      <c r="BU53" s="86"/>
      <c r="BV53" s="98"/>
      <c r="BW53" s="100">
        <f t="shared" ref="BW53" si="773">_xlfn.STDEV.P(BW29:BX34)</f>
        <v>65.626562193992626</v>
      </c>
      <c r="BX53" s="86"/>
      <c r="BY53" s="98"/>
      <c r="BZ53" s="100">
        <f t="shared" ref="BZ53" si="774">_xlfn.STDEV.P(BZ29:CA34)</f>
        <v>9.4313306546150333</v>
      </c>
      <c r="CA53" s="86"/>
      <c r="CB53" s="98"/>
      <c r="CC53" s="11">
        <v>9</v>
      </c>
      <c r="CD53" s="12">
        <f>_xlfn.STDEV.P(CD29:CE34)</f>
        <v>0.20794881825438075</v>
      </c>
      <c r="CE53" s="12"/>
      <c r="CF53" s="12"/>
      <c r="CG53" s="12">
        <f t="shared" ref="CG53:DQ53" si="775">_xlfn.STDEV.P(CG29:CH34)</f>
        <v>1.2678563844426367</v>
      </c>
      <c r="CH53" s="12"/>
      <c r="CI53" s="12"/>
      <c r="CJ53" s="12">
        <f t="shared" si="775"/>
        <v>0.16491633510190459</v>
      </c>
      <c r="CK53" s="12"/>
      <c r="CL53" s="12"/>
      <c r="CM53" s="12">
        <f t="shared" si="775"/>
        <v>0.15768738029717019</v>
      </c>
      <c r="CN53" s="12"/>
      <c r="CO53" s="12"/>
      <c r="CP53" s="12">
        <f t="shared" si="775"/>
        <v>3.3570863695018258</v>
      </c>
      <c r="CQ53" s="12"/>
      <c r="CR53" s="12"/>
      <c r="CS53" s="12">
        <f t="shared" si="775"/>
        <v>0.91262506567835533</v>
      </c>
      <c r="CT53" s="12"/>
      <c r="CU53" s="12"/>
      <c r="CV53" s="12">
        <f t="shared" si="775"/>
        <v>3.5435043377937849</v>
      </c>
      <c r="CW53" s="12"/>
      <c r="CX53" s="12"/>
      <c r="CY53" s="12">
        <f t="shared" si="775"/>
        <v>3.3972715882225577</v>
      </c>
      <c r="CZ53" s="12"/>
      <c r="DA53" s="12"/>
      <c r="DB53" s="12">
        <f t="shared" si="775"/>
        <v>0.59689351834266091</v>
      </c>
      <c r="DC53" s="12"/>
      <c r="DD53" s="12"/>
      <c r="DE53" s="12">
        <f t="shared" si="775"/>
        <v>0.18088379383206563</v>
      </c>
      <c r="DF53" s="12"/>
      <c r="DG53" s="12"/>
      <c r="DH53" s="12">
        <f t="shared" si="775"/>
        <v>0.21781893910756744</v>
      </c>
      <c r="DI53" s="12"/>
      <c r="DJ53" s="12"/>
      <c r="DK53" s="12">
        <f t="shared" si="775"/>
        <v>1.4518262699696971</v>
      </c>
      <c r="DL53" s="12"/>
      <c r="DM53" s="12"/>
      <c r="DN53" s="12">
        <f t="shared" si="775"/>
        <v>0</v>
      </c>
      <c r="DO53" s="12"/>
      <c r="DP53" s="12"/>
      <c r="DQ53" s="12">
        <f t="shared" si="775"/>
        <v>7.5890443554247386E-2</v>
      </c>
      <c r="DR53" s="19"/>
      <c r="DT53" s="12">
        <f t="shared" ref="DT53" si="776">_xlfn.STDEV.P(DT29:DU34)</f>
        <v>0.61041472585823087</v>
      </c>
      <c r="DW53" s="12">
        <f t="shared" ref="DW53" si="777">_xlfn.STDEV.P(DW29:DX34)</f>
        <v>1.5093649931200404</v>
      </c>
      <c r="DZ53" s="12">
        <f t="shared" ref="DZ53" si="778">_xlfn.STDEV.P(DZ29:EA34)</f>
        <v>0.22202226224829089</v>
      </c>
      <c r="EC53" s="11">
        <v>9</v>
      </c>
      <c r="ED53" s="12">
        <f>_xlfn.STDEV.P(ED29:EE34)</f>
        <v>0.17235731219114031</v>
      </c>
      <c r="EE53" s="12"/>
      <c r="EF53" s="12"/>
      <c r="EG53" s="12">
        <f t="shared" ref="EG53" si="779">_xlfn.STDEV.P(EG29:EH34)</f>
        <v>0.94696865224892013</v>
      </c>
      <c r="EH53" s="12"/>
      <c r="EI53" s="12"/>
      <c r="EJ53" s="12">
        <f t="shared" ref="EJ53" si="780">_xlfn.STDEV.P(EJ29:EK34)</f>
        <v>0.16047780777185164</v>
      </c>
      <c r="EK53" s="12"/>
      <c r="EL53" s="12"/>
      <c r="EM53" s="12">
        <f t="shared" ref="EM53" si="781">_xlfn.STDEV.P(EM29:EN34)</f>
        <v>7.6925956681235808E-2</v>
      </c>
      <c r="EN53" s="12"/>
      <c r="EO53" s="12"/>
      <c r="EP53" s="12">
        <f t="shared" ref="EP53" si="782">_xlfn.STDEV.P(EP29:EQ34)</f>
        <v>3.3952822464917474</v>
      </c>
      <c r="EQ53" s="12"/>
      <c r="ER53" s="12"/>
      <c r="ES53" s="12">
        <f t="shared" ref="ES53" si="783">_xlfn.STDEV.P(ES29:ET34)</f>
        <v>0.78687881326848641</v>
      </c>
      <c r="ET53" s="12"/>
      <c r="EU53" s="12"/>
      <c r="EV53" s="12">
        <f t="shared" ref="EV53" si="784">_xlfn.STDEV.P(EV29:EW34)</f>
        <v>3.3183600508200723</v>
      </c>
      <c r="EW53" s="12"/>
      <c r="EX53" s="12"/>
      <c r="EY53" s="12">
        <f t="shared" ref="EY53" si="785">_xlfn.STDEV.P(EY29:EZ34)</f>
        <v>2.167699868605494</v>
      </c>
      <c r="EZ53" s="12"/>
      <c r="FA53" s="12"/>
      <c r="FB53" s="12">
        <f t="shared" ref="FB53" si="786">_xlfn.STDEV.P(FB29:FC34)</f>
        <v>0.57071546926577377</v>
      </c>
      <c r="FC53" s="12"/>
      <c r="FD53" s="12"/>
      <c r="FE53" s="12">
        <f t="shared" ref="FE53" si="787">_xlfn.STDEV.P(FE29:FF34)</f>
        <v>0</v>
      </c>
      <c r="FF53" s="12"/>
      <c r="FG53" s="12">
        <f t="shared" ref="FG53" si="788">_xlfn.STDEV.P(FG29:FH34)</f>
        <v>0.2384276548429177</v>
      </c>
      <c r="FH53" s="12"/>
      <c r="FI53" s="12"/>
      <c r="FJ53" s="12">
        <f t="shared" ref="FJ53" si="789">_xlfn.STDEV.P(FJ29:FK34)</f>
        <v>1.2351292056318146</v>
      </c>
      <c r="FK53" s="12"/>
      <c r="FL53" s="12"/>
      <c r="FM53" s="12">
        <f t="shared" ref="FM53" si="790">_xlfn.STDEV.P(FM29:FN34)</f>
        <v>0.16560689594390224</v>
      </c>
      <c r="FN53" s="12"/>
      <c r="FO53" s="12"/>
      <c r="FP53" s="12">
        <f t="shared" ref="FP53" si="791">_xlfn.STDEV.P(FP29:FQ34)</f>
        <v>7.0713297413612861E-2</v>
      </c>
      <c r="FQ53" s="19"/>
      <c r="FS53" s="12">
        <f t="shared" ref="FS53" si="792">_xlfn.STDEV.P(FS29:FT34)</f>
        <v>0.56928522270974602</v>
      </c>
      <c r="FT53" s="19"/>
      <c r="FV53" s="12">
        <f t="shared" ref="FV53" si="793">_xlfn.STDEV.P(FV29:FW34)</f>
        <v>1.5002376803505131</v>
      </c>
      <c r="FW53" s="19"/>
      <c r="FY53" s="12">
        <f t="shared" ref="FY53" si="794">_xlfn.STDEV.P(FY29:FZ34)</f>
        <v>0.16694187126051999</v>
      </c>
      <c r="FZ53" s="19"/>
      <c r="GB53" s="11">
        <v>9</v>
      </c>
      <c r="GC53" s="12">
        <f>_xlfn.STDEV.P(GC29:GD34)</f>
        <v>0.26084876031509724</v>
      </c>
      <c r="GD53" s="12"/>
      <c r="GE53" s="12"/>
      <c r="GF53" s="12">
        <f t="shared" ref="GF53" si="795">_xlfn.STDEV.P(GF29:GG34)</f>
        <v>1.3228684152212229</v>
      </c>
      <c r="GG53" s="12"/>
      <c r="GH53" s="12"/>
      <c r="GI53" s="12">
        <f t="shared" ref="GI53" si="796">_xlfn.STDEV.P(GI29:GJ34)</f>
        <v>0.11917352310617965</v>
      </c>
      <c r="GJ53" s="12"/>
      <c r="GK53" s="12"/>
      <c r="GL53" s="12">
        <f t="shared" ref="GL53" si="797">_xlfn.STDEV.P(GL29:GM34)</f>
        <v>0.21690274951592953</v>
      </c>
      <c r="GM53" s="12"/>
      <c r="GN53" s="12"/>
      <c r="GO53" s="12">
        <f t="shared" ref="GO53" si="798">_xlfn.STDEV.P(GO29:GP34)</f>
        <v>4.7710583836450127</v>
      </c>
      <c r="GP53" s="12"/>
      <c r="GQ53" s="12"/>
      <c r="GR53" s="12">
        <f t="shared" ref="GR53" si="799">_xlfn.STDEV.P(GR29:GS34)</f>
        <v>1.2561981130485396</v>
      </c>
      <c r="GS53" s="12"/>
      <c r="GT53" s="12"/>
      <c r="GU53" s="12">
        <f t="shared" ref="GU53" si="800">_xlfn.STDEV.P(GU29:GV34)</f>
        <v>4.757058359002138</v>
      </c>
      <c r="GV53" s="12"/>
      <c r="GW53" s="12"/>
      <c r="GX53" s="12">
        <f t="shared" ref="GX53" si="801">_xlfn.STDEV.P(GX29:GY34)</f>
        <v>3.5008901230334479</v>
      </c>
      <c r="GY53" s="12"/>
      <c r="GZ53" s="12"/>
      <c r="HA53" s="12">
        <f t="shared" ref="HA53" si="802">_xlfn.STDEV.P(HA29:HB34)</f>
        <v>0.95761911043167658</v>
      </c>
      <c r="HB53" s="12"/>
      <c r="HC53" s="12"/>
      <c r="HD53" s="12">
        <f t="shared" ref="HD53" si="803">_xlfn.STDEV.P(HD29:HE34)</f>
        <v>0.28491304690636221</v>
      </c>
      <c r="HE53" s="12"/>
      <c r="HF53" s="12"/>
      <c r="HG53" s="12">
        <f t="shared" ref="HG53" si="804">_xlfn.STDEV.P(HG29:HH34)</f>
        <v>0</v>
      </c>
      <c r="HH53" s="12"/>
      <c r="HI53" s="12">
        <f t="shared" ref="HI53" si="805">_xlfn.STDEV.P(HI29:HJ34)</f>
        <v>1.1702756456588643</v>
      </c>
      <c r="HJ53" s="12"/>
      <c r="HK53" s="12"/>
      <c r="HL53" s="12">
        <f t="shared" ref="HL53" si="806">_xlfn.STDEV.P(HL29:HM34)</f>
        <v>0.23122089086819375</v>
      </c>
      <c r="HM53" s="12"/>
      <c r="HN53" s="12"/>
      <c r="HO53" s="12">
        <f t="shared" ref="HO53" si="807">_xlfn.STDEV.P(HO29:HP34)</f>
        <v>4.3451383178381722E-2</v>
      </c>
      <c r="HP53" s="19"/>
      <c r="HR53" s="12">
        <f t="shared" ref="HR53" si="808">_xlfn.STDEV.P(HR29:HS34)</f>
        <v>0.87013221364328719</v>
      </c>
      <c r="HS53" s="19"/>
      <c r="HU53" s="12">
        <f t="shared" ref="HU53" si="809">_xlfn.STDEV.P(HU29:HV34)</f>
        <v>2.0973994852264806</v>
      </c>
      <c r="HV53" s="19"/>
      <c r="HX53" s="12">
        <f t="shared" ref="HX53" si="810">_xlfn.STDEV.P(HX29:HY34)</f>
        <v>0.20095049526690656</v>
      </c>
      <c r="HY53" s="19"/>
      <c r="IA53" s="11">
        <v>9</v>
      </c>
      <c r="IB53" s="12">
        <f>_xlfn.STDEV.P(IB29:IC34)</f>
        <v>0.26236219820243301</v>
      </c>
      <c r="IC53" s="12"/>
      <c r="ID53" s="12"/>
      <c r="IE53" s="12">
        <f t="shared" ref="IE53" si="811">_xlfn.STDEV.P(IE29:IF34)</f>
        <v>0.86427202597122055</v>
      </c>
      <c r="IF53" s="12"/>
      <c r="IG53" s="12"/>
      <c r="IH53" s="12">
        <f t="shared" ref="IH53" si="812">_xlfn.STDEV.P(IH29:II34)</f>
        <v>0.21788640447442637</v>
      </c>
      <c r="II53" s="12"/>
      <c r="IJ53" s="12"/>
      <c r="IK53" s="12">
        <f t="shared" ref="IK53" si="813">_xlfn.STDEV.P(IK29:IL34)</f>
        <v>0.18124027555138247</v>
      </c>
      <c r="IL53" s="12"/>
      <c r="IM53" s="12"/>
      <c r="IN53" s="12">
        <f t="shared" ref="IN53" si="814">_xlfn.STDEV.P(IN29:IO34)</f>
        <v>4.0521515499962497</v>
      </c>
      <c r="IO53" s="12"/>
      <c r="IP53" s="12"/>
      <c r="IQ53" s="12">
        <f t="shared" ref="IQ53" si="815">_xlfn.STDEV.P(IQ29:IR34)</f>
        <v>0.95132498246068198</v>
      </c>
      <c r="IR53" s="12"/>
      <c r="IS53" s="12"/>
      <c r="IT53" s="12">
        <f t="shared" ref="IT53" si="816">_xlfn.STDEV.P(IT29:IU34)</f>
        <v>4.0248790660936011</v>
      </c>
      <c r="IU53" s="12"/>
      <c r="IV53" s="12"/>
      <c r="IW53" s="12">
        <f t="shared" ref="IW53" si="817">_xlfn.STDEV.P(IW29:IX34)</f>
        <v>2.6354678042446</v>
      </c>
      <c r="IX53" s="12"/>
      <c r="IY53" s="12"/>
      <c r="IZ53" s="12">
        <f t="shared" ref="IZ53" si="818">_xlfn.STDEV.P(IZ29:JA34)</f>
        <v>0.9524362021533791</v>
      </c>
      <c r="JA53" s="12"/>
      <c r="JB53" s="12"/>
      <c r="JC53" s="12">
        <f t="shared" ref="JC53" si="819">_xlfn.STDEV.P(JC29:JD34)</f>
        <v>0.27515166563727989</v>
      </c>
      <c r="JD53" s="12"/>
      <c r="JE53" s="12"/>
      <c r="JF53" s="12">
        <f t="shared" ref="JF53" si="820">_xlfn.STDEV.P(JF29:JG34)</f>
        <v>0.25124906830971622</v>
      </c>
      <c r="JG53" s="12"/>
      <c r="JH53" s="12"/>
      <c r="JI53" s="12">
        <f t="shared" ref="JI53" si="821">_xlfn.STDEV.P(JI29:JJ34)</f>
        <v>1.4304958526479623</v>
      </c>
      <c r="JJ53" s="12"/>
      <c r="JK53" s="12"/>
      <c r="JL53" s="12">
        <f t="shared" ref="JL53" si="822">_xlfn.STDEV.P(JL29:JM34)</f>
        <v>0.31308789868660608</v>
      </c>
      <c r="JM53" s="12"/>
      <c r="JN53" s="12"/>
      <c r="JO53" s="12">
        <f t="shared" ref="JO53" si="823">_xlfn.STDEV.P(JO29:JP34)</f>
        <v>5.3755988329811592E-2</v>
      </c>
      <c r="JP53" s="19"/>
      <c r="JR53" s="12">
        <f t="shared" ref="JR53" si="824">_xlfn.STDEV.P(JR29:JS34)</f>
        <v>0.66961031995308329</v>
      </c>
      <c r="JS53" s="19"/>
      <c r="JU53" s="12">
        <f t="shared" ref="JU53" si="825">_xlfn.STDEV.P(JU29:JV34)</f>
        <v>1.8121418472037507</v>
      </c>
      <c r="JV53" s="19"/>
      <c r="JX53" s="12">
        <f t="shared" ref="JX53" si="826">_xlfn.STDEV.P(JX29:JY34)</f>
        <v>0</v>
      </c>
      <c r="JY53" s="19"/>
    </row>
    <row r="54" spans="5:285" ht="15.75" thickBot="1" x14ac:dyDescent="0.3">
      <c r="E54" s="29" t="e">
        <f t="shared" ref="E54:E59" si="827">E29/F29</f>
        <v>#DIV/0!</v>
      </c>
      <c r="F54" s="29"/>
      <c r="G54" s="29"/>
      <c r="H54" s="29"/>
      <c r="I54" s="29">
        <f t="shared" ref="I54:I59" si="828">I29/J29</f>
        <v>0.65603034134007587</v>
      </c>
      <c r="J54" s="29"/>
      <c r="K54" s="29" t="e">
        <f t="shared" si="266"/>
        <v>#DIV/0!</v>
      </c>
      <c r="M54" s="5" t="s">
        <v>16</v>
      </c>
      <c r="N54" s="5" t="s">
        <v>19</v>
      </c>
      <c r="O54" s="5"/>
      <c r="P54" s="3" t="s">
        <v>19</v>
      </c>
      <c r="Q54" s="3"/>
      <c r="R54" s="3"/>
      <c r="S54" s="3"/>
      <c r="T54" s="3" t="s">
        <v>19</v>
      </c>
      <c r="U54" s="5" t="s">
        <v>2</v>
      </c>
      <c r="V54" s="5"/>
      <c r="W54" s="3" t="s">
        <v>2</v>
      </c>
      <c r="X54" s="3"/>
      <c r="Y54" s="3"/>
      <c r="Z54" s="3"/>
      <c r="AA54" s="3" t="s">
        <v>135</v>
      </c>
      <c r="AB54" s="5" t="s">
        <v>20</v>
      </c>
      <c r="AC54" s="5"/>
      <c r="AD54" s="3" t="s">
        <v>20</v>
      </c>
      <c r="AE54" s="3"/>
      <c r="AF54" s="3"/>
      <c r="AG54" s="3"/>
      <c r="AH54" s="3" t="s">
        <v>20</v>
      </c>
      <c r="AI54" s="101" t="s">
        <v>4</v>
      </c>
      <c r="AJ54" s="38"/>
      <c r="AK54" s="102" t="s">
        <v>4</v>
      </c>
      <c r="AL54" s="101" t="s">
        <v>85</v>
      </c>
      <c r="AM54" s="38"/>
      <c r="AN54" s="102" t="s">
        <v>130</v>
      </c>
      <c r="AO54" s="101" t="s">
        <v>21</v>
      </c>
      <c r="AP54" s="38"/>
      <c r="AQ54" s="102" t="s">
        <v>21</v>
      </c>
      <c r="AR54" s="101" t="s">
        <v>24</v>
      </c>
      <c r="AS54" s="38"/>
      <c r="AT54" s="102" t="s">
        <v>24</v>
      </c>
      <c r="AU54" s="101" t="s">
        <v>25</v>
      </c>
      <c r="AV54" s="38"/>
      <c r="AW54" s="102" t="s">
        <v>25</v>
      </c>
      <c r="AX54" s="101" t="s">
        <v>26</v>
      </c>
      <c r="AY54" s="38"/>
      <c r="AZ54" s="102" t="s">
        <v>26</v>
      </c>
      <c r="BA54" s="101" t="s">
        <v>27</v>
      </c>
      <c r="BB54" s="38"/>
      <c r="BC54" s="102" t="s">
        <v>27</v>
      </c>
      <c r="BD54" s="5" t="s">
        <v>28</v>
      </c>
      <c r="BE54" s="5"/>
      <c r="BF54" s="3" t="s">
        <v>28</v>
      </c>
      <c r="BG54" s="3"/>
      <c r="BH54" s="3"/>
      <c r="BI54" s="3"/>
      <c r="BJ54" s="3" t="s">
        <v>28</v>
      </c>
      <c r="BK54" s="101" t="s">
        <v>29</v>
      </c>
      <c r="BL54" s="38"/>
      <c r="BM54" s="102" t="s">
        <v>29</v>
      </c>
      <c r="BN54" s="101" t="s">
        <v>32</v>
      </c>
      <c r="BO54" s="38"/>
      <c r="BP54" s="102" t="s">
        <v>32</v>
      </c>
      <c r="BQ54" s="101" t="s">
        <v>31</v>
      </c>
      <c r="BR54" s="86"/>
      <c r="BS54" s="102" t="s">
        <v>31</v>
      </c>
      <c r="BT54" s="101" t="s">
        <v>55</v>
      </c>
      <c r="BU54" s="86"/>
      <c r="BV54" s="102" t="s">
        <v>55</v>
      </c>
      <c r="BW54" s="101" t="s">
        <v>56</v>
      </c>
      <c r="BX54" s="86"/>
      <c r="BY54" s="102" t="s">
        <v>56</v>
      </c>
      <c r="BZ54" s="101" t="s">
        <v>57</v>
      </c>
      <c r="CA54" s="86"/>
      <c r="CB54" s="102" t="s">
        <v>57</v>
      </c>
      <c r="CC54" s="5" t="s">
        <v>16</v>
      </c>
      <c r="CD54" s="5" t="s">
        <v>19</v>
      </c>
      <c r="CE54" s="5"/>
      <c r="CF54" s="67" t="s">
        <v>19</v>
      </c>
      <c r="CG54" s="5" t="s">
        <v>2</v>
      </c>
      <c r="CH54" s="5"/>
      <c r="CI54" s="67" t="s">
        <v>2</v>
      </c>
      <c r="CJ54" s="68" t="s">
        <v>20</v>
      </c>
      <c r="CK54" s="5"/>
      <c r="CL54" s="67" t="s">
        <v>20</v>
      </c>
      <c r="CM54" s="5" t="s">
        <v>4</v>
      </c>
      <c r="CN54" s="5"/>
      <c r="CO54" s="67" t="s">
        <v>4</v>
      </c>
      <c r="CP54" s="5" t="s">
        <v>85</v>
      </c>
      <c r="CQ54" s="5"/>
      <c r="CR54" s="67" t="s">
        <v>85</v>
      </c>
      <c r="CS54" s="5" t="s">
        <v>21</v>
      </c>
      <c r="CT54" s="5"/>
      <c r="CU54" s="67" t="s">
        <v>21</v>
      </c>
      <c r="CV54" s="5" t="s">
        <v>24</v>
      </c>
      <c r="CW54" s="5"/>
      <c r="CX54" s="67" t="s">
        <v>24</v>
      </c>
      <c r="CY54" s="5" t="s">
        <v>25</v>
      </c>
      <c r="CZ54" s="5"/>
      <c r="DA54" s="67" t="s">
        <v>25</v>
      </c>
      <c r="DB54" s="5" t="s">
        <v>26</v>
      </c>
      <c r="DC54" s="5"/>
      <c r="DD54" s="67" t="s">
        <v>26</v>
      </c>
      <c r="DE54" s="5" t="s">
        <v>27</v>
      </c>
      <c r="DF54" s="5"/>
      <c r="DG54" s="67" t="s">
        <v>27</v>
      </c>
      <c r="DH54" s="5" t="s">
        <v>28</v>
      </c>
      <c r="DI54" s="5"/>
      <c r="DJ54" s="67" t="s">
        <v>28</v>
      </c>
      <c r="DK54" s="5" t="s">
        <v>29</v>
      </c>
      <c r="DL54" s="5"/>
      <c r="DM54" s="67" t="s">
        <v>29</v>
      </c>
      <c r="DN54" s="5" t="s">
        <v>32</v>
      </c>
      <c r="DO54" s="5"/>
      <c r="DP54" s="5"/>
      <c r="DQ54" s="5" t="s">
        <v>31</v>
      </c>
      <c r="DR54" s="19"/>
      <c r="DS54" s="67" t="s">
        <v>31</v>
      </c>
      <c r="DT54" s="5" t="s">
        <v>55</v>
      </c>
      <c r="DV54" s="67" t="s">
        <v>55</v>
      </c>
      <c r="DW54" s="5" t="s">
        <v>56</v>
      </c>
      <c r="DY54" s="67" t="s">
        <v>56</v>
      </c>
      <c r="DZ54" s="5" t="s">
        <v>57</v>
      </c>
      <c r="EB54" s="67" t="s">
        <v>57</v>
      </c>
      <c r="EC54" s="5" t="s">
        <v>16</v>
      </c>
      <c r="ED54" s="5" t="s">
        <v>19</v>
      </c>
      <c r="EE54" s="5"/>
      <c r="EF54" s="3" t="s">
        <v>19</v>
      </c>
      <c r="EG54" s="5" t="s">
        <v>2</v>
      </c>
      <c r="EH54" s="5"/>
      <c r="EI54" s="3" t="s">
        <v>2</v>
      </c>
      <c r="EJ54" s="5" t="s">
        <v>20</v>
      </c>
      <c r="EK54" s="5"/>
      <c r="EL54" s="3" t="s">
        <v>20</v>
      </c>
      <c r="EM54" s="5" t="s">
        <v>4</v>
      </c>
      <c r="EN54" s="5"/>
      <c r="EO54" s="3" t="s">
        <v>4</v>
      </c>
      <c r="EP54" s="5" t="s">
        <v>85</v>
      </c>
      <c r="EQ54" s="5"/>
      <c r="ER54" s="3" t="s">
        <v>85</v>
      </c>
      <c r="ES54" s="5" t="s">
        <v>21</v>
      </c>
      <c r="ET54" s="5"/>
      <c r="EU54" s="3" t="s">
        <v>21</v>
      </c>
      <c r="EV54" s="5" t="s">
        <v>24</v>
      </c>
      <c r="EW54" s="5"/>
      <c r="EX54" s="3" t="s">
        <v>24</v>
      </c>
      <c r="EY54" s="5" t="s">
        <v>25</v>
      </c>
      <c r="EZ54" s="5"/>
      <c r="FA54" s="3" t="s">
        <v>25</v>
      </c>
      <c r="FB54" s="5" t="s">
        <v>26</v>
      </c>
      <c r="FC54" s="5"/>
      <c r="FD54" s="3" t="s">
        <v>26</v>
      </c>
      <c r="FE54" s="5" t="s">
        <v>27</v>
      </c>
      <c r="FF54" s="5"/>
      <c r="FG54" s="5" t="s">
        <v>28</v>
      </c>
      <c r="FH54" s="5"/>
      <c r="FI54" s="3" t="s">
        <v>28</v>
      </c>
      <c r="FJ54" s="5" t="s">
        <v>29</v>
      </c>
      <c r="FK54" s="5"/>
      <c r="FL54" s="3" t="s">
        <v>29</v>
      </c>
      <c r="FM54" s="5" t="s">
        <v>32</v>
      </c>
      <c r="FN54" s="5"/>
      <c r="FO54" s="3" t="s">
        <v>32</v>
      </c>
      <c r="FP54" s="5" t="s">
        <v>31</v>
      </c>
      <c r="FQ54" s="19"/>
      <c r="FR54" s="3" t="s">
        <v>31</v>
      </c>
      <c r="FS54" s="5" t="s">
        <v>55</v>
      </c>
      <c r="FT54" s="19"/>
      <c r="FU54" s="3" t="s">
        <v>55</v>
      </c>
      <c r="FV54" s="5" t="s">
        <v>56</v>
      </c>
      <c r="FW54" s="19"/>
      <c r="FX54" s="3" t="s">
        <v>56</v>
      </c>
      <c r="FY54" s="5" t="s">
        <v>57</v>
      </c>
      <c r="FZ54" s="19"/>
      <c r="GA54" s="3" t="s">
        <v>57</v>
      </c>
      <c r="GB54" s="5" t="s">
        <v>16</v>
      </c>
      <c r="GC54" s="5" t="s">
        <v>19</v>
      </c>
      <c r="GD54" s="5"/>
      <c r="GE54" s="3" t="s">
        <v>19</v>
      </c>
      <c r="GF54" s="5" t="s">
        <v>2</v>
      </c>
      <c r="GG54" s="5"/>
      <c r="GH54" s="3" t="s">
        <v>2</v>
      </c>
      <c r="GI54" s="5" t="s">
        <v>20</v>
      </c>
      <c r="GJ54" s="5"/>
      <c r="GK54" s="3" t="s">
        <v>20</v>
      </c>
      <c r="GL54" s="5" t="s">
        <v>4</v>
      </c>
      <c r="GM54" s="5"/>
      <c r="GN54" s="3" t="s">
        <v>4</v>
      </c>
      <c r="GO54" s="5" t="s">
        <v>5</v>
      </c>
      <c r="GP54" s="5"/>
      <c r="GQ54" s="3" t="s">
        <v>5</v>
      </c>
      <c r="GR54" s="5" t="s">
        <v>21</v>
      </c>
      <c r="GS54" s="5"/>
      <c r="GT54" s="3" t="s">
        <v>21</v>
      </c>
      <c r="GU54" s="5" t="s">
        <v>24</v>
      </c>
      <c r="GV54" s="5"/>
      <c r="GW54" s="3" t="s">
        <v>24</v>
      </c>
      <c r="GX54" s="5" t="s">
        <v>25</v>
      </c>
      <c r="GY54" s="5"/>
      <c r="GZ54" s="3" t="s">
        <v>25</v>
      </c>
      <c r="HA54" s="5" t="s">
        <v>26</v>
      </c>
      <c r="HB54" s="5"/>
      <c r="HC54" s="3" t="s">
        <v>26</v>
      </c>
      <c r="HD54" s="5" t="s">
        <v>27</v>
      </c>
      <c r="HE54" s="5"/>
      <c r="HF54" s="3" t="s">
        <v>27</v>
      </c>
      <c r="HG54" s="5" t="s">
        <v>28</v>
      </c>
      <c r="HH54" s="5"/>
      <c r="HI54" s="5" t="s">
        <v>29</v>
      </c>
      <c r="HJ54" s="5"/>
      <c r="HK54" s="3" t="s">
        <v>29</v>
      </c>
      <c r="HL54" s="5" t="s">
        <v>32</v>
      </c>
      <c r="HM54" s="5"/>
      <c r="HN54" s="5" t="s">
        <v>32</v>
      </c>
      <c r="HO54" s="5" t="s">
        <v>31</v>
      </c>
      <c r="HP54" s="19"/>
      <c r="HQ54" s="3" t="s">
        <v>31</v>
      </c>
      <c r="HR54" s="5" t="s">
        <v>55</v>
      </c>
      <c r="HS54" s="19"/>
      <c r="HT54" s="3" t="s">
        <v>55</v>
      </c>
      <c r="HU54" s="5" t="s">
        <v>56</v>
      </c>
      <c r="HV54" s="19"/>
      <c r="HW54" s="60" t="s">
        <v>56</v>
      </c>
      <c r="HX54" s="5" t="s">
        <v>57</v>
      </c>
      <c r="HY54" s="19"/>
      <c r="HZ54" s="3" t="s">
        <v>57</v>
      </c>
      <c r="IA54" s="5" t="s">
        <v>16</v>
      </c>
      <c r="IB54" s="5" t="s">
        <v>19</v>
      </c>
      <c r="IC54" s="5"/>
      <c r="ID54" s="3" t="s">
        <v>19</v>
      </c>
      <c r="IE54" s="5" t="s">
        <v>2</v>
      </c>
      <c r="IF54" s="5"/>
      <c r="IG54" s="3" t="s">
        <v>2</v>
      </c>
      <c r="IH54" s="5" t="s">
        <v>20</v>
      </c>
      <c r="II54" s="5"/>
      <c r="IJ54" s="3" t="s">
        <v>20</v>
      </c>
      <c r="IK54" s="5" t="s">
        <v>4</v>
      </c>
      <c r="IL54" s="5"/>
      <c r="IM54" s="3" t="s">
        <v>4</v>
      </c>
      <c r="IN54" s="5" t="s">
        <v>5</v>
      </c>
      <c r="IO54" s="5"/>
      <c r="IP54" s="3" t="s">
        <v>5</v>
      </c>
      <c r="IQ54" s="5" t="s">
        <v>21</v>
      </c>
      <c r="IR54" s="5"/>
      <c r="IS54" s="3" t="s">
        <v>21</v>
      </c>
      <c r="IT54" s="5" t="s">
        <v>24</v>
      </c>
      <c r="IU54" s="5"/>
      <c r="IV54" s="3" t="s">
        <v>24</v>
      </c>
      <c r="IW54" s="5" t="s">
        <v>25</v>
      </c>
      <c r="IX54" s="5"/>
      <c r="IY54" s="3" t="s">
        <v>25</v>
      </c>
      <c r="IZ54" s="5" t="s">
        <v>26</v>
      </c>
      <c r="JA54" s="5"/>
      <c r="JB54" s="3" t="s">
        <v>26</v>
      </c>
      <c r="JC54" s="5" t="s">
        <v>27</v>
      </c>
      <c r="JD54" s="5"/>
      <c r="JE54" s="3" t="s">
        <v>27</v>
      </c>
      <c r="JF54" s="5" t="s">
        <v>28</v>
      </c>
      <c r="JG54" s="5"/>
      <c r="JH54" s="3" t="s">
        <v>28</v>
      </c>
      <c r="JI54" s="5" t="s">
        <v>29</v>
      </c>
      <c r="JJ54" s="5"/>
      <c r="JK54" s="3" t="s">
        <v>29</v>
      </c>
      <c r="JL54" s="5" t="s">
        <v>32</v>
      </c>
      <c r="JM54" s="5"/>
      <c r="JN54" s="3" t="s">
        <v>32</v>
      </c>
      <c r="JO54" s="5" t="s">
        <v>31</v>
      </c>
      <c r="JP54" s="19"/>
      <c r="JQ54" s="3" t="s">
        <v>31</v>
      </c>
      <c r="JR54" s="5" t="s">
        <v>55</v>
      </c>
      <c r="JS54" s="19"/>
      <c r="JT54" s="3" t="s">
        <v>55</v>
      </c>
      <c r="JU54" s="5" t="s">
        <v>56</v>
      </c>
      <c r="JV54" s="19"/>
      <c r="JW54" s="3" t="s">
        <v>56</v>
      </c>
      <c r="JX54" s="5" t="s">
        <v>57</v>
      </c>
      <c r="JY54" s="19"/>
    </row>
    <row r="55" spans="5:285" x14ac:dyDescent="0.25">
      <c r="E55" s="29" t="e">
        <f t="shared" si="827"/>
        <v>#DIV/0!</v>
      </c>
      <c r="F55" s="29"/>
      <c r="G55" s="29"/>
      <c r="H55" s="29"/>
      <c r="I55" s="29">
        <f t="shared" si="828"/>
        <v>0.58194560920091043</v>
      </c>
      <c r="J55" s="29"/>
      <c r="K55" s="29" t="e">
        <f t="shared" si="266"/>
        <v>#DIV/0!</v>
      </c>
      <c r="M55" s="5">
        <v>0.3</v>
      </c>
      <c r="N55" s="14">
        <f>TTEST($N5:$O10,N11:O16,2,2)</f>
        <v>0.80632548939447246</v>
      </c>
      <c r="O55" s="14"/>
      <c r="P55" s="69">
        <f>TTEST($P5:$P10,P11:P16,2,2)</f>
        <v>0.97876604168147141</v>
      </c>
      <c r="Q55" s="14">
        <f>TTEST($Q5:$S10,Q11:S16,2,2)</f>
        <v>0.393543020317211</v>
      </c>
      <c r="R55" s="69"/>
      <c r="S55" s="69"/>
      <c r="T55" s="69">
        <f>TTEST($T5:$T10,T11:T16,2,2)</f>
        <v>0.60591360062829391</v>
      </c>
      <c r="U55" s="14">
        <f>TTEST($U5:$V10,U11:V16,2,2)</f>
        <v>0.73894318201777121</v>
      </c>
      <c r="V55" s="5"/>
      <c r="W55" s="69">
        <f>TTEST($W5:$W10,W11:W16,2,2)</f>
        <v>0.98186951563600955</v>
      </c>
      <c r="X55" s="69"/>
      <c r="Y55" s="69"/>
      <c r="Z55" s="69"/>
      <c r="AA55" s="69">
        <f>TTEST($AA5:$AA10,AA11:AA16,2,2)</f>
        <v>0.22859288915536646</v>
      </c>
      <c r="AB55" s="14">
        <f>TTEST($AB5:$AC10,AB11:AC16,2,2)</f>
        <v>5.4910481487827949E-2</v>
      </c>
      <c r="AC55" s="5"/>
      <c r="AD55" s="69">
        <f>TTEST($AD5:$AD10,AD11:AD16,2,2)</f>
        <v>7.8731668934423238E-2</v>
      </c>
      <c r="AE55" s="69"/>
      <c r="AF55" s="69"/>
      <c r="AG55" s="69"/>
      <c r="AH55" s="69">
        <f>TTEST($AB5:$AH10,AB11:AH16,2,2)</f>
        <v>2.1387969877613677E-5</v>
      </c>
      <c r="AI55" s="103">
        <f>TTEST($AI5:$AJ10,AI11:AJ16,2,2)</f>
        <v>0.25715271260178174</v>
      </c>
      <c r="AJ55" s="38"/>
      <c r="AK55" s="104">
        <f>TTEST($AK5:$AK10,AK11:AK16,2,2)</f>
        <v>0.35574449215561721</v>
      </c>
      <c r="AL55" s="103">
        <f>TTEST($AL5:$AM10,AL11:AM16,2,2)</f>
        <v>0.5415419788721052</v>
      </c>
      <c r="AM55" s="122"/>
      <c r="AN55" s="104">
        <f>TTEST($AN5:$AN10,AN11:AN16,2,2)</f>
        <v>0.50490097001942158</v>
      </c>
      <c r="AO55" s="103">
        <f>TTEST(AO$5:AP$10,AO11:AP16,2,2)</f>
        <v>3.1472004126370606E-2</v>
      </c>
      <c r="AP55" s="39"/>
      <c r="AQ55" s="104">
        <f>TTEST($AQ5:$AQ10,AQ11:AQ16,2,2)</f>
        <v>5.9113487925112763E-2</v>
      </c>
      <c r="AR55" s="103">
        <f>TTEST(AR$5:AS$10,AR11:AS16,2,2)</f>
        <v>9.1905823571794623E-2</v>
      </c>
      <c r="AS55" s="39"/>
      <c r="AT55" s="104">
        <f>TTEST($AT5:$AT10,AT11:AT16,2,2)</f>
        <v>0.16607800644962656</v>
      </c>
      <c r="AU55" s="103">
        <f>TTEST(AU$5:AV$10,AU11:AV16,2,2)</f>
        <v>6.6076392821250857E-2</v>
      </c>
      <c r="AV55" s="39"/>
      <c r="AW55" s="104">
        <f>TTEST($AW5:$AW10,AW11:AW16,2,2)</f>
        <v>5.7098429023787131E-2</v>
      </c>
      <c r="AX55" s="103">
        <f>TTEST(AX$5:AY$10,AX11:AY16,2,2)</f>
        <v>0.32431646151951121</v>
      </c>
      <c r="AY55" s="39"/>
      <c r="AZ55" s="104">
        <f>TTEST($AZ5:$AZ10,AZ11:AZ16,2,2)</f>
        <v>0.6106670072712177</v>
      </c>
      <c r="BA55" s="103">
        <f>TTEST(BA$5:BB$10,BA11:BB16,2,2)</f>
        <v>0.79982857749285041</v>
      </c>
      <c r="BB55" s="39"/>
      <c r="BC55" s="104">
        <f>TTEST($BC5:$BC10,BC11:BC16,2,2)</f>
        <v>0.85980211959908792</v>
      </c>
      <c r="BD55" s="14">
        <f>TTEST(BD$5:BE$10,BD11:BE16,2,2)</f>
        <v>0.11276036113406203</v>
      </c>
      <c r="BE55" s="14"/>
      <c r="BF55" s="69">
        <f>TTEST($BF5:$BF10,BF11:BF16,2,2)</f>
        <v>0.14992525773771995</v>
      </c>
      <c r="BG55" s="69"/>
      <c r="BH55" s="69"/>
      <c r="BI55" s="69"/>
      <c r="BJ55" s="69">
        <f>TTEST($BJ5:$BJ10,BJ11:BJ16,2,2)</f>
        <v>2.8452427739055666E-2</v>
      </c>
      <c r="BK55" s="103">
        <f>TTEST(BK$5:BL$10,BK11:BL16,2,2)</f>
        <v>0.31602699639533499</v>
      </c>
      <c r="BL55" s="39"/>
      <c r="BM55" s="104">
        <f>TTEST($BM5:$BM10,BM11:BM16,2,2)</f>
        <v>0.54838121965468078</v>
      </c>
      <c r="BN55" s="103">
        <f>TTEST(BN$5:BO$10,BN11:BO16,2,2)</f>
        <v>0.52377693919395485</v>
      </c>
      <c r="BO55" s="39"/>
      <c r="BP55" s="104">
        <f>TTEST($BP5:$BP10,BP11:BP16,2,2)</f>
        <v>0.42734764931038105</v>
      </c>
      <c r="BQ55" s="103">
        <f>TTEST(BQ$5:BR$10,BQ11:BR16,2,2)</f>
        <v>0.66615212480118702</v>
      </c>
      <c r="BR55" s="86"/>
      <c r="BS55" s="104">
        <f>TTEST($BS5:$BS10,BS11:BS16,2,2)</f>
        <v>0.9730155297194869</v>
      </c>
      <c r="BT55" s="103">
        <f>TTEST(BT$5:BU$10,BT11:BU16,2,2)</f>
        <v>0.23516459305285842</v>
      </c>
      <c r="BU55" s="86"/>
      <c r="BV55" s="104">
        <f>TTEST($BV5:$BV10,BV11:BV16,2,2)</f>
        <v>0.32459382719708685</v>
      </c>
      <c r="BW55" s="103">
        <f>TTEST(BW$5:BX$10,BW11:BX16,2,2)</f>
        <v>0.20989841878300713</v>
      </c>
      <c r="BX55" s="86"/>
      <c r="BY55" s="104">
        <f>TTEST($BY5:$BY10,BY11:BY16,2,2)</f>
        <v>0.26219225882516412</v>
      </c>
      <c r="BZ55" s="103">
        <f>TTEST(BZ$5:CA$10,BZ11:CA16,2,2)</f>
        <v>0.56250802960309265</v>
      </c>
      <c r="CA55" s="86"/>
      <c r="CB55" s="104">
        <f>TTEST($CB5:$CB10,CB11:CB16,2,2)</f>
        <v>0.47063944850077333</v>
      </c>
      <c r="CC55" s="5">
        <v>0.3</v>
      </c>
      <c r="CD55" s="14">
        <f>TTEST(CD$5:CE$10,CD11:CE16,2,2)</f>
        <v>0.75182273623680151</v>
      </c>
      <c r="CE55" s="5"/>
      <c r="CF55" s="69">
        <f>TTEST(CF$5:CF$10,CF11:CF16,2,2)</f>
        <v>0.92283657556173782</v>
      </c>
      <c r="CG55" s="14">
        <f>TTEST(CG$5:CH$10,CG11:CH16,2,2)</f>
        <v>0.65329048836125181</v>
      </c>
      <c r="CH55" s="5"/>
      <c r="CI55" s="69">
        <f>TTEST(CI$5:CI$10,CI11:CI16,2,2)</f>
        <v>0.91112849468684454</v>
      </c>
      <c r="CJ55" s="14">
        <f>TTEST(CJ$5:CK$10,CJ11:CK16,2,2)</f>
        <v>8.0625501353259216E-2</v>
      </c>
      <c r="CK55" s="5"/>
      <c r="CL55" s="14">
        <f>TTEST(CL$5:CL$10,CL11:CL16,2,2)</f>
        <v>0.14131439989695485</v>
      </c>
      <c r="CM55" s="14">
        <f>TTEST(CM$5:CN$10,CM11:CN16,2,2)</f>
        <v>0.23888534821702351</v>
      </c>
      <c r="CN55" s="5"/>
      <c r="CO55" s="69">
        <f>TTEST(CO$5:CO$10,CO11:CO16,2,2)</f>
        <v>0.37021209567583735</v>
      </c>
      <c r="CP55" s="14">
        <f>TTEST(CP$5:CQ$10,CP11:CQ16,2,2)</f>
        <v>0.62322940909434288</v>
      </c>
      <c r="CQ55"/>
      <c r="CR55" s="69">
        <f>TTEST(CR$5:CR$10,CR11:CR16,2,2)</f>
        <v>0.79816422211329674</v>
      </c>
      <c r="CS55" s="14">
        <f>TTEST(CS$5:CT$10,CS11:CT16,2,2)</f>
        <v>4.4084183298187654E-2</v>
      </c>
      <c r="CT55" s="14"/>
      <c r="CU55" s="69">
        <f>TTEST(CU$5:CU$10,CU11:CU16,2,2)</f>
        <v>7.6324803412294751E-2</v>
      </c>
      <c r="CV55" s="14">
        <f>TTEST(CV$5:CW$10,CV11:CW16,2,2)</f>
        <v>0.12385414800516484</v>
      </c>
      <c r="CW55" s="14"/>
      <c r="CX55" s="69">
        <f>TTEST(CX$5:CX$10,CX11:CX16,2,2)</f>
        <v>0.20632012546897252</v>
      </c>
      <c r="CY55" s="14">
        <f>TTEST(CY$5:CZ$10,CY11:CZ16,2,2)</f>
        <v>0.10213141558599201</v>
      </c>
      <c r="CZ55" s="14"/>
      <c r="DA55" s="69">
        <f>TTEST(DA$5:DA$10,DA11:DA16,2,2)</f>
        <v>0.11063617532104558</v>
      </c>
      <c r="DB55" s="14">
        <f>TTEST(DB$5:DC$10,DB11:DC16,2,2)</f>
        <v>0.13760097788493725</v>
      </c>
      <c r="DC55" s="14"/>
      <c r="DD55" s="69">
        <f>TTEST(DD$5:DD$10,DD11:DD16,2,2)</f>
        <v>0.29906731380525703</v>
      </c>
      <c r="DE55" s="14">
        <f>TTEST(DE$5:DF$10,DE11:DF16,2,2)</f>
        <v>0.49377591639694374</v>
      </c>
      <c r="DF55" s="14"/>
      <c r="DG55" s="69">
        <f>TTEST(DG$5:DG$10,DG11:DG16,2,2)</f>
        <v>0.74401649181851948</v>
      </c>
      <c r="DH55" s="14">
        <f>TTEST(DH$5:DI$10,DH11:DI16,2,2)</f>
        <v>7.1570909688720763E-2</v>
      </c>
      <c r="DI55" s="14"/>
      <c r="DJ55" s="69">
        <f>TTEST(DJ$5:DJ$10,DJ11:DJ16,2,2)</f>
        <v>0.14074733269154088</v>
      </c>
      <c r="DK55" s="14">
        <f>TTEST(DK$5:DL$10,DK11:DL16,2,2)</f>
        <v>0.24385986589728592</v>
      </c>
      <c r="DL55" s="14"/>
      <c r="DM55" s="69">
        <f>TTEST(DM$5:DM$10,DM11:DM16,2,2)</f>
        <v>0.33309537609268758</v>
      </c>
      <c r="DN55" s="14" t="e">
        <f>TTEST(DN$5:DO$10,DN11:DO16,2,2)</f>
        <v>#DIV/0!</v>
      </c>
      <c r="DO55" s="14"/>
      <c r="DP55" s="14"/>
      <c r="DQ55" s="14">
        <f>TTEST(DQ$5:DR$10,DQ11:DR16,2,2)</f>
        <v>0.33515878481917427</v>
      </c>
      <c r="DR55" s="19"/>
      <c r="DS55" s="69">
        <f>TTEST(DS$5:DS$10,DS11:DS16,2,2)</f>
        <v>0.64521500276944099</v>
      </c>
      <c r="DT55" s="14">
        <f>TTEST(DT$5:DU$10,DT11:DU16,2,2)</f>
        <v>0.35565137948732228</v>
      </c>
      <c r="DV55" s="69">
        <f>TTEST(DV$5:DV$10,DV11:DV16,2,2)</f>
        <v>0.42366113515856729</v>
      </c>
      <c r="DW55" s="14">
        <f>TTEST(DW$5:DX$10,DW11:DX16,2,2)</f>
        <v>0.30894799202625928</v>
      </c>
      <c r="DY55" s="69">
        <f>TTEST(DY$5:DY$10,DY11:DY16,2,2)</f>
        <v>0.35350260535346856</v>
      </c>
      <c r="DZ55" s="14">
        <f>TTEST(DZ$5:EA$10,DZ11:EA16,2,2)</f>
        <v>0.8379832704729997</v>
      </c>
      <c r="EB55" s="69">
        <f>TTEST(EB$5:EB$10,EB11:EB16,2,2)</f>
        <v>0.69790723700641466</v>
      </c>
      <c r="EC55" s="5">
        <v>0.3</v>
      </c>
      <c r="ED55" s="14">
        <f>TTEST(ED$5:EE$10,ED11:EE16,2,2)</f>
        <v>0.82049461723235784</v>
      </c>
      <c r="EE55" s="5"/>
      <c r="EF55" s="69">
        <f>TTEST(EF$5:EF$10,EF11:EF16,2,2)</f>
        <v>0.81030669947314315</v>
      </c>
      <c r="EG55" s="14">
        <f>TTEST(EG$5:EH$10,EG11:EH16,2,2)</f>
        <v>0.92770352840125869</v>
      </c>
      <c r="EH55" s="5"/>
      <c r="EI55" s="69">
        <f>TTEST(EI$5:EI$10,EI11:EI16,2,2)</f>
        <v>0.82192781474539955</v>
      </c>
      <c r="EJ55" s="14">
        <f>TTEST(EJ$5:EK$10,EJ11:EK16,2,2)</f>
        <v>1.3518472352489676E-2</v>
      </c>
      <c r="EK55" s="5"/>
      <c r="EL55" s="69">
        <f>TTEST(EL$5:EL$10,EL11:EL16,2,2)</f>
        <v>7.5039797405482042E-2</v>
      </c>
      <c r="EM55" s="14">
        <f>TTEST(EM$5:EN$10,EM11:EN16,2,2)</f>
        <v>8.788240678904205E-2</v>
      </c>
      <c r="EN55" s="5"/>
      <c r="EO55" s="69">
        <f>TTEST(EO$5:EO$10,EO11:EO16,2,2)</f>
        <v>0.26522064125553013</v>
      </c>
      <c r="EP55" s="14">
        <f>TTEST(EP$5:EQ$10,EP11:EQ16,2,2)</f>
        <v>0.92535850820765475</v>
      </c>
      <c r="EQ55"/>
      <c r="ER55" s="69">
        <f>TTEST(ER$5:ER$10,ER11:ER16,2,2)</f>
        <v>0.9336155630490226</v>
      </c>
      <c r="ES55" s="14">
        <f>TTEST(ES$5:ET$10,ES11:ET16,2,2)</f>
        <v>8.1862951407435155E-3</v>
      </c>
      <c r="ET55" s="14"/>
      <c r="EU55" s="69">
        <f>TTEST(EU$5:EU$10,EU11:EU16,2,2)</f>
        <v>3.267104101045825E-2</v>
      </c>
      <c r="EV55" s="14">
        <f>TTEST(EV$5:EW$10,EV11:EW16,2,2)</f>
        <v>4.5954588487139472E-2</v>
      </c>
      <c r="EW55" s="14"/>
      <c r="EX55" s="69">
        <f>TTEST(EX$5:EX$10,EX11:EX16,2,2)</f>
        <v>0.13921989191156561</v>
      </c>
      <c r="EY55" s="14">
        <f>TTEST(EY$5:EZ$10,EY11:EZ16,2,2)</f>
        <v>1.8156932884832486E-2</v>
      </c>
      <c r="EZ55" s="14"/>
      <c r="FA55" s="69">
        <f>TTEST(FA$5:FA$10,FA11:FA16,2,2)</f>
        <v>2.8364551059703987E-2</v>
      </c>
      <c r="FB55" s="14">
        <f>TTEST(FB$5:FC$10,FB11:FC16,2,2)</f>
        <v>0.17257433719591148</v>
      </c>
      <c r="FC55" s="14"/>
      <c r="FD55" s="69">
        <f>TTEST(FD$5:FD$10,FD11:FD16,2,2)</f>
        <v>0.2166863628782614</v>
      </c>
      <c r="FE55" s="14" t="e">
        <f>TTEST(FE$5:FF$10,FE11:FF16,2,2)</f>
        <v>#DIV/0!</v>
      </c>
      <c r="FF55" s="14"/>
      <c r="FG55" s="14">
        <f>TTEST(FG$5:FH$10,FG11:FH16,2,2)</f>
        <v>2.1664646063405246E-2</v>
      </c>
      <c r="FH55" s="14"/>
      <c r="FI55" s="69">
        <f>TTEST(FI$5:FI$10,FI11:FI16,2,2)</f>
        <v>5.0191096994439591E-2</v>
      </c>
      <c r="FJ55" s="14">
        <f>TTEST(FJ$5:FK$10,FJ11:FK16,2,2)</f>
        <v>0.35320127080859698</v>
      </c>
      <c r="FK55" s="14"/>
      <c r="FL55" s="69">
        <f>TTEST(FL$5:FL$10,FL11:FL16,2,2)</f>
        <v>0.3999644500079893</v>
      </c>
      <c r="FM55" s="14">
        <f>TTEST(FM$5:FN$10,FM11:FN16,2,2)</f>
        <v>0.73232729194644874</v>
      </c>
      <c r="FN55" s="14"/>
      <c r="FO55" s="69">
        <f>TTEST(FO$5:FO$10,FO11:FO16,2,2)</f>
        <v>0.99076128459424451</v>
      </c>
      <c r="FP55" s="14">
        <f>TTEST(FP$5:FQ$10,FP11:FQ16,2,2)</f>
        <v>0.56942245402659597</v>
      </c>
      <c r="FQ55" s="19"/>
      <c r="FR55" s="69">
        <f>TTEST(FR$5:FR$10,FR11:FR16,2,2)</f>
        <v>0.72362640257106114</v>
      </c>
      <c r="FS55" s="14">
        <f>TTEST(FS$5:FT$10,FS11:FT16,2,2)</f>
        <v>6.3917026435120122E-2</v>
      </c>
      <c r="FT55" s="19"/>
      <c r="FU55" s="69">
        <f>TTEST(FU$5:FU$10,FU11:FU16,2,2)</f>
        <v>0.15406006934827018</v>
      </c>
      <c r="FV55" s="14">
        <f>TTEST(FV$5:FW$10,FV11:FW16,2,2)</f>
        <v>4.6658387254788047E-2</v>
      </c>
      <c r="FW55" s="19"/>
      <c r="FX55" s="69">
        <f>TTEST(FX$5:FX$10,FX11:FX16,2,2)</f>
        <v>0.1337936831089894</v>
      </c>
      <c r="FY55" s="14">
        <f>TTEST(FY$5:FZ$10,FY11:FZ16,2,2)</f>
        <v>7.3045124341588455E-2</v>
      </c>
      <c r="FZ55" s="19"/>
      <c r="GA55" s="69">
        <f>TTEST(GA$5:GA$10,GA11:GA16,2,2)</f>
        <v>0.10805767471948718</v>
      </c>
      <c r="GB55" s="5">
        <v>0.3</v>
      </c>
      <c r="GC55" s="14">
        <f>TTEST(GC$5:GD$10,GC11:GD16,2,2)</f>
        <v>0.42500440992941835</v>
      </c>
      <c r="GD55" s="5"/>
      <c r="GE55" s="69">
        <f>TTEST(GE$5:GE$10,GE11:GE16,2,2)</f>
        <v>0.53396548209964767</v>
      </c>
      <c r="GF55" s="14">
        <f>TTEST(GF$5:GG$10,GF11:GG16,2,2)</f>
        <v>0.31166725407300427</v>
      </c>
      <c r="GG55" s="5"/>
      <c r="GH55" s="69">
        <f>TTEST(GH$5:GH$10,GH11:GH16,2,2)</f>
        <v>0.51121706362509856</v>
      </c>
      <c r="GI55" s="14">
        <f>TTEST(GI$5:GJ$10,GI11:GJ16,2,2)</f>
        <v>0.29274934223997762</v>
      </c>
      <c r="GJ55" s="5"/>
      <c r="GK55" s="69">
        <f>TTEST(GK$5:GK$10,GK11:GK16,2,2)</f>
        <v>0.54936329417923757</v>
      </c>
      <c r="GL55" s="14">
        <f>TTEST(GL$5:GM$10,GL11:GM16,2,2)</f>
        <v>0.92902707934041873</v>
      </c>
      <c r="GM55" s="5"/>
      <c r="GN55" s="69">
        <f>TTEST(GN$5:GN$10,GN11:GN16,2,2)</f>
        <v>0.98857155494468585</v>
      </c>
      <c r="GO55" s="14">
        <f>TTEST(GO$5:GP$10,GO11:GP16,2,2)</f>
        <v>0.23230988323197718</v>
      </c>
      <c r="GP55"/>
      <c r="GQ55" s="69">
        <f>TTEST(GQ$5:GQ$10,GQ11:GQ16,2,2)</f>
        <v>0.34683454167064087</v>
      </c>
      <c r="GR55" s="14">
        <f>TTEST(GR$5:GS$10,GR11:GS16,2,2)</f>
        <v>0.27186447237463174</v>
      </c>
      <c r="GS55" s="14"/>
      <c r="GT55" s="69">
        <f>TTEST(GT$5:GT$10,GT11:GT16,2,2)</f>
        <v>0.34717946983789127</v>
      </c>
      <c r="GU55" s="14">
        <f>TTEST(GU$5:GV$10,GU11:GV16,2,2)</f>
        <v>0.23566884111409814</v>
      </c>
      <c r="GV55" s="14"/>
      <c r="GW55" s="69">
        <f>TTEST(GW$5:GW$10,GW11:GW16,2,2)</f>
        <v>0.38158596309517079</v>
      </c>
      <c r="GX55" s="14">
        <f>TTEST(GX$5:GY$10,GX11:GY16,2,2)</f>
        <v>0.23636787974046267</v>
      </c>
      <c r="GY55" s="14"/>
      <c r="GZ55" s="69">
        <f>TTEST(GZ$5:GZ$10,GZ11:GZ16,2,2)</f>
        <v>0.37263583027681668</v>
      </c>
      <c r="HA55" s="14">
        <f>TTEST(HA$5:HB$10,HA11:HB16,2,2)</f>
        <v>3.7117287392789441E-3</v>
      </c>
      <c r="HB55" s="14"/>
      <c r="HC55" s="69">
        <f>TTEST(HC$5:HC$10,HC11:HC16,2,2)</f>
        <v>2.6326710282654757E-2</v>
      </c>
      <c r="HD55" s="14">
        <f>TTEST(HD$5:HE$10,HD11:HE16,2,2)</f>
        <v>3.1849354511791744E-2</v>
      </c>
      <c r="HE55" s="14"/>
      <c r="HF55" s="69">
        <f>TTEST(HF$5:HF$10,HF11:HF16,2,2)</f>
        <v>8.1551716273445818E-2</v>
      </c>
      <c r="HG55" s="14" t="e">
        <f>TTEST(HG$5:HH$10,HG11:HH16,2,2)</f>
        <v>#DIV/0!</v>
      </c>
      <c r="HH55" s="14"/>
      <c r="HI55" s="14">
        <f>TTEST(HI$5:HJ$10,HI11:HJ16,2,2)</f>
        <v>0.11477292152682243</v>
      </c>
      <c r="HJ55" s="14"/>
      <c r="HK55" s="69">
        <f>TTEST(HK$5:HK$10,HK11:HK16,2,2)</f>
        <v>0.18756574953098451</v>
      </c>
      <c r="HL55" s="14">
        <f>TTEST(HL$5:HM$10,HL11:HM16,2,2)</f>
        <v>7.4855920652836402E-2</v>
      </c>
      <c r="HM55" s="14"/>
      <c r="HN55" s="69">
        <f>TTEST(HN$5:HN$10,HN11:HN16,2,2)</f>
        <v>0.17786467656006305</v>
      </c>
      <c r="HO55" s="14">
        <f>TTEST(HO$5:HP$10,HO11:HP16,2,2)</f>
        <v>6.1581479107779544E-2</v>
      </c>
      <c r="HP55" s="19"/>
      <c r="HQ55" s="69">
        <f>TTEST(HQ$5:HQ$10,HQ11:HQ16,2,2)</f>
        <v>0.17932770126426514</v>
      </c>
      <c r="HR55" s="14">
        <f>TTEST(HR$5:HS$10,HR11:HS16,2,2)</f>
        <v>0.88416926300147369</v>
      </c>
      <c r="HS55" s="19"/>
      <c r="HT55" s="69">
        <f>TTEST(HT$5:HT$10,HT11:HT16,2,2)</f>
        <v>0.96656224712484706</v>
      </c>
      <c r="HU55" s="14">
        <f>TTEST(HU$5:HV$10,HU11:HV16,2,2)</f>
        <v>0.68960663862760785</v>
      </c>
      <c r="HV55" s="19"/>
      <c r="HW55" s="69">
        <f>TTEST(HW$5:HW$10,HW11:HW16,2,2)</f>
        <v>0.72373723954328506</v>
      </c>
      <c r="HX55" s="14">
        <f>TTEST(HX$5:HY$10,HX11:HY16,2,2)</f>
        <v>0.17891385637627169</v>
      </c>
      <c r="HY55" s="19"/>
      <c r="HZ55" s="69">
        <f>TTEST(HZ$5:HZ$10,HZ11:HZ16,2,2)</f>
        <v>0.17994068067014204</v>
      </c>
      <c r="IA55" s="5">
        <v>0.3</v>
      </c>
      <c r="IB55" s="14">
        <f>TTEST(IB$5:IC$10,IB11:IC16,2,2)</f>
        <v>0.61666735435719322</v>
      </c>
      <c r="IC55" s="5"/>
      <c r="ID55" s="69">
        <f>TTEST(ID$5:ID$10,ID11:ID16,2,2)</f>
        <v>0.78541707393548976</v>
      </c>
      <c r="IE55" s="14">
        <f>TTEST(IE$5:IF$10,IE11:IF16,2,2)</f>
        <v>0.57173067090381835</v>
      </c>
      <c r="IF55" s="5"/>
      <c r="IG55" s="69">
        <f>TTEST(IG$5:IG$10,IG11:IG16,2,2)</f>
        <v>0.86867344306979033</v>
      </c>
      <c r="IH55" s="14">
        <f>TTEST(IH$5:II$10,IH11:II16,2,2)</f>
        <v>6.1033551875105237E-2</v>
      </c>
      <c r="II55" s="5"/>
      <c r="IJ55" s="69">
        <f>TTEST(IJ$5:IJ$10,IJ11:IJ16,2,2)</f>
        <v>0.17104318205552366</v>
      </c>
      <c r="IK55" s="14">
        <f>TTEST(IK$5:IL$10,IK11:IL16,2,2)</f>
        <v>0.21074116723748973</v>
      </c>
      <c r="IL55" s="5"/>
      <c r="IM55" s="69">
        <f>TTEST(IM$5:IM$10,IM11:IM16,2,2)</f>
        <v>0.36059505503154132</v>
      </c>
      <c r="IN55" s="14">
        <f>TTEST(IN$5:IO$10,IN11:IO16,2,2)</f>
        <v>0.54078594920384515</v>
      </c>
      <c r="IO55"/>
      <c r="IP55" s="69">
        <f>TTEST(IP$5:IP$10,IP11:IP16,2,2)</f>
        <v>0.67968243819775531</v>
      </c>
      <c r="IQ55" s="14">
        <f>TTEST(IQ$5:IR$10,IQ11:IR16,2,2)</f>
        <v>1.3102602138238691E-2</v>
      </c>
      <c r="IR55" s="14"/>
      <c r="IS55" s="69">
        <f>TTEST(IS$5:IS$10,IS11:IS16,2,2)</f>
        <v>4.320263901513513E-2</v>
      </c>
      <c r="IT55" s="14">
        <f>TTEST(IT$5:IU$10,IT11:IU16,2,2)</f>
        <v>8.6524332029628559E-2</v>
      </c>
      <c r="IU55" s="14"/>
      <c r="IV55" s="69">
        <f>TTEST(IV$5:IV$10,IV11:IV16,2,2)</f>
        <v>0.20306864975606084</v>
      </c>
      <c r="IW55" s="14">
        <f>TTEST(IW$5:IX$10,IW11:IX16,2,2)</f>
        <v>4.886392708053422E-2</v>
      </c>
      <c r="IX55" s="14"/>
      <c r="IY55" s="69">
        <f>TTEST(IY$5:IY$10,IY11:IY16,2,2)</f>
        <v>9.0830656568143139E-2</v>
      </c>
      <c r="IZ55" s="14">
        <f>TTEST(IZ$5:JA$10,IZ11:JA16,2,2)</f>
        <v>2.4141974430572571E-2</v>
      </c>
      <c r="JA55" s="14"/>
      <c r="JB55" s="69">
        <f>TTEST(JB$5:JB$10,JB11:JB16,2,2)</f>
        <v>6.4394387096593023E-2</v>
      </c>
      <c r="JC55" s="14">
        <f>TTEST(JC$5:JD$10,JC11:JD16,2,2)</f>
        <v>6.7989388942384224E-2</v>
      </c>
      <c r="JD55" s="14"/>
      <c r="JE55" s="69">
        <f>TTEST(JE$5:JE$10,JE11:JE16,2,2)</f>
        <v>0.11402812116937135</v>
      </c>
      <c r="JF55" s="14">
        <f>TTEST(JF$5:JG$10,JF11:JG16,2,2)</f>
        <v>0.13214879008638863</v>
      </c>
      <c r="JG55" s="14"/>
      <c r="JH55" s="69">
        <f>TTEST(JH$5:JH$10,JH11:JH16,2,2)</f>
        <v>0.1298436953457969</v>
      </c>
      <c r="JI55" s="14">
        <f>TTEST(JI$5:JJ$10,JI11:JJ16,2,2)</f>
        <v>0.21207783996841739</v>
      </c>
      <c r="JJ55" s="14"/>
      <c r="JK55" s="69">
        <f>TTEST(JK$5:JK$10,JK11:JK16,2,2)</f>
        <v>0.2964562690068806</v>
      </c>
      <c r="JL55" s="14">
        <f>TTEST(JL$5:JM$10,JL11:JM16,2,2)</f>
        <v>0.44425603736974217</v>
      </c>
      <c r="JM55" s="14"/>
      <c r="JN55" s="69">
        <f>TTEST(JN$5:JN$10,JN11:JN16,2,2)</f>
        <v>0.42919993909252829</v>
      </c>
      <c r="JO55" s="14">
        <f>TTEST(JO$5:JP$10,JO11:JP16,2,2)</f>
        <v>0.21851889741636799</v>
      </c>
      <c r="JP55" s="19"/>
      <c r="JQ55" s="69">
        <f>TTEST(JQ$5:JQ$10,JQ11:JQ16,2,2)</f>
        <v>0.43705443245884035</v>
      </c>
      <c r="JR55" s="14">
        <f>TTEST(JR$5:JS$10,JR11:JS16,2,2)</f>
        <v>0.15012476999636704</v>
      </c>
      <c r="JS55" s="19"/>
      <c r="JT55" s="69">
        <f>TTEST(JT$5:JT$10,JT11:JT16,2,2)</f>
        <v>0.31745488249829001</v>
      </c>
      <c r="JU55" s="14">
        <f>TTEST(JU$5:JV$10,JU11:JV16,2,2)</f>
        <v>0.14438999374185996</v>
      </c>
      <c r="JV55" s="19"/>
      <c r="JW55" s="69">
        <f>TTEST(JW$5:JW$10,JW11:JW16,2,2)</f>
        <v>0.26102661241501052</v>
      </c>
      <c r="JX55" s="14" t="e">
        <f>TTEST(JX$5:JY$10,JX11:JY16,2,2)</f>
        <v>#DIV/0!</v>
      </c>
      <c r="JY55" s="19"/>
    </row>
    <row r="56" spans="5:285" ht="15" customHeight="1" x14ac:dyDescent="0.25">
      <c r="E56" s="29" t="e">
        <f t="shared" si="827"/>
        <v>#DIV/0!</v>
      </c>
      <c r="F56" s="29"/>
      <c r="G56" s="29"/>
      <c r="H56" s="29"/>
      <c r="I56" s="29">
        <f t="shared" si="828"/>
        <v>1.3128332740846071</v>
      </c>
      <c r="J56" s="29"/>
      <c r="K56" s="29" t="e">
        <f t="shared" si="266"/>
        <v>#DIV/0!</v>
      </c>
      <c r="M56" s="5">
        <v>1</v>
      </c>
      <c r="N56" s="14">
        <f>TTEST($N5:$O10,N17:O22,2,2)</f>
        <v>1.9875869267623504E-2</v>
      </c>
      <c r="O56" s="14"/>
      <c r="P56" s="69">
        <f>TTEST($P5:$P10,P17:P22,2,2)</f>
        <v>8.2393854649869855E-2</v>
      </c>
      <c r="Q56" s="14">
        <f>TTEST($Q5:$S10,Q17:S22,2,2)</f>
        <v>1.4619075656918196E-4</v>
      </c>
      <c r="R56" s="69"/>
      <c r="S56" s="69"/>
      <c r="T56" s="69">
        <f>TTEST($T5:$T10,T17:T22,2,2)</f>
        <v>2.3259044012544642E-2</v>
      </c>
      <c r="U56" s="14">
        <f>TTEST($U5:$V10,U17:V22,2,2)</f>
        <v>0.54055914520156789</v>
      </c>
      <c r="V56" s="5"/>
      <c r="W56" s="69">
        <f>TTEST($W5:$W10,W17:W22,2,2)</f>
        <v>0.60471675905177802</v>
      </c>
      <c r="X56" s="69"/>
      <c r="Y56" s="69"/>
      <c r="Z56" s="69"/>
      <c r="AA56" s="69">
        <f>TTEST($AA5:$AA10,AA17:AA22,2,2)</f>
        <v>0.26783573726430016</v>
      </c>
      <c r="AB56" s="14">
        <f>TTEST($AB5:$AC10,AB17:AC22,2,2)</f>
        <v>0.57616303216425768</v>
      </c>
      <c r="AC56" s="5"/>
      <c r="AD56" s="69">
        <f>TTEST($AD5:$AD10,AD17:AD22,2,2)</f>
        <v>0.49347980555397397</v>
      </c>
      <c r="AE56" s="69"/>
      <c r="AF56" s="69"/>
      <c r="AG56" s="69"/>
      <c r="AH56" s="69">
        <f>TTEST($AB5:$AH10,AB17:AH22,2,2)</f>
        <v>3.0434458519590032E-2</v>
      </c>
      <c r="AI56" s="103">
        <f>TTEST($AI5:$AJ10,AI17:AJ22,2,2)</f>
        <v>0.46415800247081529</v>
      </c>
      <c r="AJ56" s="38"/>
      <c r="AK56" s="104">
        <f>TTEST($AK5:$AK10,AK17:AK22,2,2)</f>
        <v>0.39440292676830724</v>
      </c>
      <c r="AL56" s="103">
        <f>TTEST($AL5:$AM10,AL17:AM22,2,2)</f>
        <v>0.18173357478119728</v>
      </c>
      <c r="AM56" s="122"/>
      <c r="AN56" s="104">
        <f>TTEST($AN5:$AN10,AN17:AN22,2,2)</f>
        <v>0.25404808270532725</v>
      </c>
      <c r="AO56" s="103">
        <f>TTEST(AO$5:AP$10,AO17:AP22,2,2)</f>
        <v>1.1025751618655967E-2</v>
      </c>
      <c r="AP56" s="39"/>
      <c r="AQ56" s="104">
        <f>TTEST($AQ5:$AQ10,AQ17:AQ22,2,2)</f>
        <v>2.3803479203471315E-2</v>
      </c>
      <c r="AR56" s="103">
        <f>TTEST(AR$5:AS$10,AR17:AS22,2,2)</f>
        <v>5.0921679127892597E-2</v>
      </c>
      <c r="AS56" s="39"/>
      <c r="AT56" s="104">
        <f>TTEST($AT5:$AT10,AT17:AT22,2,2)</f>
        <v>0.13191562229067538</v>
      </c>
      <c r="AU56" s="103">
        <f>TTEST(AU$5:AV$10,AU17:AV22,2,2)</f>
        <v>9.5593279913389506E-2</v>
      </c>
      <c r="AV56" s="39"/>
      <c r="AW56" s="104">
        <f>TTEST($AW5:$AW10,AW17:AW22,2,2)</f>
        <v>4.7977813016717261E-2</v>
      </c>
      <c r="AX56" s="103">
        <f>TTEST(AX$5:AY$10,AX17:AY22,2,2)</f>
        <v>0.46445494695823208</v>
      </c>
      <c r="AY56" s="39"/>
      <c r="AZ56" s="104">
        <f>TTEST($AZ5:$AZ10,AZ17:AZ22,2,2)</f>
        <v>0.70006550133585499</v>
      </c>
      <c r="BA56" s="103">
        <f>TTEST(BA$5:BB$10,BA17:BB22,2,2)</f>
        <v>0.45154607342976094</v>
      </c>
      <c r="BB56" s="39"/>
      <c r="BC56" s="104">
        <f>TTEST($BC5:$BC10,BC17:BC22,2,2)</f>
        <v>0.59457444770732581</v>
      </c>
      <c r="BD56" s="14">
        <f>TTEST(BD$5:BE$10,BD17:BE22,2,2)</f>
        <v>2.064306426695086E-2</v>
      </c>
      <c r="BE56" s="14"/>
      <c r="BF56" s="69">
        <f>TTEST($BF5:$BF10,BF17:BF22,2,2)</f>
        <v>1.7564045446983617E-2</v>
      </c>
      <c r="BG56" s="69"/>
      <c r="BH56" s="69"/>
      <c r="BI56" s="69"/>
      <c r="BJ56" s="69">
        <f>TTEST($BJ5:$BJ10,BJ17:BJ22,2,2)</f>
        <v>2.1011809605018215E-2</v>
      </c>
      <c r="BK56" s="103">
        <f>TTEST(BK$5:BL$10,BK17:BL22,2,2)</f>
        <v>5.0121534224638982E-4</v>
      </c>
      <c r="BL56" s="39"/>
      <c r="BM56" s="104">
        <f>TTEST($BM5:$BM10,BM17:BM22,2,2)</f>
        <v>1.4138150388659851E-2</v>
      </c>
      <c r="BN56" s="103">
        <f>TTEST(BN$5:BO$10,BN17:BO22,2,2)</f>
        <v>0.6378384054400783</v>
      </c>
      <c r="BO56" s="39"/>
      <c r="BP56" s="104">
        <f>TTEST($BP5:$BP10,BP17:BP22,2,2)</f>
        <v>0.46013299273731889</v>
      </c>
      <c r="BQ56" s="103">
        <f>TTEST(BQ$5:BR$10,BQ17:BR22,2,2)</f>
        <v>8.0800031883199713E-3</v>
      </c>
      <c r="BR56" s="86"/>
      <c r="BS56" s="104">
        <f>TTEST($BS5:$BS10,BS17:BS22,2,2)</f>
        <v>2.3641310662750676E-2</v>
      </c>
      <c r="BT56" s="103">
        <f>TTEST(BT$5:BU$10,BT17:BU22,2,2)</f>
        <v>0.5596468439167781</v>
      </c>
      <c r="BU56" s="86"/>
      <c r="BV56" s="104">
        <f>TTEST($BV5:$BV10,BV17:BV22,2,2)</f>
        <v>0.48223603654568781</v>
      </c>
      <c r="BW56" s="103">
        <f>TTEST(BW$5:BX$10,BW17:BX22,2,2)</f>
        <v>0.10552806920706624</v>
      </c>
      <c r="BX56" s="86"/>
      <c r="BY56" s="104">
        <f>TTEST($BY5:$BY10,BY17:BY22,2,2)</f>
        <v>0.17570317885517681</v>
      </c>
      <c r="BZ56" s="103">
        <f>TTEST(BZ$5:CA$10,BZ17:CA22,2,2)</f>
        <v>0.8071940204752186</v>
      </c>
      <c r="CA56" s="86"/>
      <c r="CB56" s="104">
        <f>TTEST($CB5:$CB10,CB17:CB22,2,2)</f>
        <v>0.66704792250138589</v>
      </c>
      <c r="CC56" s="5">
        <v>1</v>
      </c>
      <c r="CD56" s="14">
        <f>TTEST(CD$5:CE$10,CD17:CE22,2,2)</f>
        <v>5.2220012129678903E-2</v>
      </c>
      <c r="CE56" s="5"/>
      <c r="CF56" s="69">
        <f>TTEST(CF$5:CF$10,CF17:CF22,2,2)</f>
        <v>0.15823984223713899</v>
      </c>
      <c r="CG56" s="14">
        <f>TTEST(CG$5:CH$10,CG17:CH22,2,2)</f>
        <v>0.51625088751029669</v>
      </c>
      <c r="CH56" s="5"/>
      <c r="CI56" s="69">
        <f>TTEST(CI$5:CI$10,CI17:CI22,2,2)</f>
        <v>0.56967985952435829</v>
      </c>
      <c r="CJ56" s="14">
        <f>TTEST(CJ$5:CK$10,CJ17:CK22,2,2)</f>
        <v>0.67053420171638134</v>
      </c>
      <c r="CK56" s="5"/>
      <c r="CL56" s="14">
        <f>TTEST(CL$5:CL$10,CL17:CL22,2,2)</f>
        <v>0.61927542479883702</v>
      </c>
      <c r="CM56" s="14">
        <f>TTEST(CM$5:CN$10,CM17:CN22,2,2)</f>
        <v>0.36510329163777533</v>
      </c>
      <c r="CN56" s="5"/>
      <c r="CO56" s="69">
        <f>TTEST(CO$5:CO$10,CO17:CO22,2,2)</f>
        <v>0.34769250202652002</v>
      </c>
      <c r="CP56" s="14">
        <f>TTEST(CP$5:CQ$10,CP17:CQ22,2,2)</f>
        <v>0.72423776664738537</v>
      </c>
      <c r="CQ56"/>
      <c r="CR56" s="69">
        <f>TTEST(CR$5:CR$10,CR17:CR22,2,2)</f>
        <v>0.70227841309478478</v>
      </c>
      <c r="CS56" s="14">
        <f>TTEST(CS$5:CT$10,CS17:CT22,2,2)</f>
        <v>3.8169034226072699E-3</v>
      </c>
      <c r="CT56" s="14"/>
      <c r="CU56" s="69">
        <f>TTEST(CU$5:CU$10,CU17:CU22,2,2)</f>
        <v>1.7341015649110402E-2</v>
      </c>
      <c r="CV56" s="14">
        <f>TTEST(CV$5:CW$10,CV17:CW22,2,2)</f>
        <v>6.1093660376483658E-2</v>
      </c>
      <c r="CW56" s="14"/>
      <c r="CX56" s="69">
        <f>TTEST(CX$5:CX$10,CX17:CX22,2,2)</f>
        <v>0.14491508366756076</v>
      </c>
      <c r="CY56" s="14">
        <f>TTEST(CY$5:CZ$10,CY17:CZ22,2,2)</f>
        <v>0.14134185893693924</v>
      </c>
      <c r="CZ56" s="14"/>
      <c r="DA56" s="69">
        <f>TTEST(DA$5:DA$10,DA17:DA22,2,2)</f>
        <v>0.12453962182315192</v>
      </c>
      <c r="DB56" s="14">
        <f>TTEST(DB$5:DC$10,DB17:DC22,2,2)</f>
        <v>0.25499921573285483</v>
      </c>
      <c r="DC56" s="14"/>
      <c r="DD56" s="69">
        <f>TTEST(DD$5:DD$10,DD17:DD22,2,2)</f>
        <v>0.54271059351968232</v>
      </c>
      <c r="DE56" s="14">
        <f>TTEST(DE$5:DF$10,DE17:DF22,2,2)</f>
        <v>0.13961867696881644</v>
      </c>
      <c r="DF56" s="14"/>
      <c r="DG56" s="69">
        <f>TTEST(DG$5:DG$10,DG17:DG22,2,2)</f>
        <v>0.22025523590049534</v>
      </c>
      <c r="DH56" s="14">
        <f>TTEST(DH$5:DI$10,DH17:DI22,2,2)</f>
        <v>8.5234596643024227E-3</v>
      </c>
      <c r="DI56" s="14"/>
      <c r="DJ56" s="69">
        <f>TTEST(DJ$5:DJ$10,DJ17:DJ22,2,2)</f>
        <v>1.5313531657122766E-2</v>
      </c>
      <c r="DK56" s="14">
        <f>TTEST(DK$5:DL$10,DK17:DL22,2,2)</f>
        <v>5.4741196018104644E-5</v>
      </c>
      <c r="DL56" s="14"/>
      <c r="DM56" s="69">
        <f>TTEST(DM$5:DM$10,DM17:DM22,2,2)</f>
        <v>7.2602995181711089E-3</v>
      </c>
      <c r="DN56" s="14" t="e">
        <f>TTEST(DN$5:DO$10,DN17:DO22,2,2)</f>
        <v>#DIV/0!</v>
      </c>
      <c r="DO56" s="14"/>
      <c r="DP56" s="14"/>
      <c r="DQ56" s="14">
        <f>TTEST(DQ$5:DR$10,DQ17:DR22,2,2)</f>
        <v>7.9132266136330375E-6</v>
      </c>
      <c r="DR56" s="19"/>
      <c r="DS56" s="69">
        <f>TTEST(DS$5:DS$10,DS17:DS22,2,2)</f>
        <v>3.1445543300643783E-4</v>
      </c>
      <c r="DT56" s="14">
        <f>TTEST(DT$5:DU$10,DT17:DU22,2,2)</f>
        <v>0.58809426265527764</v>
      </c>
      <c r="DV56" s="69">
        <f>TTEST(DV$5:DV$10,DV17:DV22,2,2)</f>
        <v>0.51208227939296813</v>
      </c>
      <c r="DW56" s="14">
        <f>TTEST(DW$5:DX$10,DW17:DX22,2,2)</f>
        <v>0.10752258677927964</v>
      </c>
      <c r="DY56" s="69">
        <f>TTEST(DY$5:DY$10,DY17:DY22,2,2)</f>
        <v>0.21541330457533409</v>
      </c>
      <c r="DZ56" s="14">
        <f>TTEST(DZ$5:EA$10,DZ17:EA22,2,2)</f>
        <v>0.77345275368705979</v>
      </c>
      <c r="EB56" s="69">
        <f>TTEST(EB$5:EB$10,EB17:EB22,2,2)</f>
        <v>0.65419242532883004</v>
      </c>
      <c r="EC56" s="5">
        <v>1</v>
      </c>
      <c r="ED56" s="14">
        <f>TTEST(ED$5:EE$10,ED17:EE22,2,2)</f>
        <v>1.8017401128663096E-2</v>
      </c>
      <c r="EE56" s="5"/>
      <c r="EF56" s="69">
        <f>TTEST(EF$5:EF$10,EF17:EF22,2,2)</f>
        <v>6.5065167930783152E-2</v>
      </c>
      <c r="EG56" s="14">
        <f>TTEST(EG$5:EH$10,EG17:EH22,2,2)</f>
        <v>0.68531517429021971</v>
      </c>
      <c r="EH56" s="5"/>
      <c r="EI56" s="69">
        <f>TTEST(EI$5:EI$10,EI17:EI22,2,2)</f>
        <v>0.74340706672881951</v>
      </c>
      <c r="EJ56" s="14">
        <f>TTEST(EJ$5:EK$10,EJ17:EK22,2,2)</f>
        <v>0.17321977266097838</v>
      </c>
      <c r="EK56" s="5"/>
      <c r="EL56" s="69">
        <f>TTEST(EL$5:EL$10,EL17:EL22,2,2)</f>
        <v>0.28217163545405222</v>
      </c>
      <c r="EM56" s="14">
        <f>TTEST(EM$5:EN$10,EM17:EN22,2,2)</f>
        <v>5.1599166408087344E-2</v>
      </c>
      <c r="EN56" s="5"/>
      <c r="EO56" s="69">
        <f>TTEST(EO$5:EO$10,EO17:EO22,2,2)</f>
        <v>0.12315543357281057</v>
      </c>
      <c r="EP56" s="14">
        <f>TTEST(EP$5:EQ$10,EP17:EQ22,2,2)</f>
        <v>0.37680602580691669</v>
      </c>
      <c r="EQ56"/>
      <c r="ER56" s="69">
        <f>TTEST(ER$5:ER$10,ER17:ER22,2,2)</f>
        <v>0.43962855182632943</v>
      </c>
      <c r="ES56" s="14">
        <f>TTEST(ES$5:ET$10,ES17:ET22,2,2)</f>
        <v>9.6665007413851694E-4</v>
      </c>
      <c r="ET56" s="14"/>
      <c r="EU56" s="69">
        <f>TTEST(EU$5:EU$10,EU17:EU22,2,2)</f>
        <v>8.9893984703295036E-3</v>
      </c>
      <c r="EV56" s="14">
        <f>TTEST(EV$5:EW$10,EV17:EW22,2,2)</f>
        <v>2.0505628191969109E-2</v>
      </c>
      <c r="EW56" s="14"/>
      <c r="EX56" s="69">
        <f>TTEST(EX$5:EX$10,EX17:EX22,2,2)</f>
        <v>8.7980862352963277E-2</v>
      </c>
      <c r="EY56" s="14">
        <f>TTEST(EY$5:EZ$10,EY17:EZ22,2,2)</f>
        <v>3.5116371997847791E-2</v>
      </c>
      <c r="EZ56" s="14"/>
      <c r="FA56" s="69">
        <f>TTEST(FA$5:FA$10,FA17:FA22,2,2)</f>
        <v>1.6840107548054067E-2</v>
      </c>
      <c r="FB56" s="14">
        <f>TTEST(FB$5:FC$10,FB17:FC22,2,2)</f>
        <v>0.71920038901912076</v>
      </c>
      <c r="FC56" s="14"/>
      <c r="FD56" s="69">
        <f>TTEST(FD$5:FD$10,FD17:FD22,2,2)</f>
        <v>0.96007210148003697</v>
      </c>
      <c r="FE56" s="14" t="e">
        <f>TTEST(FE$5:FF$10,FE17:FF22,2,2)</f>
        <v>#DIV/0!</v>
      </c>
      <c r="FF56" s="14"/>
      <c r="FG56" s="14">
        <f>TTEST(FG$5:FH$10,FG17:FH22,2,2)</f>
        <v>4.8166126562150316E-3</v>
      </c>
      <c r="FH56" s="14"/>
      <c r="FI56" s="69">
        <f>TTEST(FI$5:FI$10,FI17:FI22,2,2)</f>
        <v>2.0100792300133681E-2</v>
      </c>
      <c r="FJ56" s="14">
        <f>TTEST(FJ$5:FK$10,FJ17:FK22,2,2)</f>
        <v>2.4075945627281741E-4</v>
      </c>
      <c r="FK56" s="14"/>
      <c r="FL56" s="69">
        <f>TTEST(FL$5:FL$10,FL17:FL22,2,2)</f>
        <v>1.225130050486134E-2</v>
      </c>
      <c r="FM56" s="14">
        <f>TTEST(FM$5:FN$10,FM17:FN22,2,2)</f>
        <v>8.3554457813569114E-2</v>
      </c>
      <c r="FN56" s="14"/>
      <c r="FO56" s="69">
        <f>TTEST(FO$5:FO$10,FO17:FO22,2,2)</f>
        <v>0.12301082680365255</v>
      </c>
      <c r="FP56" s="14">
        <f>TTEST(FP$5:FQ$10,FP17:FQ22,2,2)</f>
        <v>9.5549270912125353E-4</v>
      </c>
      <c r="FQ56" s="19"/>
      <c r="FR56" s="69">
        <f>TTEST(FR$5:FR$10,FR17:FR22,2,2)</f>
        <v>2.7786421078479311E-3</v>
      </c>
      <c r="FS56" s="14">
        <f>TTEST(FS$5:FT$10,FS17:FT22,2,2)</f>
        <v>0.16453456545726797</v>
      </c>
      <c r="FT56" s="19"/>
      <c r="FU56" s="69">
        <f>TTEST(FU$5:FU$10,FU17:FU22,2,2)</f>
        <v>0.18187522772581069</v>
      </c>
      <c r="FV56" s="14">
        <f>TTEST(FV$5:FW$10,FV17:FW22,2,2)</f>
        <v>1.8746621003158472E-2</v>
      </c>
      <c r="FW56" s="19"/>
      <c r="FX56" s="69">
        <f>TTEST(FX$5:FX$10,FX17:FX22,2,2)</f>
        <v>9.6766973189638811E-2</v>
      </c>
      <c r="FY56" s="14">
        <f>TTEST(FY$5:FZ$10,FY17:FZ22,2,2)</f>
        <v>0.13965497810216426</v>
      </c>
      <c r="FZ56" s="19"/>
      <c r="GA56" s="69">
        <f>TTEST(GA$5:GA$10,GA17:GA22,2,2)</f>
        <v>0.29806428122636774</v>
      </c>
      <c r="GB56" s="5">
        <v>1</v>
      </c>
      <c r="GC56" s="14">
        <f>TTEST(GC$5:GD$10,GC17:GD22,2,2)</f>
        <v>0.32607237362404184</v>
      </c>
      <c r="GD56" s="5"/>
      <c r="GE56" s="69">
        <f>TTEST(GE$5:GE$10,GE17:GE22,2,2)</f>
        <v>0.44991199694724748</v>
      </c>
      <c r="GF56" s="14">
        <f>TTEST(GF$5:GG$10,GF17:GG22,2,2)</f>
        <v>0.13467423997290273</v>
      </c>
      <c r="GG56" s="5"/>
      <c r="GH56" s="69">
        <f>TTEST(GH$5:GH$10,GH17:GH22,2,2)</f>
        <v>9.6854965741327556E-2</v>
      </c>
      <c r="GI56" s="14">
        <f>TTEST(GI$5:GJ$10,GI17:GJ22,2,2)</f>
        <v>0.1301505669477091</v>
      </c>
      <c r="GJ56" s="5"/>
      <c r="GK56" s="69">
        <f>TTEST(GK$5:GK$10,GK17:GK22,2,2)</f>
        <v>0.31519901763644942</v>
      </c>
      <c r="GL56" s="14">
        <f>TTEST(GL$5:GM$10,GL17:GM22,2,2)</f>
        <v>0.45047997823294228</v>
      </c>
      <c r="GM56" s="5"/>
      <c r="GN56" s="69">
        <f>TTEST(GN$5:GN$10,GN17:GN22,2,2)</f>
        <v>0.56194335638491077</v>
      </c>
      <c r="GO56" s="14">
        <f>TTEST(GO$5:GP$10,GO17:GP22,2,2)</f>
        <v>0.87356421113486948</v>
      </c>
      <c r="GP56"/>
      <c r="GQ56" s="69">
        <f>TTEST(GQ$5:GQ$10,GQ17:GQ22,2,2)</f>
        <v>0.86762638464476338</v>
      </c>
      <c r="GR56" s="14">
        <f>TTEST(GR$5:GS$10,GR17:GS22,2,2)</f>
        <v>4.0636056698498228E-2</v>
      </c>
      <c r="GS56" s="14"/>
      <c r="GT56" s="69">
        <f>TTEST(GT$5:GT$10,GT17:GT22,2,2)</f>
        <v>8.4349925449061641E-2</v>
      </c>
      <c r="GU56" s="14">
        <f>TTEST(GU$5:GV$10,GU17:GV22,2,2)</f>
        <v>0.15992574808779614</v>
      </c>
      <c r="GV56" s="14"/>
      <c r="GW56" s="69">
        <f>TTEST(GW$5:GW$10,GW17:GW22,2,2)</f>
        <v>0.3204288364987386</v>
      </c>
      <c r="GX56" s="14">
        <f>TTEST(GX$5:GY$10,GX17:GY22,2,2)</f>
        <v>0.58433222063217416</v>
      </c>
      <c r="GY56" s="14"/>
      <c r="GZ56" s="69">
        <f>TTEST(GZ$5:GZ$10,GZ17:GZ22,2,2)</f>
        <v>0.82738642590733313</v>
      </c>
      <c r="HA56" s="14">
        <f>TTEST(HA$5:HB$10,HA17:HB22,2,2)</f>
        <v>9.6736528481267525E-3</v>
      </c>
      <c r="HB56" s="14"/>
      <c r="HC56" s="69">
        <f>TTEST(HC$5:HC$10,HC17:HC22,2,2)</f>
        <v>0.11461611597640636</v>
      </c>
      <c r="HD56" s="14">
        <f>TTEST(HD$5:HE$10,HD17:HE22,2,2)</f>
        <v>4.0618405492437101E-3</v>
      </c>
      <c r="HE56" s="14"/>
      <c r="HF56" s="69">
        <f>TTEST(HF$5:HF$10,HF17:HF22,2,2)</f>
        <v>1.7173212607429805E-2</v>
      </c>
      <c r="HG56" s="14" t="e">
        <f>TTEST(HG$5:HH$10,HG17:HH22,2,2)</f>
        <v>#DIV/0!</v>
      </c>
      <c r="HH56" s="14"/>
      <c r="HI56" s="14">
        <f>TTEST(HI$5:HJ$10,HI17:HJ22,2,2)</f>
        <v>1.2299502863531074E-4</v>
      </c>
      <c r="HJ56" s="14"/>
      <c r="HK56" s="69">
        <f>TTEST(HK$5:HK$10,HK17:HK22,2,2)</f>
        <v>6.2331277132657084E-3</v>
      </c>
      <c r="HL56" s="14">
        <f>TTEST(HL$5:HM$10,HL17:HM22,2,2)</f>
        <v>4.5308787524700024E-3</v>
      </c>
      <c r="HM56" s="14"/>
      <c r="HN56" s="69">
        <f>TTEST(HN$5:HN$10,HN17:HN22,2,2)</f>
        <v>1.3326174200140367E-2</v>
      </c>
      <c r="HO56" s="14">
        <f>TTEST(HO$5:HP$10,HO17:HP22,2,2)</f>
        <v>1.9966507045404843E-6</v>
      </c>
      <c r="HP56" s="19"/>
      <c r="HQ56" s="69">
        <f>TTEST(HQ$5:HQ$10,HQ17:HQ22,2,2)</f>
        <v>1.2322120493804479E-5</v>
      </c>
      <c r="HR56" s="14">
        <f>TTEST(HR$5:HS$10,HR17:HS22,2,2)</f>
        <v>0.37831972327090213</v>
      </c>
      <c r="HS56" s="19"/>
      <c r="HT56" s="69">
        <f>TTEST(HT$5:HT$10,HT17:HT22,2,2)</f>
        <v>0.41010377767932882</v>
      </c>
      <c r="HU56" s="14">
        <f>TTEST(HU$5:HV$10,HU17:HV22,2,2)</f>
        <v>0.64440899673397367</v>
      </c>
      <c r="HV56" s="19"/>
      <c r="HW56" s="69">
        <f>TTEST(HW$5:HW$10,HW17:HW22,2,2)</f>
        <v>0.6945516664211322</v>
      </c>
      <c r="HX56" s="14">
        <f>TTEST(HX$5:HY$10,HX17:HY22,2,2)</f>
        <v>1.721670346838295E-2</v>
      </c>
      <c r="HY56" s="19"/>
      <c r="HZ56" s="69">
        <f>TTEST(HZ$5:HZ$10,HZ17:HZ22,2,2)</f>
        <v>2.1971073650014813E-2</v>
      </c>
      <c r="IA56" s="5">
        <v>1</v>
      </c>
      <c r="IB56" s="14">
        <f>TTEST(IB$5:IC$10,IB17:IC22,2,2)</f>
        <v>3.6706803608676446E-2</v>
      </c>
      <c r="IC56" s="5"/>
      <c r="ID56" s="69">
        <f>TTEST(ID$5:ID$10,ID17:ID22,2,2)</f>
        <v>0.12367209048751963</v>
      </c>
      <c r="IE56" s="14">
        <f>TTEST(IE$5:IF$10,IE17:IF22,2,2)</f>
        <v>0.38877239092561688</v>
      </c>
      <c r="IF56" s="5"/>
      <c r="IG56" s="69">
        <f>TTEST(IG$5:IG$10,IG17:IG22,2,2)</f>
        <v>0.45898407185937795</v>
      </c>
      <c r="IH56" s="14">
        <f>TTEST(IH$5:II$10,IH17:II22,2,2)</f>
        <v>0.5974806077608199</v>
      </c>
      <c r="II56" s="5"/>
      <c r="IJ56" s="69">
        <f>TTEST(IJ$5:IJ$10,IJ17:IJ22,2,2)</f>
        <v>0.56869436510662807</v>
      </c>
      <c r="IK56" s="14">
        <f>TTEST(IK$5:IL$10,IK17:IL22,2,2)</f>
        <v>0.27187776862768542</v>
      </c>
      <c r="IL56" s="5"/>
      <c r="IM56" s="69">
        <f>TTEST(IM$5:IM$10,IM17:IM22,2,2)</f>
        <v>0.31206668739410109</v>
      </c>
      <c r="IN56" s="14">
        <f>TTEST(IN$5:IO$10,IN17:IO22,2,2)</f>
        <v>0.6748178112873735</v>
      </c>
      <c r="IO56"/>
      <c r="IP56" s="69">
        <f>TTEST(IP$5:IP$10,IP17:IP22,2,2)</f>
        <v>0.66530257185170316</v>
      </c>
      <c r="IQ56" s="14">
        <f>TTEST(IQ$5:IR$10,IQ17:IR22,2,2)</f>
        <v>2.667388062353226E-3</v>
      </c>
      <c r="IR56" s="14"/>
      <c r="IS56" s="69">
        <f>TTEST(IS$5:IS$10,IS17:IS22,2,2)</f>
        <v>1.9839979677328215E-2</v>
      </c>
      <c r="IT56" s="14">
        <f>TTEST(IT$5:IU$10,IT17:IU22,2,2)</f>
        <v>4.6552490210679587E-2</v>
      </c>
      <c r="IU56" s="14"/>
      <c r="IV56" s="69">
        <f>TTEST(IV$5:IV$10,IV17:IV22,2,2)</f>
        <v>0.13787137527265261</v>
      </c>
      <c r="IW56" s="14">
        <f>TTEST(IW$5:IX$10,IW17:IX22,2,2)</f>
        <v>8.0063930989908189E-2</v>
      </c>
      <c r="IX56" s="14"/>
      <c r="IY56" s="69">
        <f>TTEST(IY$5:IY$10,IY17:IY22,2,2)</f>
        <v>6.3864241390752224E-2</v>
      </c>
      <c r="IZ56" s="14">
        <f>TTEST(IZ$5:JA$10,IZ17:JA22,2,2)</f>
        <v>0.2384678695545602</v>
      </c>
      <c r="JA56" s="14"/>
      <c r="JB56" s="69">
        <f>TTEST(JB$5:JB$10,JB17:JB22,2,2)</f>
        <v>0.53786763712281771</v>
      </c>
      <c r="JC56" s="14">
        <f>TTEST(JC$5:JD$10,JC17:JD22,2,2)</f>
        <v>7.3603772321987643E-2</v>
      </c>
      <c r="JD56" s="14"/>
      <c r="JE56" s="69">
        <f>TTEST(JE$5:JE$10,JE17:JE22,2,2)</f>
        <v>0.20718824483739712</v>
      </c>
      <c r="JF56" s="14">
        <f>TTEST(JF$5:JG$10,JF17:JG22,2,2)</f>
        <v>7.6736342989747628E-3</v>
      </c>
      <c r="JG56" s="14"/>
      <c r="JH56" s="69">
        <f>TTEST(JH$5:JH$10,JH17:JH22,2,2)</f>
        <v>1.7451533076705172E-2</v>
      </c>
      <c r="JI56" s="14">
        <f>TTEST(JI$5:JJ$10,JI17:JJ22,2,2)</f>
        <v>1.3919413658611287E-4</v>
      </c>
      <c r="JJ56" s="14"/>
      <c r="JK56" s="69">
        <f>TTEST(JK$5:JK$10,JK17:JK22,2,2)</f>
        <v>1.1803673042909907E-2</v>
      </c>
      <c r="JL56" s="14">
        <f>TTEST(JL$5:JM$10,JL17:JM22,2,2)</f>
        <v>0.70922586232397178</v>
      </c>
      <c r="JM56" s="14"/>
      <c r="JN56" s="69">
        <f>TTEST(JN$5:JN$10,JN17:JN22,2,2)</f>
        <v>0.56600008705367899</v>
      </c>
      <c r="JO56" s="14">
        <f>TTEST(JO$5:JP$10,JO17:JP22,2,2)</f>
        <v>1.2132291918976978E-5</v>
      </c>
      <c r="JP56" s="19"/>
      <c r="JQ56" s="69">
        <f>TTEST(JQ$5:JQ$10,JQ17:JQ22,2,2)</f>
        <v>1.2256777491465407E-3</v>
      </c>
      <c r="JR56" s="14">
        <f>TTEST(JR$5:JS$10,JR17:JS22,2,2)</f>
        <v>0.55452937438742345</v>
      </c>
      <c r="JS56" s="19"/>
      <c r="JT56" s="69">
        <f>TTEST(JT$5:JT$10,JT17:JT22,2,2)</f>
        <v>0.51107063903810857</v>
      </c>
      <c r="JU56" s="14">
        <f>TTEST(JU$5:JV$10,JU17:JV22,2,2)</f>
        <v>9.6387716022774322E-2</v>
      </c>
      <c r="JV56" s="19"/>
      <c r="JW56" s="69">
        <f>TTEST(JW$5:JW$10,JW17:JW22,2,2)</f>
        <v>0.21213462668464686</v>
      </c>
      <c r="JX56" s="14" t="e">
        <f>TTEST(JX$5:JY$10,JX17:JY22,2,2)</f>
        <v>#DIV/0!</v>
      </c>
      <c r="JY56" s="19"/>
    </row>
    <row r="57" spans="5:285" x14ac:dyDescent="0.25">
      <c r="E57" s="29" t="e">
        <f t="shared" si="827"/>
        <v>#DIV/0!</v>
      </c>
      <c r="F57" s="29"/>
      <c r="G57" s="29"/>
      <c r="H57" s="29"/>
      <c r="I57" s="29">
        <f t="shared" si="828"/>
        <v>0.69459172852598094</v>
      </c>
      <c r="J57" s="36"/>
      <c r="K57" s="29" t="e">
        <f t="shared" si="266"/>
        <v>#DIV/0!</v>
      </c>
      <c r="M57" s="5">
        <v>3</v>
      </c>
      <c r="N57" s="14">
        <f>TTEST($N5:$O10,N23:O28,2,2)</f>
        <v>0.74242486022205356</v>
      </c>
      <c r="O57" s="14"/>
      <c r="P57" s="69">
        <f>TTEST($P5:$P10,P23:P28,2,2)</f>
        <v>0.75916711879751309</v>
      </c>
      <c r="Q57" s="14">
        <f>TTEST($Q5:$S10,Q23:S28,2,2)</f>
        <v>0.32988679993867842</v>
      </c>
      <c r="R57" s="69"/>
      <c r="S57" s="69"/>
      <c r="T57" s="69">
        <f>TTEST($T5:$T10,T23:T28,2,2)</f>
        <v>0.53679383904111677</v>
      </c>
      <c r="U57" s="14">
        <f>TTEST($U5:$V10,U23:V28,2,2)</f>
        <v>5.2792670176859048E-2</v>
      </c>
      <c r="V57" s="5"/>
      <c r="W57" s="69">
        <f>TTEST($W5:$W10,W23:W28,2,2)</f>
        <v>1.2873453144865599E-2</v>
      </c>
      <c r="X57" s="69"/>
      <c r="Y57" s="69"/>
      <c r="Z57" s="69"/>
      <c r="AA57" s="69">
        <f>TTEST($AA5:$AA10,AA23:AA28,2,2)</f>
        <v>0.86455896533304832</v>
      </c>
      <c r="AB57" s="14">
        <f>TTEST($AB5:$AC10,AB23:AC28,2,2)</f>
        <v>1.3888799999655397E-2</v>
      </c>
      <c r="AC57" s="5"/>
      <c r="AD57" s="69">
        <f>TTEST($AD5:$AD10,AD23:AD28,2,2)</f>
        <v>8.6193229696043774E-2</v>
      </c>
      <c r="AE57" s="69"/>
      <c r="AF57" s="69"/>
      <c r="AG57" s="69"/>
      <c r="AH57" s="69">
        <f>TTEST($AB5:$AH10,AB23:AH28,2,2)</f>
        <v>4.6817047205629789E-7</v>
      </c>
      <c r="AI57" s="103">
        <f>TTEST($AI5:$AJ10,AI23:AJ28,2,2)</f>
        <v>0.98700857674017628</v>
      </c>
      <c r="AJ57" s="38"/>
      <c r="AK57" s="104">
        <f>TTEST($AK5:$AK10,AK23:AK28,2,2)</f>
        <v>0.82812907921685752</v>
      </c>
      <c r="AL57" s="103">
        <f>TTEST($AL5:$AM10,AL23:AM28,2,2)</f>
        <v>4.6295100055101727E-2</v>
      </c>
      <c r="AM57" s="122"/>
      <c r="AN57" s="104">
        <f>TTEST($AN5:$AN10,AN23:AN28,2,2)</f>
        <v>0.12520648342041132</v>
      </c>
      <c r="AO57" s="103">
        <f>TTEST(AO$5:AP$10,AO23:AP28,2,2)</f>
        <v>0.96568244311782347</v>
      </c>
      <c r="AP57" s="39"/>
      <c r="AQ57" s="104">
        <f>TTEST($AQ5:$AQ10,AQ23:AQ28,2,2)</f>
        <v>0.90845318534165398</v>
      </c>
      <c r="AR57" s="103">
        <f>TTEST(AR$5:AS$10,AR23:AS28,2,2)</f>
        <v>0.79797593555156721</v>
      </c>
      <c r="AS57" s="39"/>
      <c r="AT57" s="104">
        <f>TTEST($AT5:$AT10,AT23:AT28,2,2)</f>
        <v>0.80661131108840056</v>
      </c>
      <c r="AU57" s="103">
        <f>TTEST(AU$5:AV$10,AU23:AV28,2,2)</f>
        <v>0.81842516788392561</v>
      </c>
      <c r="AV57" s="39"/>
      <c r="AW57" s="104">
        <f>TTEST($AW5:$AW10,AW23:AW28,2,2)</f>
        <v>0.67585038588451929</v>
      </c>
      <c r="AX57" s="103">
        <f>TTEST(AX$5:AY$10,AX23:AY28,2,2)</f>
        <v>2.4693718544713272E-3</v>
      </c>
      <c r="AY57" s="39"/>
      <c r="AZ57" s="104">
        <f>TTEST($AZ5:$AZ10,AZ23:AZ28,2,2)</f>
        <v>8.8488998545101505E-3</v>
      </c>
      <c r="BA57" s="103">
        <f>TTEST(BA$5:BB$10,BA23:BB28,2,2)</f>
        <v>0.13190463650786446</v>
      </c>
      <c r="BB57" s="39"/>
      <c r="BC57" s="104">
        <f>TTEST($BC5:$BC10,BC23:BC28,2,2)</f>
        <v>0.11813179346002649</v>
      </c>
      <c r="BD57" s="14">
        <f>TTEST(BD$5:BE$10,BD23:BE28,2,2)</f>
        <v>0.34428963822895053</v>
      </c>
      <c r="BE57" s="14"/>
      <c r="BF57" s="69">
        <f>TTEST($BF5:$BF10,BF23:BF28,2,2)</f>
        <v>0.35858599373197453</v>
      </c>
      <c r="BG57" s="69"/>
      <c r="BH57" s="69"/>
      <c r="BI57" s="69"/>
      <c r="BJ57" s="69">
        <f>TTEST($BJ5:$BJ10,BJ23:BJ28,2,2)</f>
        <v>4.8246317553534868E-2</v>
      </c>
      <c r="BK57" s="103">
        <f>TTEST(BK$5:BL$10,BK23:BL28,2,2)</f>
        <v>5.9714537975444668E-2</v>
      </c>
      <c r="BL57" s="39"/>
      <c r="BM57" s="104">
        <f>TTEST($BM5:$BM10,BM23:BM28,2,2)</f>
        <v>0.22004322211128716</v>
      </c>
      <c r="BN57" s="103">
        <f>TTEST(BN$5:BO$10,BN23:BO28,2,2)</f>
        <v>0.58396568608892874</v>
      </c>
      <c r="BO57" s="39"/>
      <c r="BP57" s="104">
        <f>TTEST($BP5:$BP10,BP23:BP28,2,2)</f>
        <v>0.81601104286627457</v>
      </c>
      <c r="BQ57" s="103">
        <f>TTEST(BQ$5:BR$10,BQ23:BR28,2,2)</f>
        <v>0.12722820812996857</v>
      </c>
      <c r="BR57" s="86"/>
      <c r="BS57" s="104">
        <f>TTEST($BS5:$BS10,BS23:BS28,2,2)</f>
        <v>0.12598120684814146</v>
      </c>
      <c r="BT57" s="103">
        <f>TTEST(BT$5:BU$10,BT23:BU28,2,2)</f>
        <v>2.3496761687175058E-2</v>
      </c>
      <c r="BU57" s="86"/>
      <c r="BV57" s="105">
        <f>TTEST($BV5:$BV10,BV23:BV28,2,2)</f>
        <v>5.2066699074472034E-2</v>
      </c>
      <c r="BW57" s="103">
        <f>TTEST(BW$5:BX$10,BW23:BX28,2,2)</f>
        <v>0.93022355258421108</v>
      </c>
      <c r="BX57" s="86"/>
      <c r="BY57" s="104">
        <f>TTEST($BY5:$BY10,BY23:BY28,2,2)</f>
        <v>0.95756390593776974</v>
      </c>
      <c r="BZ57" s="103">
        <f>TTEST(BZ$5:CA$10,BZ23:CA28,2,2)</f>
        <v>0.73917196384725536</v>
      </c>
      <c r="CA57" s="86"/>
      <c r="CB57" s="104">
        <f>TTEST($CB5:$CB10,CB23:CB28,2,2)</f>
        <v>0.59657218792972766</v>
      </c>
      <c r="CC57" s="5">
        <v>3</v>
      </c>
      <c r="CD57" s="14">
        <f>TTEST(CD$5:CE$10,CD23:CE28,2,2)</f>
        <v>0.70630362075363817</v>
      </c>
      <c r="CE57" s="5"/>
      <c r="CF57" s="69">
        <f>TTEST(CF$5:CF$10,CF23:CF28,2,2)</f>
        <v>0.71580829260369661</v>
      </c>
      <c r="CG57" s="14">
        <f>TTEST(CG$5:CH$10,CG23:CH28,2,2)</f>
        <v>3.8284318654763325E-2</v>
      </c>
      <c r="CH57" s="5"/>
      <c r="CI57" s="69">
        <f>TTEST(CI$5:CI$10,CI23:CI28,2,2)</f>
        <v>1.5447976340084917E-2</v>
      </c>
      <c r="CJ57" s="14">
        <f>TTEST(CJ$5:CK$10,CJ23:CK28,2,2)</f>
        <v>3.7807626869281515E-3</v>
      </c>
      <c r="CK57" s="5"/>
      <c r="CL57" s="14">
        <f>TTEST(CL$5:CL$10,CL23:CL28,2,2)</f>
        <v>4.7809171109647615E-2</v>
      </c>
      <c r="CM57" s="14">
        <f>TTEST(CM$5:CN$10,CM23:CN28,2,2)</f>
        <v>0.60265499038140669</v>
      </c>
      <c r="CN57" s="5"/>
      <c r="CO57" s="69">
        <f>TTEST(CO$5:CO$10,CO23:CO28,2,2)</f>
        <v>0.56532874380338038</v>
      </c>
      <c r="CP57" s="14">
        <f>TTEST(CP$5:CQ$10,CP23:CQ28,2,2)</f>
        <v>7.3191117589009574E-3</v>
      </c>
      <c r="CQ57"/>
      <c r="CR57" s="69">
        <f>TTEST(CR$5:CR$10,CR23:CR28,2,2)</f>
        <v>5.2674902627292047E-2</v>
      </c>
      <c r="CS57" s="14">
        <f>TTEST(CS$5:CT$10,CS23:CT28,2,2)</f>
        <v>0.734469686631534</v>
      </c>
      <c r="CT57" s="14"/>
      <c r="CU57" s="69">
        <f>TTEST(CU$5:CU$10,CU23:CU28,2,2)</f>
        <v>0.81688979520144001</v>
      </c>
      <c r="CV57" s="14">
        <f>TTEST(CV$5:CW$10,CV23:CW28,2,2)</f>
        <v>0.81790352968958946</v>
      </c>
      <c r="CW57" s="14"/>
      <c r="CX57" s="69">
        <f>TTEST(CX$5:CX$10,CX23:CX28,2,2)</f>
        <v>0.79568855114244763</v>
      </c>
      <c r="CY57" s="14">
        <f>TTEST(CY$5:CZ$10,CY23:CZ28,2,2)</f>
        <v>0.95288941229243018</v>
      </c>
      <c r="CZ57" s="14"/>
      <c r="DA57" s="69">
        <f>TTEST(DA$5:DA$10,DA23:DA28,2,2)</f>
        <v>0.80846511411873934</v>
      </c>
      <c r="DB57" s="14">
        <f>TTEST(DB$5:DC$10,DB23:DC28,2,2)</f>
        <v>1.9031653626843409E-4</v>
      </c>
      <c r="DC57" s="14"/>
      <c r="DD57" s="69">
        <f>TTEST(DD$5:DD$10,DD23:DD28,2,2)</f>
        <v>9.6638972492922946E-3</v>
      </c>
      <c r="DE57" s="14">
        <f>TTEST(DE$5:DF$10,DE23:DF28,2,2)</f>
        <v>2.2339803337251468E-2</v>
      </c>
      <c r="DF57" s="14"/>
      <c r="DG57" s="69">
        <f>TTEST(DG$5:DG$10,DG23:DG28,2,2)</f>
        <v>0.10816970795257125</v>
      </c>
      <c r="DH57" s="14">
        <f>TTEST(DH$5:DI$10,DH23:DI28,2,2)</f>
        <v>0.28254933296593415</v>
      </c>
      <c r="DI57" s="14"/>
      <c r="DJ57" s="69">
        <f>TTEST(DJ$5:DJ$10,DJ23:DJ28,2,2)</f>
        <v>0.25885428230900126</v>
      </c>
      <c r="DK57" s="14">
        <f>TTEST(DK$5:DL$10,DK23:DL28,2,2)</f>
        <v>8.1336383294524292E-2</v>
      </c>
      <c r="DL57" s="14"/>
      <c r="DM57" s="69">
        <f>TTEST(DM$5:DM$10,DM23:DM28,2,2)</f>
        <v>0.30593099577726396</v>
      </c>
      <c r="DN57" s="14" t="e">
        <f>TTEST(DN$5:DO$10,DN23:DO28,2,2)</f>
        <v>#DIV/0!</v>
      </c>
      <c r="DO57" s="14"/>
      <c r="DP57" s="14"/>
      <c r="DQ57" s="14">
        <f>TTEST(DQ$5:DR$10,DQ23:DR28,2,2)</f>
        <v>2.6405880198875627E-3</v>
      </c>
      <c r="DR57" s="19"/>
      <c r="DS57" s="69">
        <f>TTEST(DS$5:DS$10,DS23:DS28,2,2)</f>
        <v>9.3418899878805368E-3</v>
      </c>
      <c r="DT57" s="14">
        <f>TTEST(DT$5:DU$10,DT23:DU28,2,2)</f>
        <v>5.0675566060382959E-3</v>
      </c>
      <c r="DV57" s="69">
        <f>TTEST(DV$5:DV$10,DV23:DV28,2,2)</f>
        <v>1.4716941449984974E-2</v>
      </c>
      <c r="DW57" s="14">
        <f>TTEST(DW$5:DX$10,DW23:DX28,2,2)</f>
        <v>0.69232914595989858</v>
      </c>
      <c r="DY57" s="69">
        <f>TTEST(DY$5:DY$10,DY23:DY28,2,2)</f>
        <v>0.84811795798932288</v>
      </c>
      <c r="DZ57" s="14">
        <f>TTEST(DZ$5:EA$10,DZ23:EA28,2,2)</f>
        <v>0.31713048129679949</v>
      </c>
      <c r="EB57" s="69">
        <f>TTEST(EB$5:EB$10,EB23:EB28,2,2)</f>
        <v>0.40389229017097228</v>
      </c>
      <c r="EC57" s="5">
        <v>3</v>
      </c>
      <c r="ED57" s="14">
        <f>TTEST(ED$5:EE$10,ED23:EE28,2,2)</f>
        <v>0.1490871792966515</v>
      </c>
      <c r="EE57" s="5"/>
      <c r="EF57" s="69">
        <f>TTEST(EF$5:EF$10,EF23:EF28,2,2)</f>
        <v>0.25497244417637077</v>
      </c>
      <c r="EG57" s="14">
        <f>TTEST(EG$5:EH$10,EG23:EH28,2,2)</f>
        <v>7.3056354921311975E-2</v>
      </c>
      <c r="EH57" s="5"/>
      <c r="EI57" s="69">
        <f>TTEST(EI$5:EI$10,EI23:EI28,2,2)</f>
        <v>4.6133991684453493E-2</v>
      </c>
      <c r="EJ57" s="14">
        <f>TTEST(EJ$5:EK$10,EJ23:EK28,2,2)</f>
        <v>2.2037371042999522E-3</v>
      </c>
      <c r="EK57" s="5"/>
      <c r="EL57" s="69">
        <f>TTEST(EL$5:EL$10,EL23:EL28,2,2)</f>
        <v>7.4787369879662738E-2</v>
      </c>
      <c r="EM57" s="14">
        <f>TTEST(EM$5:EN$10,EM23:EN28,2,2)</f>
        <v>0.16364185530908404</v>
      </c>
      <c r="EN57" s="5"/>
      <c r="EO57" s="69">
        <f>TTEST(EO$5:EO$10,EO23:EO28,2,2)</f>
        <v>0.5032132878334824</v>
      </c>
      <c r="EP57" s="14">
        <f>TTEST(EP$5:EQ$10,EP23:EQ28,2,2)</f>
        <v>0.15454479667196949</v>
      </c>
      <c r="EQ57"/>
      <c r="ER57" s="69">
        <f>TTEST(ER$5:ER$10,ER23:ER28,2,2)</f>
        <v>0.23226608804321869</v>
      </c>
      <c r="ES57" s="14">
        <f>TTEST(ES$5:ET$10,ES23:ET28,2,2)</f>
        <v>0.29372783761324894</v>
      </c>
      <c r="ET57" s="14"/>
      <c r="EU57" s="69">
        <f>TTEST(EU$5:EU$10,EU23:EU28,2,2)</f>
        <v>0.49754485615945843</v>
      </c>
      <c r="EV57" s="14">
        <f>TTEST(EV$5:EW$10,EV23:EW28,2,2)</f>
        <v>0.42765141397474205</v>
      </c>
      <c r="EW57" s="14"/>
      <c r="EX57" s="69">
        <f>TTEST(EX$5:EX$10,EX23:EX28,2,2)</f>
        <v>0.54701359416178763</v>
      </c>
      <c r="EY57" s="14">
        <f>TTEST(EY$5:EZ$10,EY23:EZ28,2,2)</f>
        <v>0.27012930781679417</v>
      </c>
      <c r="EZ57" s="14"/>
      <c r="FA57" s="69">
        <f>TTEST(FA$5:FA$10,FA23:FA28,2,2)</f>
        <v>0.154872275830233</v>
      </c>
      <c r="FB57" s="14">
        <f>TTEST(FB$5:FC$10,FB23:FC28,2,2)</f>
        <v>8.3315143027103463E-3</v>
      </c>
      <c r="FC57" s="14"/>
      <c r="FD57" s="69">
        <f>TTEST(FD$5:FD$10,FD23:FD28,2,2)</f>
        <v>5.9266483742098315E-2</v>
      </c>
      <c r="FE57" s="14" t="e">
        <f>TTEST(FE$5:FF$10,FE23:FF28,2,2)</f>
        <v>#DIV/0!</v>
      </c>
      <c r="FF57" s="14"/>
      <c r="FG57" s="14">
        <f>TTEST(FG$5:FH$10,FG23:FH28,2,2)</f>
        <v>5.5759832589703396E-3</v>
      </c>
      <c r="FH57" s="14"/>
      <c r="FI57" s="69">
        <f>TTEST(FI$5:FI$10,FI23:FI28,2,2)</f>
        <v>3.3215499675941666E-2</v>
      </c>
      <c r="FJ57" s="14">
        <f>TTEST(FJ$5:FK$10,FJ23:FK28,2,2)</f>
        <v>0.50042122974800507</v>
      </c>
      <c r="FK57" s="14"/>
      <c r="FL57" s="69">
        <f>TTEST(FL$5:FL$10,FL23:FL28,2,2)</f>
        <v>0.80649007465726896</v>
      </c>
      <c r="FM57" s="14">
        <f>TTEST(FM$5:FN$10,FM23:FN28,2,2)</f>
        <v>2.1286652329009257E-2</v>
      </c>
      <c r="FN57" s="14"/>
      <c r="FO57" s="69">
        <f>TTEST(FO$5:FO$10,FO23:FO28,2,2)</f>
        <v>0.11097709508745594</v>
      </c>
      <c r="FP57" s="14">
        <f>TTEST(FP$5:FQ$10,FP23:FQ28,2,2)</f>
        <v>0.83720952761480638</v>
      </c>
      <c r="FQ57" s="19"/>
      <c r="FR57" s="69">
        <f>TTEST(FR$5:FR$10,FR23:FR28,2,2)</f>
        <v>0.59088340419086283</v>
      </c>
      <c r="FS57" s="14">
        <f>TTEST(FS$5:FT$10,FS23:FT28,2,2)</f>
        <v>0.31470653295065271</v>
      </c>
      <c r="FT57" s="19"/>
      <c r="FU57" s="69">
        <f>TTEST(FU$5:FU$10,FU23:FU28,2,2)</f>
        <v>0.30477408739787309</v>
      </c>
      <c r="FV57" s="14">
        <f>TTEST(FV$5:FW$10,FV23:FW28,2,2)</f>
        <v>0.43750368069971812</v>
      </c>
      <c r="FW57" s="19"/>
      <c r="FX57" s="69">
        <f>TTEST(FX$5:FX$10,FX23:FX28,2,2)</f>
        <v>0.60449725765736417</v>
      </c>
      <c r="FY57" s="14">
        <f>TTEST(FY$5:FZ$10,FY23:FZ28,2,2)</f>
        <v>2.0430718874922593E-2</v>
      </c>
      <c r="FZ57" s="19"/>
      <c r="GA57" s="69">
        <f>TTEST(GA$5:GA$10,GA23:GA28,2,2)</f>
        <v>9.0853920509618241E-2</v>
      </c>
      <c r="GB57" s="5">
        <v>3</v>
      </c>
      <c r="GC57" s="14">
        <f>TTEST(GC$5:GD$10,GC23:GD28,2,2)</f>
        <v>0.81800410381088662</v>
      </c>
      <c r="GD57" s="5"/>
      <c r="GE57" s="69">
        <f>TTEST(GE$5:GE$10,GE23:GE28,2,2)</f>
        <v>0.80714876461456686</v>
      </c>
      <c r="GF57" s="14">
        <f>TTEST(GF$5:GG$10,GF23:GG28,2,2)</f>
        <v>1.4042772927796631E-2</v>
      </c>
      <c r="GG57" s="5"/>
      <c r="GH57" s="69">
        <f>TTEST(GH$5:GH$10,GH23:GH28,2,2)</f>
        <v>7.4053086011999277E-3</v>
      </c>
      <c r="GI57" s="14">
        <f>TTEST(GI$5:GJ$10,GI23:GJ28,2,2)</f>
        <v>2.3902506866467492E-2</v>
      </c>
      <c r="GJ57" s="5"/>
      <c r="GK57" s="69">
        <f>TTEST(GK$5:GK$10,GK23:GK28,2,2)</f>
        <v>0.19333013497569249</v>
      </c>
      <c r="GL57" s="14">
        <f>TTEST(GL$5:GM$10,GL23:GM28,2,2)</f>
        <v>9.0526836111514714E-2</v>
      </c>
      <c r="GM57" s="5"/>
      <c r="GN57" s="69">
        <f>TTEST(GN$5:GN$10,GN23:GN28,2,2)</f>
        <v>0.12317141460879308</v>
      </c>
      <c r="GO57" s="14">
        <f>TTEST(GO$5:GP$10,GO23:GP28,2,2)</f>
        <v>7.8792113531023777E-3</v>
      </c>
      <c r="GP57"/>
      <c r="GQ57" s="69">
        <f>TTEST(GQ$5:GQ$10,GQ23:GQ28,2,2)</f>
        <v>4.6813158221045821E-2</v>
      </c>
      <c r="GR57" s="14">
        <f>TTEST(GR$5:GS$10,GR23:GS28,2,2)</f>
        <v>0.29343712643938236</v>
      </c>
      <c r="GS57" s="14"/>
      <c r="GT57" s="69">
        <f>TTEST(GT$5:GT$10,GT23:GT28,2,2)</f>
        <v>0.35810393125465578</v>
      </c>
      <c r="GU57" s="14">
        <f>TTEST(GU$5:GV$10,GU23:GV28,2,2)</f>
        <v>0.92007799055571871</v>
      </c>
      <c r="GV57" s="14"/>
      <c r="GW57" s="69">
        <f>TTEST(GW$5:GW$10,GW23:GW28,2,2)</f>
        <v>0.9900088583935498</v>
      </c>
      <c r="GX57" s="14">
        <f>TTEST(GX$5:GY$10,GX23:GY28,2,2)</f>
        <v>0.81973234878422507</v>
      </c>
      <c r="GY57" s="14"/>
      <c r="GZ57" s="69">
        <f>TTEST(GZ$5:GZ$10,GZ23:GZ28,2,2)</f>
        <v>0.92636222627467746</v>
      </c>
      <c r="HA57" s="14">
        <f>TTEST(HA$5:HB$10,HA23:HB28,2,2)</f>
        <v>2.1963335915106006E-5</v>
      </c>
      <c r="HB57" s="14"/>
      <c r="HC57" s="69">
        <f>TTEST(HC$5:HC$10,HC23:HC28,2,2)</f>
        <v>1.9037562574426637E-3</v>
      </c>
      <c r="HD57" s="14">
        <f>TTEST(HD$5:HE$10,HD23:HE28,2,2)</f>
        <v>4.3064836346433854E-3</v>
      </c>
      <c r="HE57" s="14"/>
      <c r="HF57" s="69">
        <f>TTEST(HF$5:HF$10,HF23:HF28,2,2)</f>
        <v>4.5525399762523962E-2</v>
      </c>
      <c r="HG57" s="14" t="e">
        <f>TTEST(HG$5:HH$10,HG23:HH28,2,2)</f>
        <v>#DIV/0!</v>
      </c>
      <c r="HH57" s="14"/>
      <c r="HI57" s="14">
        <f>TTEST(HI$5:HJ$10,HI23:HJ28,2,2)</f>
        <v>6.5045064696757554E-2</v>
      </c>
      <c r="HJ57" s="14"/>
      <c r="HK57" s="69">
        <f>TTEST(HK$5:HK$10,HK23:HK28,2,2)</f>
        <v>0.27772231967967492</v>
      </c>
      <c r="HL57" s="14">
        <f>TTEST(HL$5:HM$10,HL23:HM28,2,2)</f>
        <v>0.28946847507445694</v>
      </c>
      <c r="HM57" s="14"/>
      <c r="HN57" s="69">
        <f>TTEST(HN$5:HN$10,HN23:HN28,2,2)</f>
        <v>0.26994346984741119</v>
      </c>
      <c r="HO57" s="14">
        <f>TTEST(HO$5:HP$10,HO23:HP28,2,2)</f>
        <v>3.1342090859248933E-3</v>
      </c>
      <c r="HP57" s="19"/>
      <c r="HQ57" s="69">
        <f>TTEST(HQ$5:HQ$10,HQ23:HQ28,2,2)</f>
        <v>1.4310911659329602E-2</v>
      </c>
      <c r="HR57" s="14">
        <f>TTEST(HR$5:HS$10,HR23:HS28,2,2)</f>
        <v>2.5754019548494601E-3</v>
      </c>
      <c r="HS57" s="19"/>
      <c r="HT57" s="69">
        <f>TTEST(HT$5:HT$10,HT23:HT28,2,2)</f>
        <v>7.3335346003031683E-3</v>
      </c>
      <c r="HU57" s="14">
        <f>TTEST(HU$5:HV$10,HU23:HV28,2,2)</f>
        <v>0.3081376267541075</v>
      </c>
      <c r="HV57" s="19"/>
      <c r="HW57" s="69">
        <f>TTEST(HW$5:HW$10,HW23:HW28,2,2)</f>
        <v>0.48471435025168308</v>
      </c>
      <c r="HX57" s="14">
        <f>TTEST(HX$5:HY$10,HX23:HY28,2,2)</f>
        <v>0.1778823813634636</v>
      </c>
      <c r="HY57" s="19"/>
      <c r="HZ57" s="69">
        <f>TTEST(HZ$5:HZ$10,HZ23:HZ28,2,2)</f>
        <v>0.22004658438630265</v>
      </c>
      <c r="IA57" s="5">
        <v>3</v>
      </c>
      <c r="IB57" s="14">
        <f>TTEST(IB$5:IC$10,IB23:IC28,2,2)</f>
        <v>0.49112578110518024</v>
      </c>
      <c r="IC57" s="5"/>
      <c r="ID57" s="69">
        <f>TTEST(ID$5:ID$10,ID23:ID28,2,2)</f>
        <v>0.56546252649049855</v>
      </c>
      <c r="IE57" s="14">
        <f>TTEST(IE$5:IF$10,IE23:IF28,2,2)</f>
        <v>1.7673634828517686E-2</v>
      </c>
      <c r="IF57" s="5"/>
      <c r="IG57" s="69">
        <f>TTEST(IG$5:IG$10,IG23:IG28,2,2)</f>
        <v>4.7719354555822947E-3</v>
      </c>
      <c r="IH57" s="14">
        <f>TTEST(IH$5:II$10,IH23:II28,2,2)</f>
        <v>3.4924143535987997E-3</v>
      </c>
      <c r="II57" s="5"/>
      <c r="IJ57" s="69">
        <f>TTEST(IJ$5:IJ$10,IJ23:IJ28,2,2)</f>
        <v>6.6703242363548201E-2</v>
      </c>
      <c r="IK57" s="14">
        <f>TTEST(IK$5:IL$10,IK23:IL28,2,2)</f>
        <v>0.81407251178829543</v>
      </c>
      <c r="IL57" s="5"/>
      <c r="IM57" s="69">
        <f>TTEST(IM$5:IM$10,IM23:IM28,2,2)</f>
        <v>0.99206579429237896</v>
      </c>
      <c r="IN57" s="14">
        <f>TTEST(IN$5:IO$10,IN23:IO28,2,2)</f>
        <v>1.6861798748926415E-2</v>
      </c>
      <c r="IO57"/>
      <c r="IP57" s="69">
        <f>TTEST(IP$5:IP$10,IP23:IP28,2,2)</f>
        <v>7.6443277533983903E-2</v>
      </c>
      <c r="IQ57" s="14">
        <f>TTEST(IQ$5:IR$10,IQ23:IR28,2,2)</f>
        <v>0.93089856154596351</v>
      </c>
      <c r="IR57" s="14"/>
      <c r="IS57" s="69">
        <f>TTEST(IS$5:IS$10,IS23:IS28,2,2)</f>
        <v>0.96202690264477808</v>
      </c>
      <c r="IT57" s="14">
        <f>TTEST(IT$5:IU$10,IT23:IU28,2,2)</f>
        <v>0.7089260749351507</v>
      </c>
      <c r="IU57" s="14"/>
      <c r="IV57" s="69">
        <f>TTEST(IV$5:IV$10,IV23:IV28,2,2)</f>
        <v>0.74164030712932827</v>
      </c>
      <c r="IW57" s="14">
        <f>TTEST(IW$5:IX$10,IW23:IX28,2,2)</f>
        <v>0.71367303946309635</v>
      </c>
      <c r="IX57" s="14"/>
      <c r="IY57" s="69">
        <f>TTEST(IY$5:IY$10,IY23:IY28,2,2)</f>
        <v>0.57316529066470068</v>
      </c>
      <c r="IZ57" s="14">
        <f>TTEST(IZ$5:JA$10,IZ23:JA28,2,2)</f>
        <v>1.7153119805477621E-4</v>
      </c>
      <c r="JA57" s="14"/>
      <c r="JB57" s="69">
        <f>TTEST(JB$5:JB$10,JB23:JB28,2,2)</f>
        <v>1.1382974003427278E-2</v>
      </c>
      <c r="JC57" s="14">
        <f>TTEST(JC$5:JD$10,JC23:JD28,2,2)</f>
        <v>1.2802490238698885E-2</v>
      </c>
      <c r="JD57" s="14"/>
      <c r="JE57" s="69">
        <f>TTEST(JE$5:JE$10,JE23:JE28,2,2)</f>
        <v>7.0204449461479454E-2</v>
      </c>
      <c r="JF57" s="14">
        <f>TTEST(JF$5:JG$10,JF23:JG28,2,2)</f>
        <v>8.4620547306734975E-2</v>
      </c>
      <c r="JG57" s="14"/>
      <c r="JH57" s="69">
        <f>TTEST(JH$5:JH$10,JH23:JH28,2,2)</f>
        <v>0.1189420323107557</v>
      </c>
      <c r="JI57" s="14">
        <f>TTEST(JI$5:JJ$10,JI23:JJ28,2,2)</f>
        <v>0.15881525539245808</v>
      </c>
      <c r="JJ57" s="14"/>
      <c r="JK57" s="69">
        <f>TTEST(JK$5:JK$10,JK23:JK28,2,2)</f>
        <v>0.41489661211715734</v>
      </c>
      <c r="JL57" s="14">
        <f>TTEST(JL$5:JM$10,JL23:JM28,2,2)</f>
        <v>0.27376291439413136</v>
      </c>
      <c r="JM57" s="14"/>
      <c r="JN57" s="69">
        <f>TTEST(JN$5:JN$10,JN23:JN28,2,2)</f>
        <v>0.33422305699615429</v>
      </c>
      <c r="JO57" s="14">
        <f>TTEST(JO$5:JP$10,JO23:JP28,2,2)</f>
        <v>4.0876999387711964E-2</v>
      </c>
      <c r="JP57" s="19"/>
      <c r="JQ57" s="69">
        <f>TTEST(JQ$5:JQ$10,JQ23:JQ28,2,2)</f>
        <v>8.2914872736889467E-2</v>
      </c>
      <c r="JR57" s="14">
        <f>TTEST(JR$5:JS$10,JR23:JS28,2,2)</f>
        <v>1.2313746517073737E-2</v>
      </c>
      <c r="JS57" s="19"/>
      <c r="JT57" s="69">
        <f>TTEST(JT$5:JT$10,JT23:JT28,2,2)</f>
        <v>4.7411139597794021E-2</v>
      </c>
      <c r="JU57" s="14">
        <f>TTEST(JU$5:JV$10,JU23:JV28,2,2)</f>
        <v>0.91339428954757029</v>
      </c>
      <c r="JV57" s="19"/>
      <c r="JW57" s="69">
        <f>TTEST(JW$5:JW$10,JW23:JW28,2,2)</f>
        <v>0.98266673628747625</v>
      </c>
      <c r="JX57" s="14" t="e">
        <f>TTEST(JX$5:JY$10,JX23:JY28,2,2)</f>
        <v>#DIV/0!</v>
      </c>
      <c r="JY57" s="19"/>
    </row>
    <row r="58" spans="5:285" ht="15.75" thickBot="1" x14ac:dyDescent="0.3">
      <c r="E58" s="29" t="e">
        <f t="shared" si="827"/>
        <v>#DIV/0!</v>
      </c>
      <c r="F58" s="29"/>
      <c r="G58" s="29"/>
      <c r="H58" s="29"/>
      <c r="I58" s="29">
        <f t="shared" si="828"/>
        <v>0.98223585646001277</v>
      </c>
      <c r="J58" s="29"/>
      <c r="K58" s="29" t="e">
        <f t="shared" si="266"/>
        <v>#DIV/0!</v>
      </c>
      <c r="M58" s="5">
        <v>9</v>
      </c>
      <c r="N58" s="14">
        <f>TTEST($N5:$O10,N29:O34,2,2)</f>
        <v>0.64941251487179241</v>
      </c>
      <c r="O58" s="14"/>
      <c r="P58" s="69">
        <f>TTEST($P5:$P10,P29:P34,2,2)</f>
        <v>0.74330915880218096</v>
      </c>
      <c r="Q58" s="14">
        <f>TTEST($Q5:$S10,Q29:S34,2,2)</f>
        <v>0.36907401841163334</v>
      </c>
      <c r="R58" s="69"/>
      <c r="S58" s="69"/>
      <c r="T58" s="69">
        <f>TTEST($T5:$T10,T29:T34,2,2)</f>
        <v>0.59988655188346496</v>
      </c>
      <c r="U58" s="14">
        <f>TTEST($U5:$V10,U29:V34,2,2)</f>
        <v>1.2536022352538045E-2</v>
      </c>
      <c r="V58" s="5"/>
      <c r="W58" s="69">
        <f>TTEST($W5:$W10,W29:W34,2,2)</f>
        <v>7.8542126491014802E-3</v>
      </c>
      <c r="X58" s="69"/>
      <c r="Y58" s="69"/>
      <c r="Z58" s="69"/>
      <c r="AA58" s="69">
        <f>TTEST($AA5:$AA10,AA29:AA34,2,2)</f>
        <v>7.1467848524580643E-2</v>
      </c>
      <c r="AB58" s="14">
        <f>TTEST($AB5:$AC10,AB29:AC34,2,2)</f>
        <v>0.55507851759404647</v>
      </c>
      <c r="AC58" s="5"/>
      <c r="AD58" s="69">
        <f>TTEST($AD5:$AD10,AD29:AD34,2,2)</f>
        <v>0.62014732254950544</v>
      </c>
      <c r="AE58" s="69"/>
      <c r="AF58" s="69"/>
      <c r="AG58" s="69"/>
      <c r="AH58" s="69">
        <f>TTEST($AB5:$AH10,AB29:AH34,2,2)</f>
        <v>4.3233259482468499E-2</v>
      </c>
      <c r="AI58" s="113">
        <f>TTEST($AI5:$AJ10,AI29:AJ34,2,2)</f>
        <v>3.758862651816406E-2</v>
      </c>
      <c r="AJ58" s="124"/>
      <c r="AK58" s="114">
        <f>TTEST($AK5:$AK10,AK29:AK34,2,2)</f>
        <v>3.1696916005904852E-2</v>
      </c>
      <c r="AL58" s="113">
        <f>TTEST($AL5:$AM10,AL29:AM34,2,2)</f>
        <v>2.1781018173828992E-3</v>
      </c>
      <c r="AM58" s="123"/>
      <c r="AN58" s="114">
        <f>TTEST($AN5:$AN10,AN29:AN34,2,2)</f>
        <v>3.4130042506342141E-2</v>
      </c>
      <c r="AO58" s="113">
        <f>TTEST(AO$5:AP$10,AO29:AP34,2,2)</f>
        <v>9.3377709438520994E-3</v>
      </c>
      <c r="AP58" s="118"/>
      <c r="AQ58" s="114">
        <f>TTEST($AQ5:$AQ10,AQ29:AQ34,2,2)</f>
        <v>3.7208301476322952E-2</v>
      </c>
      <c r="AR58" s="113">
        <f>TTEST(AR$5:AS$10,AR29:AS34,2,2)</f>
        <v>0.13095718561391342</v>
      </c>
      <c r="AS58" s="118"/>
      <c r="AT58" s="114">
        <f>TTEST($AT5:$AT10,AT29:AT34,2,2)</f>
        <v>0.27922335937754267</v>
      </c>
      <c r="AU58" s="113">
        <f>TTEST(AU$5:AV$10,AU29:AV34,2,2)</f>
        <v>0.6025668268428046</v>
      </c>
      <c r="AV58" s="118"/>
      <c r="AW58" s="114">
        <f>TTEST($AW5:$AW10,AW29:AW34,2,2)</f>
        <v>0.54004044938695361</v>
      </c>
      <c r="AX58" s="113">
        <f>TTEST(AX$5:AY$10,AX29:AY34,2,2)</f>
        <v>2.5703248564048133E-5</v>
      </c>
      <c r="AY58" s="118"/>
      <c r="AZ58" s="114">
        <f>TTEST($AZ5:$AZ10,AZ29:AZ34,2,2)</f>
        <v>1.9560935899302218E-3</v>
      </c>
      <c r="BA58" s="103">
        <f>TTEST(BA$5:BB$10,BA29:BB34,2,2)</f>
        <v>3.8378924702411666E-3</v>
      </c>
      <c r="BB58" s="39"/>
      <c r="BC58" s="104">
        <f>TTEST($BC5:$BC10,BC29:BC34,2,2)</f>
        <v>5.1279442558395307E-4</v>
      </c>
      <c r="BD58" s="14">
        <f>TTEST(BD$5:BE$10,BD29:BE34,2,2)</f>
        <v>0.3529299438281901</v>
      </c>
      <c r="BE58" s="14"/>
      <c r="BF58" s="69">
        <f>TTEST($BF5:$BF10,BF29:BF34,2,2)</f>
        <v>0.42276344743253014</v>
      </c>
      <c r="BG58" s="69"/>
      <c r="BH58" s="69"/>
      <c r="BI58" s="69"/>
      <c r="BJ58" s="69">
        <f>TTEST($BJ5:$BJ10,BJ29:BJ34,2,2)</f>
        <v>2.1104401501368764E-2</v>
      </c>
      <c r="BK58" s="113">
        <f>TTEST(BK$5:BL$10,BK29:BL34,2,2)</f>
        <v>1.4002265132414501E-2</v>
      </c>
      <c r="BL58" s="118"/>
      <c r="BM58" s="114">
        <f>TTEST($BN5:$BN10,BM29:BM34,2,2)</f>
        <v>0.21013780901489648</v>
      </c>
      <c r="BN58" s="113">
        <f>TTEST(BN$5:BO$10,BN29:BO34,2,2)</f>
        <v>0.13220133596351666</v>
      </c>
      <c r="BO58" s="118"/>
      <c r="BP58" s="114">
        <f>TTEST($BP5:$BP10,BP29:BP34,2,2)</f>
        <v>0.14609270050746706</v>
      </c>
      <c r="BQ58" s="113">
        <f>TTEST(BQ$5:BR$10,BQ29:BR34,2,2)</f>
        <v>1.4186805754802648E-2</v>
      </c>
      <c r="BR58" s="107"/>
      <c r="BS58" s="114">
        <f>TTEST($BS5:$BS10,BS29:BS34,2,2)</f>
        <v>7.5142456281419676E-2</v>
      </c>
      <c r="BT58" s="103">
        <f>TTEST(BT$5:BU$10,BT29:BU34,2,2)</f>
        <v>2.7623031251580005E-4</v>
      </c>
      <c r="BU58" s="86"/>
      <c r="BV58" s="104">
        <f>TTEST($BV5:$BV10,BV29:BV34,2,2)</f>
        <v>7.794973852917826E-3</v>
      </c>
      <c r="BW58" s="103">
        <f>TTEST(BW$5:BX$10,BW29:BX34,2,2)</f>
        <v>5.5350948763320963E-3</v>
      </c>
      <c r="BX58" s="86"/>
      <c r="BY58" s="104">
        <f>TTEST($BY5:$BY10,BY29:BY34,2,2)</f>
        <v>4.9969473513896988E-2</v>
      </c>
      <c r="BZ58" s="113">
        <f>TTEST(BZ$5:CA$10,BZ29:CA34,2,2)</f>
        <v>0.35814294273517855</v>
      </c>
      <c r="CA58" s="107"/>
      <c r="CB58" s="114">
        <f>TTEST($CB5:$CB10,CB29:CB34,2,2)</f>
        <v>0.27476649829080196</v>
      </c>
      <c r="CC58" s="5">
        <v>9</v>
      </c>
      <c r="CD58" s="14">
        <f>TTEST(CD$5:CE$10,CD29:CE34,2,2)</f>
        <v>0.30823776113691903</v>
      </c>
      <c r="CE58" s="5"/>
      <c r="CF58" s="69">
        <f>TTEST(CF$5:CF$10,CF29:CF34,2,2)</f>
        <v>0.47263287763113537</v>
      </c>
      <c r="CG58" s="14">
        <f>TTEST(CG$5:CH$10,CG29:CH34,2,2)</f>
        <v>2.6742006762005322E-2</v>
      </c>
      <c r="CH58" s="5"/>
      <c r="CI58" s="69">
        <f>TTEST(CI$5:CI$10,CI29:CI34,2,2)</f>
        <v>2.7833618143585412E-2</v>
      </c>
      <c r="CJ58" s="14">
        <f>TTEST(CJ$5:CK$10,CJ29:CK34,2,2)</f>
        <v>0.21653913966695656</v>
      </c>
      <c r="CK58" s="5"/>
      <c r="CL58" s="14">
        <f>TTEST(CL$5:CL$10,CL29:CL34,2,2)</f>
        <v>0.36089215682509102</v>
      </c>
      <c r="CM58" s="14">
        <f>TTEST(CM$5:CN$10,CM29:CN34,2,2)</f>
        <v>7.8818054630389905E-2</v>
      </c>
      <c r="CN58" s="5"/>
      <c r="CO58" s="69">
        <f>TTEST(CO$5:CO$10,CO29:CO34,2,2)</f>
        <v>9.3804484446112571E-2</v>
      </c>
      <c r="CP58" s="14">
        <f>TTEST(CP$5:CQ$10,CP29:CQ34,2,2)</f>
        <v>8.7293036940679775E-4</v>
      </c>
      <c r="CQ58"/>
      <c r="CR58" s="69">
        <f>TTEST(CR$5:CR$10,CR29:CR34,2,2)</f>
        <v>2.1869739972789643E-2</v>
      </c>
      <c r="CS58" s="14">
        <f>TTEST(CS$5:CT$10,CS29:CT34,2,2)</f>
        <v>2.2259359103941938E-2</v>
      </c>
      <c r="CT58" s="14"/>
      <c r="CU58" s="69">
        <f>TTEST(CU$5:CU$10,CU29:CU34,2,2)</f>
        <v>7.4029983522843998E-2</v>
      </c>
      <c r="CV58" s="14">
        <f>TTEST(CV$5:CW$10,CV29:CW34,2,2)</f>
        <v>0.2621623384273854</v>
      </c>
      <c r="CW58" s="14"/>
      <c r="CX58" s="69">
        <f>TTEST(CX$5:CX$10,CX29:CX34,2,2)</f>
        <v>0.41167978955049522</v>
      </c>
      <c r="CY58" s="14">
        <f>TTEST(CY$5:CZ$10,CY29:CZ34,2,2)</f>
        <v>0.36610938633632073</v>
      </c>
      <c r="CZ58" s="14"/>
      <c r="DA58" s="69">
        <f>TTEST(DA$5:DA$10,DA29:DA34,2,2)</f>
        <v>0.35676911568697833</v>
      </c>
      <c r="DB58" s="14">
        <f>TTEST(DB$5:DC$10,DB29:DC34,2,2)</f>
        <v>7.6395769666866918E-5</v>
      </c>
      <c r="DC58" s="14"/>
      <c r="DD58" s="69">
        <f>TTEST(DD$5:DD$10,DD29:DD34,2,2)</f>
        <v>4.4883044668693013E-3</v>
      </c>
      <c r="DE58" s="14">
        <f>TTEST(DE$5:DF$10,DE29:DF34,2,2)</f>
        <v>2.0277616228916443E-2</v>
      </c>
      <c r="DF58" s="14"/>
      <c r="DG58" s="69">
        <f>TTEST(DG$5:DG$10,DG29:DG34,2,2)</f>
        <v>1.6546080246998992E-2</v>
      </c>
      <c r="DH58" s="14">
        <f>TTEST(DH$5:DI$10,DH29:DI34,2,2)</f>
        <v>2.7213782314674462E-2</v>
      </c>
      <c r="DI58" s="14"/>
      <c r="DJ58" s="69">
        <f>TTEST(DJ$5:DJ$10,DJ29:DJ34,2,2)</f>
        <v>9.7933020074491589E-2</v>
      </c>
      <c r="DK58" s="14">
        <f>TTEST(DK$5:DL$10,DK29:DL34,2,2)</f>
        <v>2.8183326679472175E-2</v>
      </c>
      <c r="DL58" s="14"/>
      <c r="DM58" s="69">
        <f>TTEST(DM$5:DM$10,DM29:DM34,2,2)</f>
        <v>2.3814150752051094E-2</v>
      </c>
      <c r="DN58" s="14" t="e">
        <f>TTEST(DN$5:DO$10,DN29:DO34,2,2)</f>
        <v>#DIV/0!</v>
      </c>
      <c r="DO58" s="14"/>
      <c r="DP58" s="14"/>
      <c r="DQ58" s="14">
        <f>TTEST(DQ$5:DR$10,DQ29:DR34,2,2)</f>
        <v>2.7378377426668075E-2</v>
      </c>
      <c r="DR58" s="19"/>
      <c r="DS58" s="69">
        <f>TTEST(DS$5:DS$10,DS29:DS34,2,2)</f>
        <v>0.12521149410959165</v>
      </c>
      <c r="DT58" s="14">
        <f>TTEST(DT$5:DU$10,DT29:DU34,2,2)</f>
        <v>6.3335631131204327E-4</v>
      </c>
      <c r="DV58" s="69">
        <f>TTEST(DV$5:DV$10,DV29:DV34,2,2)</f>
        <v>1.3329298004020725E-2</v>
      </c>
      <c r="DW58" s="14">
        <f>TTEST(DW$5:DX$10,DW29:DX34,2,2)</f>
        <v>1.035810984348718E-2</v>
      </c>
      <c r="DY58" s="69">
        <f>TTEST(DY$5:DY$10,DY29:DY34,2,2)</f>
        <v>6.9872220478360253E-2</v>
      </c>
      <c r="DZ58" s="14">
        <f>TTEST(DZ$5:EA$10,DZ29:EA34,2,2)</f>
        <v>0.96268027662239963</v>
      </c>
      <c r="EB58" s="69">
        <f>TTEST(EB$5:EB$10,EB29:EB34,2,2)</f>
        <v>0.9646221985668173</v>
      </c>
      <c r="EC58" s="5">
        <v>9</v>
      </c>
      <c r="ED58" s="14">
        <f>TTEST(ED$5:EE$10,ED29:EE34,2,2)</f>
        <v>6.4099839324005758E-2</v>
      </c>
      <c r="EE58" s="5"/>
      <c r="EF58" s="69">
        <f>TTEST(EF$5:EF$10,EF29:EF34,2,2)</f>
        <v>0.17002354457350535</v>
      </c>
      <c r="EG58" s="14">
        <f>TTEST(EG$5:EH$10,EG29:EH34,2,2)</f>
        <v>4.8899160969582023E-2</v>
      </c>
      <c r="EH58" s="5"/>
      <c r="EI58" s="69">
        <f>TTEST(EI$5:EI$10,EI29:EI34,2,2)</f>
        <v>7.3566397014131896E-2</v>
      </c>
      <c r="EJ58" s="14">
        <f>TTEST(EJ$5:EK$10,EJ29:EK34,2,2)</f>
        <v>1.3031311112041944E-2</v>
      </c>
      <c r="EK58" s="5"/>
      <c r="EL58" s="69">
        <f>TTEST(EL$5:EL$10,EL29:EL34,2,2)</f>
        <v>7.888431199862804E-2</v>
      </c>
      <c r="EM58" s="14">
        <f>TTEST(EM$5:EN$10,EM29:EN34,2,2)</f>
        <v>0.52800628567505026</v>
      </c>
      <c r="EN58" s="5"/>
      <c r="EO58" s="69">
        <f>TTEST(EO$5:EO$10,EO29:EO34,2,2)</f>
        <v>0.62763436495999902</v>
      </c>
      <c r="EP58" s="14">
        <f>TTEST(EP$5:EQ$10,EP29:EQ34,2,2)</f>
        <v>1.0249613413190974E-2</v>
      </c>
      <c r="EQ58"/>
      <c r="ER58" s="69">
        <f>TTEST(ER$5:ER$10,ER29:ER34,2,2)</f>
        <v>7.1241730787099583E-2</v>
      </c>
      <c r="ES58" s="14">
        <f>TTEST(ES$5:ET$10,ES29:ET34,2,2)</f>
        <v>0.22932441511502899</v>
      </c>
      <c r="ET58" s="14"/>
      <c r="EU58" s="69">
        <f>TTEST(EU$5:EU$10,EU29:EU34,2,2)</f>
        <v>0.3873615324927876</v>
      </c>
      <c r="EV58" s="14">
        <f>TTEST(EV$5:EW$10,EV29:EW34,2,2)</f>
        <v>0.52285549147983645</v>
      </c>
      <c r="EW58" s="14"/>
      <c r="EX58" s="69">
        <f>TTEST(EX$5:EX$10,EX29:EX34,2,2)</f>
        <v>0.65984935860412208</v>
      </c>
      <c r="EY58" s="14">
        <f>TTEST(EY$5:EZ$10,EY29:EZ34,2,2)</f>
        <v>3.1702779611439448E-2</v>
      </c>
      <c r="EZ58" s="14"/>
      <c r="FA58" s="69">
        <f>TTEST(FA$5:FA$10,FA29:FA34,2,2)</f>
        <v>2.4869762461688413E-2</v>
      </c>
      <c r="FB58" s="14">
        <f>TTEST(FB$5:FC$10,FB29:FC34,2,2)</f>
        <v>2.0554269532190401E-3</v>
      </c>
      <c r="FC58" s="14"/>
      <c r="FD58" s="69">
        <f>TTEST(FD$5:FD$10,FD29:FD34,2,2)</f>
        <v>2.8346194339980757E-2</v>
      </c>
      <c r="FE58" s="14" t="e">
        <f>TTEST(FE$5:FF$10,FE29:FF34,2,2)</f>
        <v>#DIV/0!</v>
      </c>
      <c r="FF58" s="14"/>
      <c r="FG58" s="14">
        <f>TTEST(FG$5:FH$10,FG29:FH34,2,2)</f>
        <v>1.892929860136016E-3</v>
      </c>
      <c r="FH58" s="14"/>
      <c r="FI58" s="69">
        <f>TTEST(FI$5:FI$10,FI29:FI34,2,2)</f>
        <v>1.450039419707032E-2</v>
      </c>
      <c r="FJ58" s="14">
        <f>TTEST(FJ$5:FK$10,FJ29:FK34,2,2)</f>
        <v>4.3329123615030635E-2</v>
      </c>
      <c r="FK58" s="14"/>
      <c r="FL58" s="69">
        <f>TTEST(FL$5:FL$10,FL29:FL34,2,2)</f>
        <v>3.6712844280011023E-2</v>
      </c>
      <c r="FM58" s="14">
        <f>TTEST(FM$5:FN$10,FM29:FN34,2,2)</f>
        <v>1.7510609337113334E-2</v>
      </c>
      <c r="FN58" s="14"/>
      <c r="FO58" s="69">
        <f>TTEST(FO$5:FO$10,FO29:FO34,2,2)</f>
        <v>1.3090113707144286E-2</v>
      </c>
      <c r="FP58" s="14">
        <f>TTEST(FP$5:FQ$10,FP29:FQ34,2,2)</f>
        <v>0.30730081716722407</v>
      </c>
      <c r="FQ58" s="19"/>
      <c r="FR58" s="69">
        <f>TTEST(FR$5:FR$10,FR29:FR34,2,2)</f>
        <v>0.46769738162253149</v>
      </c>
      <c r="FS58" s="14">
        <f>TTEST(FS$5:FT$10,FS29:FT34,2,2)</f>
        <v>6.2053164601774081E-3</v>
      </c>
      <c r="FT58" s="19"/>
      <c r="FU58" s="69">
        <f>TTEST(FU$5:FU$10,FU29:FU34,2,2)</f>
        <v>5.414481585467576E-2</v>
      </c>
      <c r="FV58" s="14">
        <f>TTEST(FV$5:FW$10,FV29:FW34,2,2)</f>
        <v>6.3110246333695857E-2</v>
      </c>
      <c r="FW58" s="19"/>
      <c r="FX58" s="69">
        <f>TTEST(FX$5:FX$10,FX29:FX34,2,2)</f>
        <v>0.20822677272521936</v>
      </c>
      <c r="FY58" s="14">
        <f>TTEST(FY$5:FZ$10,FY29:FZ34,2,2)</f>
        <v>6.238917015006039E-3</v>
      </c>
      <c r="FZ58" s="19"/>
      <c r="GA58" s="70">
        <f>TTEST(GA$5:GA$10,GA29:GA34,2,2)</f>
        <v>2.5307609835973893E-2</v>
      </c>
      <c r="GB58" s="5">
        <v>9</v>
      </c>
      <c r="GC58" s="14">
        <f>TTEST(GC$5:GD$10,GC29:GD34,2,2)</f>
        <v>0.90739061364259355</v>
      </c>
      <c r="GD58" s="5"/>
      <c r="GE58" s="69">
        <f>TTEST(GE$5:GE$10,GE29:GE34,2,2)</f>
        <v>0.93304828696163922</v>
      </c>
      <c r="GF58" s="14">
        <f>TTEST(GF$5:GG$10,GF29:GG34,2,2)</f>
        <v>4.7699442445844863E-3</v>
      </c>
      <c r="GG58" s="5"/>
      <c r="GH58" s="69">
        <f>TTEST(GH$5:GH$10,GH29:GH34,2,2)</f>
        <v>8.7255581734168967E-3</v>
      </c>
      <c r="GI58" s="14">
        <f>TTEST(GI$5:GJ$10,GI29:GJ34,2,2)</f>
        <v>0.60823952150019389</v>
      </c>
      <c r="GJ58" s="5"/>
      <c r="GK58" s="69">
        <f>TTEST(GK$5:GK$10,GK29:GK34,2,2)</f>
        <v>0.69443500922745693</v>
      </c>
      <c r="GL58" s="14">
        <f>TTEST(GL$5:GM$10,GL29:GM34,2,2)</f>
        <v>2.9827511673986574E-4</v>
      </c>
      <c r="GM58" s="5"/>
      <c r="GN58" s="69">
        <f>TTEST(GN$5:GN$10,GN29:GN34,2,2)</f>
        <v>9.0257302043026504E-3</v>
      </c>
      <c r="GO58" s="14">
        <f>TTEST(GO$5:GP$10,GO29:GP34,2,2)</f>
        <v>9.1075812442435147E-4</v>
      </c>
      <c r="GP58"/>
      <c r="GQ58" s="69">
        <f>TTEST(GQ$5:GQ$10,GQ29:GQ34,2,2)</f>
        <v>2.4825590866914111E-2</v>
      </c>
      <c r="GR58" s="14">
        <f>TTEST(GR$5:GS$10,GR29:GS34,2,2)</f>
        <v>3.8498939285773436E-3</v>
      </c>
      <c r="GS58" s="14"/>
      <c r="GT58" s="69">
        <f>TTEST(GT$5:GT$10,GT29:GT34,2,2)</f>
        <v>4.284067266439355E-2</v>
      </c>
      <c r="GU58" s="14">
        <f>TTEST(GU$5:GV$10,GU29:GV34,2,2)</f>
        <v>5.4509842727035712E-2</v>
      </c>
      <c r="GV58" s="14"/>
      <c r="GW58" s="69">
        <f>TTEST(GW$5:GW$10,GW29:GW34,2,2)</f>
        <v>0.17972238355589396</v>
      </c>
      <c r="GX58" s="14">
        <f>TTEST(GX$5:GY$10,GX29:GY34,2,2)</f>
        <v>0.90244088898052155</v>
      </c>
      <c r="GY58" s="14"/>
      <c r="GZ58" s="69">
        <f>TTEST(GZ$5:GZ$10,GZ29:GZ34,2,2)</f>
        <v>0.91192732204231264</v>
      </c>
      <c r="HA58" s="14">
        <f>TTEST(HA$5:HB$10,HA29:HB34,2,2)</f>
        <v>2.22946253579726E-5</v>
      </c>
      <c r="HB58" s="14"/>
      <c r="HC58" s="69">
        <f>TTEST(HC$5:HC$10,HC29:HC34,2,2)</f>
        <v>4.0023833760215498E-3</v>
      </c>
      <c r="HD58" s="14">
        <f>TTEST(HD$5:HE$10,HD29:HE34,2,2)</f>
        <v>5.5950466034929949E-4</v>
      </c>
      <c r="HE58" s="14"/>
      <c r="HF58" s="69">
        <f>TTEST(HF$5:HF$10,HF29:HF34,2,2)</f>
        <v>9.3645760364805142E-3</v>
      </c>
      <c r="HG58" s="14" t="e">
        <f>TTEST(HG$5:HH$10,HG29:HH34,2,2)</f>
        <v>#DIV/0!</v>
      </c>
      <c r="HH58" s="14"/>
      <c r="HI58" s="14">
        <f>TTEST(HI$5:HJ$10,HI29:HJ34,2,2)</f>
        <v>4.085267802155939E-3</v>
      </c>
      <c r="HJ58" s="14"/>
      <c r="HK58" s="69">
        <f>TTEST(HK$5:HK$10,HK29:HK34,2,2)</f>
        <v>5.6347860473590621E-3</v>
      </c>
      <c r="HL58" s="14">
        <f>TTEST(HL$5:HM$10,HL29:HM34,2,2)</f>
        <v>1.2609133873814869E-2</v>
      </c>
      <c r="HM58" s="14"/>
      <c r="HN58" s="69">
        <f>TTEST(HN$5:HN$10,HN29:HN34,2,2)</f>
        <v>5.3823190642447338E-2</v>
      </c>
      <c r="HO58" s="14">
        <f>TTEST(HO$5:HP$10,HO29:HP34,2,2)</f>
        <v>4.6010956435284922E-5</v>
      </c>
      <c r="HP58" s="19"/>
      <c r="HQ58" s="70">
        <f>TTEST(HQ$5:HQ$10,HQ29:HQ34,2,2)</f>
        <v>3.4417962652236677E-3</v>
      </c>
      <c r="HR58" s="14">
        <f>TTEST(HR$5:HS$10,HR29:HS34,2,2)</f>
        <v>4.2789339680523645E-4</v>
      </c>
      <c r="HS58" s="19"/>
      <c r="HT58" s="70">
        <f>TTEST(HT$5:HT$10,HT29:HT34,2,2)</f>
        <v>1.6350101664984719E-2</v>
      </c>
      <c r="HU58" s="14">
        <f>TTEST(HU$5:HV$10,HU29:HV34,2,2)</f>
        <v>2.8041484341207313E-3</v>
      </c>
      <c r="HV58" s="19"/>
      <c r="HW58" s="70">
        <f>TTEST(HW$5:HW$10,HW29:HW34,2,2)</f>
        <v>4.31308791190591E-2</v>
      </c>
      <c r="HX58" s="14">
        <f>TTEST(HX$5:HY$10,HX29:HY34,2,2)</f>
        <v>7.9083006367583142E-2</v>
      </c>
      <c r="HY58" s="19"/>
      <c r="HZ58" s="69">
        <f>TTEST(HZ$5:HZ$10,HZ29:HZ34,2,2)</f>
        <v>0.1429604519709454</v>
      </c>
      <c r="IA58" s="5">
        <v>9</v>
      </c>
      <c r="IB58" s="14">
        <f>TTEST(IB$5:IC$10,IB29:IC34,2,2)</f>
        <v>0.50781373576844757</v>
      </c>
      <c r="IC58" s="5"/>
      <c r="ID58" s="69">
        <f>TTEST(ID$5:ID$10,ID29:ID34,2,2)</f>
        <v>0.64965629382146739</v>
      </c>
      <c r="IE58" s="14">
        <f>TTEST(IE$5:IF$10,IE29:IF34,2,2)</f>
        <v>2.4048413316887399E-3</v>
      </c>
      <c r="IF58" s="5"/>
      <c r="IG58" s="69">
        <f>TTEST(IG$5:IG$10,IG29:IG34,2,2)</f>
        <v>3.2789877542665114E-3</v>
      </c>
      <c r="IH58" s="14">
        <f>TTEST(IH$5:II$10,IH29:II34,2,2)</f>
        <v>0.35571464890098425</v>
      </c>
      <c r="II58" s="5"/>
      <c r="IJ58" s="69">
        <f>TTEST(IJ$5:IJ$10,IJ29:IJ34,2,2)</f>
        <v>0.48620500600027006</v>
      </c>
      <c r="IK58" s="14">
        <f>TTEST(IK$5:IL$10,IK29:IL34,2,2)</f>
        <v>3.6256531737168911E-2</v>
      </c>
      <c r="IL58" s="5"/>
      <c r="IM58" s="69">
        <f>TTEST(IM$5:IM$10,IM29:IM34,2,2)</f>
        <v>0.11669695177900861</v>
      </c>
      <c r="IN58" s="14">
        <f>TTEST(IN$5:IO$10,IN29:IO34,2,2)</f>
        <v>5.273035782512711E-4</v>
      </c>
      <c r="IO58"/>
      <c r="IP58" s="69">
        <f>TTEST(IP$5:IP$10,IP29:IP34,2,2)</f>
        <v>1.7858443085642418E-2</v>
      </c>
      <c r="IQ58" s="14">
        <f>TTEST(IQ$5:IR$10,IQ29:IR34,2,2)</f>
        <v>7.6327376189924134E-3</v>
      </c>
      <c r="IR58" s="14"/>
      <c r="IS58" s="69">
        <f>TTEST(IS$5:IS$10,IS29:IS34,2,2)</f>
        <v>6.5540366672828129E-2</v>
      </c>
      <c r="IT58" s="14">
        <f>TTEST(IT$5:IU$10,IT29:IU34,2,2)</f>
        <v>0.12607863099304784</v>
      </c>
      <c r="IU58" s="14"/>
      <c r="IV58" s="69">
        <f>TTEST(IV$5:IV$10,IV29:IV34,2,2)</f>
        <v>0.28326140962578145</v>
      </c>
      <c r="IW58" s="14">
        <f>TTEST(IW$5:IX$10,IW29:IX34,2,2)</f>
        <v>0.31790034751167734</v>
      </c>
      <c r="IX58" s="14"/>
      <c r="IY58" s="69">
        <f>TTEST(IY$5:IY$10,IY29:IY34,2,2)</f>
        <v>0.34276771096596637</v>
      </c>
      <c r="IZ58" s="14">
        <f>TTEST(IZ$5:JA$10,IZ29:JA34,2,2)</f>
        <v>1.2696068551024646E-4</v>
      </c>
      <c r="JA58" s="14"/>
      <c r="JB58" s="69">
        <f>TTEST(JB$5:JB$10,JB29:JB34,2,2)</f>
        <v>5.5171938552110054E-3</v>
      </c>
      <c r="JC58" s="14">
        <f>TTEST(JC$5:JD$10,JC29:JD34,2,2)</f>
        <v>3.2987354322398864E-3</v>
      </c>
      <c r="JD58" s="14"/>
      <c r="JE58" s="69">
        <f>TTEST(JE$5:JE$10,JE29:JE34,2,2)</f>
        <v>1.976492366297633E-2</v>
      </c>
      <c r="JF58" s="14">
        <f>TTEST(JF$5:JG$10,JF29:JG34,2,2)</f>
        <v>7.0325729219830477E-2</v>
      </c>
      <c r="JG58" s="14"/>
      <c r="JH58" s="69">
        <f>TTEST(JH$5:JH$10,JH29:JH34,2,2)</f>
        <v>0.12258117073483116</v>
      </c>
      <c r="JI58" s="14">
        <f>TTEST(JI$5:JJ$10,JI29:JJ34,2,2)</f>
        <v>9.8809795401534704E-3</v>
      </c>
      <c r="JJ58" s="14"/>
      <c r="JK58" s="69">
        <f>TTEST(JK$5:JK$10,JK29:JK34,2,2)</f>
        <v>2.5214144903250125E-2</v>
      </c>
      <c r="JL58" s="14">
        <f>TTEST(JL$5:JM$10,JL29:JM34,2,2)</f>
        <v>0.59227069445870173</v>
      </c>
      <c r="JM58" s="14"/>
      <c r="JN58" s="69">
        <f>TTEST(JN$5:JN$10,JN29:JN34,2,2)</f>
        <v>0.59719724256812323</v>
      </c>
      <c r="JO58" s="14">
        <f>TTEST(JO$5:JP$10,JO29:JP34,2,2)</f>
        <v>1.8094128579930363E-3</v>
      </c>
      <c r="JP58" s="19"/>
      <c r="JQ58" s="69">
        <f>TTEST(JQ$5:JQ$10,JQ29:JQ34,2,2)</f>
        <v>1.8942222970627205E-2</v>
      </c>
      <c r="JR58" s="14">
        <f>TTEST(JR$5:JS$10,JR29:JS34,2,2)</f>
        <v>1.2872080436971675E-4</v>
      </c>
      <c r="JS58" s="19"/>
      <c r="JT58" s="69">
        <f>TTEST(JT$5:JT$10,JT29:JT34,2,2)</f>
        <v>9.0187650943709362E-3</v>
      </c>
      <c r="JU58" s="14">
        <f>TTEST(JU$5:JV$10,JU29:JV34,2,2)</f>
        <v>4.1222358262835634E-3</v>
      </c>
      <c r="JV58" s="19"/>
      <c r="JW58" s="69">
        <f>TTEST(JW$5:JW$10,JW29:JW34,2,2)</f>
        <v>4.976908334734121E-2</v>
      </c>
      <c r="JX58" s="14" t="e">
        <f>TTEST(JX$5:JY$10,JX29:JY34,2,2)</f>
        <v>#DIV/0!</v>
      </c>
      <c r="JY58" s="19"/>
    </row>
    <row r="59" spans="5:285" ht="15.75" thickBot="1" x14ac:dyDescent="0.3">
      <c r="E59" s="29" t="e">
        <f t="shared" si="827"/>
        <v>#DIV/0!</v>
      </c>
      <c r="F59" s="29"/>
      <c r="G59" s="29"/>
      <c r="H59" s="29"/>
      <c r="I59" s="29">
        <f t="shared" si="828"/>
        <v>0.68581389112362567</v>
      </c>
      <c r="J59" s="29"/>
      <c r="K59" s="29" t="e">
        <f t="shared" si="266"/>
        <v>#DIV/0!</v>
      </c>
      <c r="M59" s="87"/>
      <c r="N59" s="155" t="s">
        <v>131</v>
      </c>
      <c r="O59" s="155"/>
      <c r="P59" s="155"/>
      <c r="Q59" s="156" t="s">
        <v>132</v>
      </c>
      <c r="R59" s="156"/>
      <c r="S59" s="156"/>
      <c r="T59" s="156"/>
      <c r="U59" s="155" t="s">
        <v>131</v>
      </c>
      <c r="V59" s="155"/>
      <c r="W59" s="155"/>
      <c r="X59" s="156" t="s">
        <v>132</v>
      </c>
      <c r="Y59" s="156"/>
      <c r="Z59" s="156"/>
      <c r="AA59" s="156"/>
      <c r="AB59" s="155" t="s">
        <v>131</v>
      </c>
      <c r="AC59" s="155"/>
      <c r="AD59" s="155"/>
      <c r="AE59" s="156" t="s">
        <v>132</v>
      </c>
      <c r="AF59" s="156"/>
      <c r="AG59" s="156"/>
      <c r="AH59" s="156"/>
      <c r="AI59" s="155">
        <v>42982</v>
      </c>
      <c r="AJ59" s="156"/>
      <c r="AK59" s="156"/>
      <c r="AL59" s="156"/>
      <c r="AM59" s="156"/>
      <c r="AN59" s="156"/>
      <c r="AO59" s="156"/>
      <c r="AP59" s="156"/>
      <c r="AQ59" s="85"/>
      <c r="AR59" s="84"/>
      <c r="AS59" s="85"/>
      <c r="AT59" s="85"/>
      <c r="AU59" s="85"/>
      <c r="AV59" s="85"/>
      <c r="AW59" s="85"/>
      <c r="AX59" s="85"/>
      <c r="AY59" s="85"/>
      <c r="AZ59" s="85"/>
      <c r="BA59" s="119"/>
      <c r="BB59" s="120"/>
      <c r="BC59" s="121"/>
      <c r="BD59" s="155" t="s">
        <v>131</v>
      </c>
      <c r="BE59" s="155"/>
      <c r="BF59" s="155"/>
      <c r="BG59" s="156" t="s">
        <v>132</v>
      </c>
      <c r="BH59" s="156"/>
      <c r="BI59" s="156"/>
      <c r="BJ59" s="156"/>
      <c r="BK59" s="77"/>
      <c r="BL59" s="77"/>
      <c r="BM59" s="77"/>
      <c r="BN59" s="77"/>
      <c r="BO59" s="77"/>
      <c r="BP59" s="77"/>
      <c r="BQ59" s="77"/>
      <c r="BR59" s="77"/>
      <c r="BS59" s="86"/>
      <c r="BT59" s="106">
        <v>42986</v>
      </c>
      <c r="BU59" s="107"/>
      <c r="BV59" s="108"/>
      <c r="BW59" s="109"/>
      <c r="BX59" s="107"/>
      <c r="BY59" s="108"/>
      <c r="BZ59" s="86"/>
      <c r="CA59" s="86"/>
      <c r="CB59" s="87"/>
      <c r="CC59" s="87"/>
      <c r="CD59" s="153" t="s">
        <v>58</v>
      </c>
      <c r="CE59" s="153"/>
      <c r="CF59" s="153"/>
      <c r="CG59" s="153"/>
      <c r="CH59" s="153"/>
      <c r="CI59" s="153"/>
      <c r="CJ59" s="153"/>
      <c r="CK59" s="153"/>
      <c r="CL59" s="153"/>
      <c r="CM59" s="153"/>
      <c r="CN59" s="153"/>
      <c r="CO59" s="153"/>
      <c r="CP59" s="153"/>
      <c r="CQ59" s="153"/>
      <c r="CR59" s="153"/>
      <c r="CS59" s="153"/>
      <c r="CT59" s="153"/>
      <c r="CU59" s="153"/>
      <c r="CV59" s="153"/>
      <c r="CW59" s="153"/>
      <c r="CX59" s="153"/>
      <c r="CY59" s="153"/>
      <c r="CZ59" s="153"/>
      <c r="DA59" s="153"/>
      <c r="DB59" s="153"/>
      <c r="DC59" s="153"/>
      <c r="DD59" s="153"/>
      <c r="DE59" s="153"/>
      <c r="DF59" s="153"/>
      <c r="DG59" s="153"/>
      <c r="DH59" s="153"/>
      <c r="DI59" s="153"/>
      <c r="DJ59" s="153"/>
      <c r="DK59" s="153"/>
      <c r="DL59" s="153"/>
      <c r="DM59" s="153"/>
      <c r="DN59" s="153"/>
      <c r="DO59" s="153"/>
      <c r="DP59" s="153"/>
      <c r="DQ59" s="153"/>
      <c r="DR59" s="153"/>
      <c r="DS59" s="153"/>
      <c r="DT59" s="153"/>
      <c r="DU59" s="153"/>
      <c r="DV59" s="153"/>
      <c r="DW59" s="153"/>
      <c r="DX59" s="153"/>
      <c r="DY59" s="153"/>
      <c r="DZ59" s="153"/>
      <c r="EA59" s="153"/>
      <c r="EB59" s="87"/>
      <c r="EC59" s="87"/>
      <c r="ED59" s="153" t="s">
        <v>59</v>
      </c>
      <c r="EE59" s="153"/>
      <c r="EF59" s="153"/>
      <c r="EG59" s="153"/>
      <c r="EH59" s="153"/>
      <c r="EI59" s="153"/>
      <c r="EJ59" s="153"/>
      <c r="EK59" s="153"/>
      <c r="EL59" s="153"/>
      <c r="EM59" s="153"/>
      <c r="EN59" s="153"/>
      <c r="EO59" s="153"/>
      <c r="EP59" s="153"/>
      <c r="EQ59" s="153"/>
      <c r="ER59" s="153"/>
      <c r="ES59" s="153"/>
      <c r="ET59" s="153"/>
      <c r="EU59" s="153"/>
      <c r="EV59" s="153"/>
      <c r="EW59" s="153"/>
      <c r="EX59" s="153"/>
      <c r="EY59" s="153"/>
      <c r="EZ59" s="153"/>
      <c r="FA59" s="153"/>
      <c r="FB59" s="153"/>
      <c r="FC59" s="153"/>
      <c r="FD59" s="153"/>
      <c r="FE59" s="153"/>
      <c r="FF59" s="153"/>
      <c r="FG59" s="153"/>
      <c r="FH59" s="153"/>
      <c r="FI59" s="153"/>
      <c r="FJ59" s="153"/>
      <c r="FK59" s="153"/>
      <c r="FL59" s="153"/>
      <c r="FM59" s="153"/>
      <c r="FN59" s="153"/>
      <c r="FO59" s="153"/>
      <c r="FP59" s="153"/>
      <c r="FQ59" s="153"/>
      <c r="FR59" s="153"/>
      <c r="FS59" s="153"/>
      <c r="FT59" s="153"/>
      <c r="FU59" s="153"/>
      <c r="FV59" s="153"/>
      <c r="FW59" s="153"/>
      <c r="FX59" s="153"/>
      <c r="FY59" s="153"/>
      <c r="FZ59" s="153"/>
      <c r="GA59" s="87"/>
      <c r="GB59" s="87"/>
      <c r="GC59" s="153" t="s">
        <v>79</v>
      </c>
      <c r="GD59" s="153"/>
      <c r="GE59" s="153"/>
      <c r="GF59" s="153"/>
      <c r="GG59" s="153"/>
      <c r="GH59" s="153"/>
      <c r="GI59" s="153"/>
      <c r="GJ59" s="153"/>
      <c r="GK59" s="153"/>
      <c r="GL59" s="153"/>
      <c r="GM59" s="153"/>
      <c r="GN59" s="153"/>
      <c r="GO59" s="153"/>
      <c r="GP59" s="153"/>
      <c r="GQ59" s="153"/>
      <c r="GR59" s="153"/>
      <c r="GS59" s="153"/>
      <c r="GT59" s="153"/>
      <c r="GU59" s="153"/>
      <c r="GV59" s="153"/>
      <c r="GW59" s="153"/>
      <c r="GX59" s="153"/>
      <c r="GY59" s="153"/>
      <c r="GZ59" s="153"/>
      <c r="HA59" s="153"/>
      <c r="HB59" s="153"/>
      <c r="HC59" s="153"/>
      <c r="HD59" s="153"/>
      <c r="HE59" s="153"/>
      <c r="HF59" s="153"/>
      <c r="HG59" s="153"/>
      <c r="HH59" s="153"/>
      <c r="HI59" s="153"/>
      <c r="HJ59" s="153"/>
      <c r="HK59" s="153"/>
      <c r="HL59" s="153"/>
      <c r="HM59" s="153"/>
      <c r="HN59" s="153"/>
      <c r="HO59" s="153"/>
      <c r="HP59" s="153"/>
      <c r="HQ59" s="153"/>
      <c r="HR59" s="153"/>
      <c r="HS59" s="153"/>
      <c r="HT59" s="153"/>
      <c r="HU59" s="153"/>
      <c r="HV59" s="153"/>
      <c r="HW59" s="153"/>
      <c r="HX59" s="153"/>
      <c r="HY59" s="153"/>
      <c r="HZ59" s="87"/>
      <c r="IA59" s="87"/>
      <c r="IB59" s="153" t="s">
        <v>88</v>
      </c>
      <c r="IC59" s="153"/>
      <c r="ID59" s="153"/>
      <c r="IE59" s="153"/>
      <c r="IF59" s="153"/>
      <c r="IG59" s="153"/>
      <c r="IH59" s="153"/>
      <c r="II59" s="153"/>
      <c r="IJ59" s="153"/>
      <c r="IK59" s="153"/>
      <c r="IL59" s="153"/>
      <c r="IM59" s="153"/>
      <c r="IN59" s="153"/>
      <c r="IO59" s="153"/>
      <c r="IP59" s="153"/>
      <c r="IQ59" s="153"/>
      <c r="IR59" s="153"/>
      <c r="IS59" s="153"/>
      <c r="IT59" s="153"/>
      <c r="IU59" s="153"/>
      <c r="IV59" s="153"/>
      <c r="IW59" s="153"/>
      <c r="IX59" s="153"/>
      <c r="IY59" s="153"/>
      <c r="IZ59" s="153"/>
      <c r="JA59" s="153"/>
      <c r="JB59" s="153"/>
      <c r="JC59" s="153"/>
      <c r="JD59" s="153"/>
      <c r="JE59" s="153"/>
      <c r="JF59" s="153"/>
      <c r="JG59" s="153"/>
      <c r="JH59" s="153"/>
      <c r="JI59" s="153"/>
      <c r="JJ59" s="153"/>
      <c r="JK59" s="153"/>
      <c r="JL59" s="153"/>
      <c r="JM59" s="153"/>
      <c r="JN59" s="153"/>
      <c r="JO59" s="153"/>
      <c r="JP59" s="153"/>
      <c r="JQ59" s="153"/>
      <c r="JR59" s="153"/>
      <c r="JS59" s="153"/>
      <c r="JT59" s="153"/>
      <c r="JU59" s="153"/>
      <c r="JV59" s="153"/>
      <c r="JW59" s="153"/>
      <c r="JX59" s="153"/>
      <c r="JY59" s="153"/>
    </row>
    <row r="60" spans="5:285" x14ac:dyDescent="0.25">
      <c r="M60" s="87"/>
      <c r="N60" s="145" t="s">
        <v>1</v>
      </c>
      <c r="O60" s="145"/>
      <c r="P60" s="80"/>
      <c r="Q60" s="145" t="s">
        <v>133</v>
      </c>
      <c r="R60" s="145"/>
      <c r="S60" s="145"/>
      <c r="T60" s="80"/>
      <c r="U60" s="144" t="s">
        <v>2</v>
      </c>
      <c r="V60" s="144"/>
      <c r="W60" s="88"/>
      <c r="X60" s="144" t="s">
        <v>135</v>
      </c>
      <c r="Y60" s="144"/>
      <c r="Z60" s="144"/>
      <c r="AA60" s="88"/>
      <c r="AB60" s="144" t="s">
        <v>3</v>
      </c>
      <c r="AC60" s="144"/>
      <c r="AD60" s="88"/>
      <c r="AE60" s="144" t="s">
        <v>134</v>
      </c>
      <c r="AF60" s="144"/>
      <c r="AG60" s="144"/>
      <c r="AH60" s="88"/>
      <c r="AI60" s="144" t="s">
        <v>4</v>
      </c>
      <c r="AJ60" s="144"/>
      <c r="AK60" s="88"/>
      <c r="AL60" s="144" t="s">
        <v>85</v>
      </c>
      <c r="AM60" s="144"/>
      <c r="AN60" s="88"/>
      <c r="AO60" s="144" t="s">
        <v>6</v>
      </c>
      <c r="AP60" s="144"/>
      <c r="AQ60" s="88"/>
      <c r="AR60" s="144" t="s">
        <v>24</v>
      </c>
      <c r="AS60" s="144"/>
      <c r="AT60" s="88"/>
      <c r="AU60" s="145" t="s">
        <v>25</v>
      </c>
      <c r="AV60" s="145"/>
      <c r="AW60" s="80"/>
      <c r="AX60" s="146" t="s">
        <v>26</v>
      </c>
      <c r="AY60" s="146"/>
      <c r="AZ60" s="81"/>
      <c r="BA60" s="156" t="s">
        <v>27</v>
      </c>
      <c r="BB60" s="156"/>
      <c r="BC60" s="85"/>
      <c r="BD60" s="147" t="s">
        <v>28</v>
      </c>
      <c r="BE60" s="147"/>
      <c r="BF60" s="82"/>
      <c r="BG60" s="147" t="s">
        <v>28</v>
      </c>
      <c r="BH60" s="147"/>
      <c r="BI60" s="147"/>
      <c r="BJ60" s="82"/>
      <c r="BK60" s="148" t="s">
        <v>29</v>
      </c>
      <c r="BL60" s="148"/>
      <c r="BM60" s="79"/>
      <c r="BN60" s="147" t="s">
        <v>30</v>
      </c>
      <c r="BO60" s="147"/>
      <c r="BP60" s="82"/>
      <c r="BQ60" s="154" t="s">
        <v>31</v>
      </c>
      <c r="BR60" s="154"/>
      <c r="BS60" s="83"/>
      <c r="BT60" s="162" t="s">
        <v>55</v>
      </c>
      <c r="BU60" s="162"/>
      <c r="BV60" s="90"/>
      <c r="BW60" s="162" t="s">
        <v>56</v>
      </c>
      <c r="BX60" s="162"/>
      <c r="BY60" s="90"/>
      <c r="BZ60" s="159" t="s">
        <v>57</v>
      </c>
      <c r="CA60" s="159"/>
      <c r="CB60" s="87"/>
      <c r="CC60" s="87"/>
      <c r="CD60" s="145" t="s">
        <v>33</v>
      </c>
      <c r="CE60" s="145"/>
      <c r="CF60" s="80"/>
      <c r="CG60" s="146" t="s">
        <v>34</v>
      </c>
      <c r="CH60" s="146"/>
      <c r="CI60" s="81"/>
      <c r="CJ60" s="146" t="s">
        <v>35</v>
      </c>
      <c r="CK60" s="146"/>
      <c r="CL60" s="81"/>
      <c r="CM60" s="146" t="s">
        <v>36</v>
      </c>
      <c r="CN60" s="146"/>
      <c r="CO60" s="81"/>
      <c r="CP60" s="146" t="s">
        <v>86</v>
      </c>
      <c r="CQ60" s="146"/>
      <c r="CR60" s="81"/>
      <c r="CS60" s="146" t="s">
        <v>37</v>
      </c>
      <c r="CT60" s="146"/>
      <c r="CU60" s="81"/>
      <c r="CV60" s="146" t="s">
        <v>38</v>
      </c>
      <c r="CW60" s="146"/>
      <c r="CX60" s="81"/>
      <c r="CY60" s="145" t="s">
        <v>39</v>
      </c>
      <c r="CZ60" s="145"/>
      <c r="DA60" s="80"/>
      <c r="DB60" s="146" t="s">
        <v>40</v>
      </c>
      <c r="DC60" s="146"/>
      <c r="DD60" s="81"/>
      <c r="DE60" s="147" t="s">
        <v>41</v>
      </c>
      <c r="DF60" s="147"/>
      <c r="DG60" s="82"/>
      <c r="DH60" s="147" t="s">
        <v>42</v>
      </c>
      <c r="DI60" s="147"/>
      <c r="DJ60" s="82"/>
      <c r="DK60" s="148" t="s">
        <v>43</v>
      </c>
      <c r="DL60" s="148"/>
      <c r="DM60" s="79"/>
      <c r="DN60" s="147" t="s">
        <v>44</v>
      </c>
      <c r="DO60" s="147"/>
      <c r="DP60" s="82"/>
      <c r="DQ60" s="154" t="s">
        <v>45</v>
      </c>
      <c r="DR60" s="154"/>
      <c r="DS60" s="83"/>
      <c r="DT60" s="148" t="s">
        <v>76</v>
      </c>
      <c r="DU60" s="148"/>
      <c r="DV60" s="79"/>
      <c r="DW60" s="148" t="s">
        <v>77</v>
      </c>
      <c r="DX60" s="148"/>
      <c r="DY60" s="79"/>
      <c r="DZ60" s="159" t="s">
        <v>78</v>
      </c>
      <c r="EA60" s="159"/>
      <c r="EB60" s="87"/>
      <c r="EC60" s="87"/>
      <c r="ED60" s="145" t="s">
        <v>60</v>
      </c>
      <c r="EE60" s="145"/>
      <c r="EF60" s="80"/>
      <c r="EG60" s="146" t="s">
        <v>61</v>
      </c>
      <c r="EH60" s="146"/>
      <c r="EI60" s="81"/>
      <c r="EJ60" s="146" t="s">
        <v>62</v>
      </c>
      <c r="EK60" s="146"/>
      <c r="EL60" s="81"/>
      <c r="EM60" s="146" t="s">
        <v>63</v>
      </c>
      <c r="EN60" s="146"/>
      <c r="EO60" s="81"/>
      <c r="EP60" s="146" t="s">
        <v>87</v>
      </c>
      <c r="EQ60" s="146"/>
      <c r="ER60" s="81"/>
      <c r="ES60" s="146" t="s">
        <v>64</v>
      </c>
      <c r="ET60" s="146"/>
      <c r="EU60" s="81"/>
      <c r="EV60" s="146" t="s">
        <v>65</v>
      </c>
      <c r="EW60" s="146"/>
      <c r="EX60" s="81"/>
      <c r="EY60" s="145" t="s">
        <v>66</v>
      </c>
      <c r="EZ60" s="145"/>
      <c r="FA60" s="80"/>
      <c r="FB60" s="146" t="s">
        <v>67</v>
      </c>
      <c r="FC60" s="146"/>
      <c r="FD60" s="81"/>
      <c r="FE60" s="147" t="s">
        <v>68</v>
      </c>
      <c r="FF60" s="147"/>
      <c r="FG60" s="147" t="s">
        <v>69</v>
      </c>
      <c r="FH60" s="147"/>
      <c r="FI60" s="82"/>
      <c r="FJ60" s="148" t="s">
        <v>70</v>
      </c>
      <c r="FK60" s="148"/>
      <c r="FL60" s="79"/>
      <c r="FM60" s="147" t="s">
        <v>71</v>
      </c>
      <c r="FN60" s="147"/>
      <c r="FO60" s="82"/>
      <c r="FP60" s="154" t="s">
        <v>72</v>
      </c>
      <c r="FQ60" s="154"/>
      <c r="FR60" s="83"/>
      <c r="FS60" s="148" t="s">
        <v>73</v>
      </c>
      <c r="FT60" s="148"/>
      <c r="FU60" s="79"/>
      <c r="FV60" s="148" t="s">
        <v>74</v>
      </c>
      <c r="FW60" s="148"/>
      <c r="FX60" s="79"/>
      <c r="FY60" s="159" t="s">
        <v>75</v>
      </c>
      <c r="FZ60" s="159"/>
      <c r="GA60" s="87"/>
      <c r="GB60" s="87"/>
      <c r="GC60" s="145" t="s">
        <v>80</v>
      </c>
      <c r="GD60" s="145"/>
      <c r="GE60" s="80"/>
      <c r="GF60" s="146" t="s">
        <v>81</v>
      </c>
      <c r="GG60" s="146"/>
      <c r="GH60" s="81"/>
      <c r="GI60" s="146" t="s">
        <v>82</v>
      </c>
      <c r="GJ60" s="146"/>
      <c r="GK60" s="81"/>
      <c r="GL60" s="146" t="s">
        <v>83</v>
      </c>
      <c r="GM60" s="146"/>
      <c r="GN60" s="81"/>
      <c r="GO60" s="146" t="s">
        <v>84</v>
      </c>
      <c r="GP60" s="146"/>
      <c r="GQ60" s="81"/>
      <c r="GR60" s="146" t="s">
        <v>89</v>
      </c>
      <c r="GS60" s="146"/>
      <c r="GT60" s="81"/>
      <c r="GU60" s="146" t="s">
        <v>90</v>
      </c>
      <c r="GV60" s="146"/>
      <c r="GW60" s="81"/>
      <c r="GX60" s="145" t="s">
        <v>91</v>
      </c>
      <c r="GY60" s="145"/>
      <c r="GZ60" s="80"/>
      <c r="HA60" s="146" t="s">
        <v>92</v>
      </c>
      <c r="HB60" s="146"/>
      <c r="HC60" s="81"/>
      <c r="HD60" s="147" t="s">
        <v>93</v>
      </c>
      <c r="HE60" s="147"/>
      <c r="HF60" s="82"/>
      <c r="HG60" s="147" t="s">
        <v>94</v>
      </c>
      <c r="HH60" s="147"/>
      <c r="HI60" s="148" t="s">
        <v>95</v>
      </c>
      <c r="HJ60" s="148"/>
      <c r="HK60" s="79"/>
      <c r="HL60" s="147" t="s">
        <v>96</v>
      </c>
      <c r="HM60" s="147"/>
      <c r="HN60" s="82"/>
      <c r="HO60" s="154" t="s">
        <v>97</v>
      </c>
      <c r="HP60" s="154"/>
      <c r="HQ60" s="83"/>
      <c r="HR60" s="148" t="s">
        <v>98</v>
      </c>
      <c r="HS60" s="148"/>
      <c r="HT60" s="79"/>
      <c r="HU60" s="148" t="s">
        <v>99</v>
      </c>
      <c r="HV60" s="148"/>
      <c r="HW60" s="79"/>
      <c r="HX60" s="159" t="s">
        <v>100</v>
      </c>
      <c r="HY60" s="159"/>
      <c r="HZ60" s="87"/>
      <c r="IA60" s="87"/>
      <c r="IB60" s="145" t="s">
        <v>101</v>
      </c>
      <c r="IC60" s="145"/>
      <c r="ID60" s="80"/>
      <c r="IE60" s="146" t="s">
        <v>102</v>
      </c>
      <c r="IF60" s="146"/>
      <c r="IG60" s="81"/>
      <c r="IH60" s="146" t="s">
        <v>103</v>
      </c>
      <c r="II60" s="146"/>
      <c r="IJ60" s="81"/>
      <c r="IK60" s="146" t="s">
        <v>104</v>
      </c>
      <c r="IL60" s="146"/>
      <c r="IM60" s="81"/>
      <c r="IN60" s="146" t="s">
        <v>105</v>
      </c>
      <c r="IO60" s="146"/>
      <c r="IP60" s="81"/>
      <c r="IQ60" s="146" t="s">
        <v>106</v>
      </c>
      <c r="IR60" s="146"/>
      <c r="IS60" s="81"/>
      <c r="IT60" s="146" t="s">
        <v>107</v>
      </c>
      <c r="IU60" s="146"/>
      <c r="IV60" s="81"/>
      <c r="IW60" s="145" t="s">
        <v>108</v>
      </c>
      <c r="IX60" s="145"/>
      <c r="IY60" s="80"/>
      <c r="IZ60" s="146" t="s">
        <v>109</v>
      </c>
      <c r="JA60" s="146"/>
      <c r="JB60" s="81"/>
      <c r="JC60" s="147" t="s">
        <v>110</v>
      </c>
      <c r="JD60" s="147"/>
      <c r="JE60" s="82"/>
      <c r="JF60" s="147" t="s">
        <v>111</v>
      </c>
      <c r="JG60" s="147"/>
      <c r="JH60" s="82"/>
      <c r="JI60" s="148" t="s">
        <v>112</v>
      </c>
      <c r="JJ60" s="148"/>
      <c r="JK60" s="79"/>
      <c r="JL60" s="147" t="s">
        <v>113</v>
      </c>
      <c r="JM60" s="147"/>
      <c r="JN60" s="82"/>
      <c r="JO60" s="154" t="s">
        <v>114</v>
      </c>
      <c r="JP60" s="154"/>
      <c r="JQ60" s="83"/>
      <c r="JR60" s="148" t="s">
        <v>115</v>
      </c>
      <c r="JS60" s="148"/>
      <c r="JT60" s="79"/>
      <c r="JU60" s="148" t="s">
        <v>116</v>
      </c>
      <c r="JV60" s="148"/>
      <c r="JW60" s="79"/>
      <c r="JX60" s="159" t="s">
        <v>117</v>
      </c>
      <c r="JY60" s="159"/>
    </row>
    <row r="61" spans="5:285" x14ac:dyDescent="0.25">
      <c r="M61" s="89" t="s">
        <v>23</v>
      </c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31"/>
    </row>
    <row r="62" spans="5:285" x14ac:dyDescent="0.25">
      <c r="E62" s="29"/>
      <c r="I62" s="29"/>
      <c r="M62" s="7" t="s">
        <v>14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CC62" s="143"/>
      <c r="CD62" s="20" t="s">
        <v>47</v>
      </c>
    </row>
    <row r="63" spans="5:285" ht="15" customHeight="1" x14ac:dyDescent="0.25">
      <c r="M63" s="8">
        <v>0</v>
      </c>
      <c r="N63" s="9">
        <f>AVERAGE(N5:N10)</f>
        <v>21.795554295421699</v>
      </c>
      <c r="O63" s="9">
        <f>AVERAGE(O5:O10)</f>
        <v>21.280013482001042</v>
      </c>
      <c r="P63" s="9"/>
      <c r="Q63" s="9"/>
      <c r="R63" s="9"/>
      <c r="S63" s="9"/>
      <c r="T63" s="9"/>
      <c r="U63" s="9">
        <f>AVERAGE(U5:U10)</f>
        <v>34.093257608469123</v>
      </c>
      <c r="V63" s="9">
        <f>AVERAGE(V5:V10)</f>
        <v>62.034102334581149</v>
      </c>
      <c r="W63" s="9"/>
      <c r="X63" s="9"/>
      <c r="Y63" s="9"/>
      <c r="Z63" s="9"/>
      <c r="AA63" s="9"/>
      <c r="AB63" s="9">
        <f>AVERAGE(AB5:AB10)</f>
        <v>24.58937984511412</v>
      </c>
      <c r="AC63" s="9">
        <f>AVERAGE(AC5:AC10)</f>
        <v>30.048668125107977</v>
      </c>
      <c r="AD63" s="9"/>
      <c r="AE63" s="9"/>
      <c r="AF63" s="9"/>
      <c r="AG63" s="9"/>
      <c r="AH63" s="9"/>
      <c r="AI63" s="9">
        <f>AVERAGE(AI5:AI10)</f>
        <v>24.424578099983336</v>
      </c>
      <c r="AJ63" s="9">
        <f>AVERAGE(AJ5:AJ10)</f>
        <v>32.570861817198356</v>
      </c>
      <c r="AK63" s="9"/>
      <c r="AL63" s="9">
        <f>AVERAGE(AL5:AL10)</f>
        <v>100.12584708282421</v>
      </c>
      <c r="AM63" s="9">
        <f>AVERAGE(AM5:AM10)</f>
        <v>123.56068567487166</v>
      </c>
      <c r="AN63" s="9"/>
      <c r="AO63" s="9">
        <f>AVERAGE(AO5:AO10)</f>
        <v>48.875278171232232</v>
      </c>
      <c r="AP63" s="9">
        <f>AVERAGE(AP5:AP10)</f>
        <v>64.698340048088795</v>
      </c>
      <c r="AQ63" s="9"/>
      <c r="AR63" s="9">
        <f>AVERAGE(AR5:AR10)</f>
        <v>124.60209001705789</v>
      </c>
      <c r="AS63" s="9">
        <f>AVERAGE(AS5:AS10)</f>
        <v>202.73981201649084</v>
      </c>
      <c r="AT63" s="9"/>
      <c r="AU63" s="9">
        <f>AVERAGE(AU5:AU10)</f>
        <v>195.5016680600047</v>
      </c>
      <c r="AV63" s="9">
        <f>AVERAGE(AV5:AV10)</f>
        <v>457.67095638103683</v>
      </c>
      <c r="AW63" s="9"/>
      <c r="AX63" s="9">
        <f>AVERAGE(AX5:AX10)</f>
        <v>41.697008635708961</v>
      </c>
      <c r="AY63" s="9">
        <f>AVERAGE(AY5:AY10)</f>
        <v>55.207841131535481</v>
      </c>
      <c r="AZ63" s="9"/>
      <c r="BA63" s="9">
        <f>AVERAGE(BA5:BA10)</f>
        <v>31.392296468938493</v>
      </c>
      <c r="BB63" s="9">
        <f>AVERAGE(BB5:BB10)</f>
        <v>39.405362684962277</v>
      </c>
      <c r="BC63" s="9"/>
      <c r="BD63" s="9">
        <f>AVERAGE(BD5:BD10)</f>
        <v>40.521697938465159</v>
      </c>
      <c r="BE63" s="9">
        <f>AVERAGE(BE5:BE10)</f>
        <v>45.951263782712907</v>
      </c>
      <c r="BF63" s="9"/>
      <c r="BG63" s="9"/>
      <c r="BH63" s="9"/>
      <c r="BI63" s="9"/>
      <c r="BJ63" s="9"/>
      <c r="BK63" s="9">
        <f>AVERAGE(BK5:BK10)</f>
        <v>18.356298232557617</v>
      </c>
      <c r="BL63" s="9">
        <f>AVERAGE(BL5:BL10)</f>
        <v>16.228148789426665</v>
      </c>
      <c r="BM63" s="9"/>
      <c r="BN63" s="9">
        <f>AVERAGE(BN5:BN10)</f>
        <v>38.083325154384362</v>
      </c>
      <c r="BO63" s="9">
        <f>AVERAGE(BO5:BO10)</f>
        <v>39.204453006878708</v>
      </c>
      <c r="BP63" s="9"/>
      <c r="BQ63" s="9">
        <f>AVERAGE(BQ5:BQ10)</f>
        <v>4.2935353508917542</v>
      </c>
      <c r="BR63" s="9">
        <f>AVERAGE(BR5:BR10)</f>
        <v>5.3129218996750591</v>
      </c>
      <c r="BS63" s="9"/>
      <c r="BT63" s="9">
        <f>AVERAGE(BT5:BT10)</f>
        <v>20.782389221839271</v>
      </c>
      <c r="BU63" s="9">
        <f>AVERAGE(BU5:BU10)</f>
        <v>30.028766162797599</v>
      </c>
      <c r="BV63" s="9"/>
      <c r="BW63" s="9">
        <f>AVERAGE(BW5:BW10)</f>
        <v>56.636027835238856</v>
      </c>
      <c r="BX63" s="9">
        <f>AVERAGE(BX5:BX10)</f>
        <v>71.306176469453078</v>
      </c>
      <c r="BY63" s="9"/>
      <c r="BZ63" s="9">
        <f>AVERAGE(BZ5:BZ10)</f>
        <v>30.006492801774815</v>
      </c>
      <c r="CA63" s="9">
        <f>AVERAGE(CA5:CA10)</f>
        <v>36.176953578902889</v>
      </c>
      <c r="CC63" s="143"/>
      <c r="CD63" s="28" t="s">
        <v>16</v>
      </c>
      <c r="CE63" s="28" t="s">
        <v>19</v>
      </c>
      <c r="CF63" s="59"/>
      <c r="CG63" s="28" t="s">
        <v>46</v>
      </c>
      <c r="CH63" s="28" t="s">
        <v>2</v>
      </c>
      <c r="CI63" s="59"/>
      <c r="CJ63" s="28" t="s">
        <v>46</v>
      </c>
      <c r="CK63" s="28" t="s">
        <v>20</v>
      </c>
      <c r="CL63" s="59"/>
      <c r="CM63" s="28" t="s">
        <v>46</v>
      </c>
      <c r="CN63" s="28" t="s">
        <v>4</v>
      </c>
      <c r="CO63" s="59"/>
      <c r="CP63" s="28" t="s">
        <v>46</v>
      </c>
      <c r="CQ63" s="28" t="s">
        <v>5</v>
      </c>
      <c r="CR63" s="59"/>
      <c r="CS63" s="28" t="s">
        <v>46</v>
      </c>
      <c r="CT63" s="28" t="s">
        <v>21</v>
      </c>
      <c r="CU63" s="59"/>
      <c r="CV63" s="28" t="s">
        <v>46</v>
      </c>
      <c r="CW63" s="28" t="s">
        <v>24</v>
      </c>
      <c r="CX63" s="59"/>
      <c r="CY63" s="28" t="s">
        <v>46</v>
      </c>
      <c r="CZ63" s="28" t="s">
        <v>25</v>
      </c>
      <c r="DA63" s="59"/>
      <c r="DB63" s="28" t="s">
        <v>46</v>
      </c>
      <c r="DC63" s="28" t="s">
        <v>26</v>
      </c>
      <c r="DD63" s="59"/>
      <c r="DE63" s="28" t="s">
        <v>46</v>
      </c>
      <c r="DF63" s="28" t="s">
        <v>27</v>
      </c>
      <c r="DG63" s="59"/>
      <c r="DH63" s="28" t="s">
        <v>46</v>
      </c>
      <c r="DI63" s="28" t="s">
        <v>28</v>
      </c>
      <c r="DJ63" s="59"/>
      <c r="DK63" s="28" t="s">
        <v>46</v>
      </c>
      <c r="DL63" s="28" t="s">
        <v>29</v>
      </c>
      <c r="DM63" s="59"/>
      <c r="DN63" s="28" t="s">
        <v>46</v>
      </c>
      <c r="DO63" s="28" t="s">
        <v>32</v>
      </c>
      <c r="DP63" s="59"/>
      <c r="DQ63" s="28" t="s">
        <v>46</v>
      </c>
      <c r="DR63" s="28" t="s">
        <v>31</v>
      </c>
      <c r="DS63" s="59"/>
      <c r="DT63" s="28" t="s">
        <v>46</v>
      </c>
      <c r="DU63" s="28" t="s">
        <v>55</v>
      </c>
      <c r="DV63" s="59"/>
      <c r="DW63" s="28" t="s">
        <v>46</v>
      </c>
      <c r="DX63" s="28" t="s">
        <v>56</v>
      </c>
      <c r="DY63" s="59"/>
      <c r="DZ63" s="28" t="s">
        <v>46</v>
      </c>
      <c r="EA63" s="28" t="s">
        <v>57</v>
      </c>
      <c r="EB63" s="28" t="s">
        <v>46</v>
      </c>
    </row>
    <row r="64" spans="5:285" x14ac:dyDescent="0.25">
      <c r="M64" s="8">
        <v>0.3</v>
      </c>
      <c r="N64" s="9">
        <f>AVERAGE(N11:N16)</f>
        <v>18.4661474250384</v>
      </c>
      <c r="O64" s="9">
        <f>AVERAGE(O11:O16)</f>
        <v>29.107475653095538</v>
      </c>
      <c r="P64" s="9"/>
      <c r="Q64" s="9"/>
      <c r="R64" s="9"/>
      <c r="S64" s="9"/>
      <c r="T64" s="9"/>
      <c r="U64" s="9">
        <f>AVERAGE(U11:U16)</f>
        <v>35.56251682996308</v>
      </c>
      <c r="V64" s="9">
        <f>AVERAGE(V11:V16)</f>
        <v>77.026833409399316</v>
      </c>
      <c r="W64" s="9"/>
      <c r="X64" s="9"/>
      <c r="Y64" s="9"/>
      <c r="Z64" s="9"/>
      <c r="AA64" s="9"/>
      <c r="AB64" s="9">
        <f>AVERAGE(AB11:AB16)</f>
        <v>16.4398453009827</v>
      </c>
      <c r="AC64" s="9">
        <f>AVERAGE(AC11:AC16)</f>
        <v>20.701633991703009</v>
      </c>
      <c r="AD64" s="9"/>
      <c r="AE64" s="9"/>
      <c r="AF64" s="9"/>
      <c r="AG64" s="9"/>
      <c r="AH64" s="9"/>
      <c r="AI64" s="9">
        <f>AVERAGE(AI11:AI16)</f>
        <v>21.947855984054257</v>
      </c>
      <c r="AJ64" s="9">
        <f>AVERAGE(AJ11:AJ16)</f>
        <v>25.941539597066448</v>
      </c>
      <c r="AK64" s="9"/>
      <c r="AL64" s="9">
        <f>AVERAGE(AL11:AL16)</f>
        <v>86.493387599616725</v>
      </c>
      <c r="AM64" s="9">
        <f>AVERAGE(AM11:AM16)</f>
        <v>125.08882638433704</v>
      </c>
      <c r="AN64" s="9"/>
      <c r="AO64" s="9">
        <f>AVERAGE(AO11:AO16)</f>
        <v>34.868285176586163</v>
      </c>
      <c r="AP64" s="9">
        <f>AVERAGE(AP11:AP16)</f>
        <v>45.76648897508457</v>
      </c>
      <c r="AQ64" s="9"/>
      <c r="AR64" s="9">
        <f>AVERAGE(AR11:AR16)</f>
        <v>68.72506806097924</v>
      </c>
      <c r="AS64" s="9">
        <f>AVERAGE(AS11:AS16)</f>
        <v>107.09403948751195</v>
      </c>
      <c r="AT64" s="9"/>
      <c r="AU64" s="9">
        <f>AVERAGE(AU11:AU16)</f>
        <v>156.93255959487064</v>
      </c>
      <c r="AV64" s="9">
        <f>AVERAGE(AV11:AV16)</f>
        <v>250.94855814276065</v>
      </c>
      <c r="AW64" s="9"/>
      <c r="AX64" s="9">
        <f>AVERAGE(AX11:AX16)</f>
        <v>53.967866264865044</v>
      </c>
      <c r="AY64" s="9">
        <f>AVERAGE(AY11:AY16)</f>
        <v>61.793753477105334</v>
      </c>
      <c r="AZ64" s="9"/>
      <c r="BA64" s="9">
        <f>AVERAGE(BA11:BA16)</f>
        <v>32.466460189787398</v>
      </c>
      <c r="BB64" s="9">
        <f>AVERAGE(BB11:BB16)</f>
        <v>42.75743467249881</v>
      </c>
      <c r="BC64" s="9"/>
      <c r="BD64" s="9">
        <f>AVERAGE(BD11:BD16)</f>
        <v>34.01828730254293</v>
      </c>
      <c r="BE64" s="9">
        <f>AVERAGE(BE11:BE16)</f>
        <v>36.006883085538171</v>
      </c>
      <c r="BF64" s="9"/>
      <c r="BG64" s="9"/>
      <c r="BH64" s="9"/>
      <c r="BI64" s="9"/>
      <c r="BJ64" s="9"/>
      <c r="BK64" s="9">
        <f>AVERAGE(BK11:BK16)</f>
        <v>21.829614587774401</v>
      </c>
      <c r="BL64" s="9">
        <f>AVERAGE(BL11:BL16)</f>
        <v>25.302083587532586</v>
      </c>
      <c r="BM64" s="9"/>
      <c r="BN64" s="9">
        <f>AVERAGE(BN11:BN16)</f>
        <v>36.531566616522966</v>
      </c>
      <c r="BO64" s="9">
        <f>AVERAGE(BO11:BO16)</f>
        <v>37.087705870276125</v>
      </c>
      <c r="BP64" s="9"/>
      <c r="BQ64" s="9">
        <f>AVERAGE(BQ11:BQ16)</f>
        <v>4.4997561576449341</v>
      </c>
      <c r="BR64" s="9">
        <f>AVERAGE(BR11:BR16)</f>
        <v>6.0940118006734298</v>
      </c>
      <c r="BS64" s="9"/>
      <c r="BT64" s="9">
        <f>AVERAGE(BT11:BT16)</f>
        <v>17.85162164833071</v>
      </c>
      <c r="BU64" s="9">
        <f>AVERAGE(BU11:BU16)</f>
        <v>24.133383334943279</v>
      </c>
      <c r="BV64" s="9"/>
      <c r="BW64" s="9">
        <f>AVERAGE(BW11:BW16)</f>
        <v>38.764575294286352</v>
      </c>
      <c r="BX64" s="9">
        <f>AVERAGE(BX11:BX16)</f>
        <v>57.509707397661437</v>
      </c>
      <c r="BY64" s="9"/>
      <c r="BZ64" s="9">
        <f>AVERAGE(BZ11:BZ16)</f>
        <v>26.976186874775838</v>
      </c>
      <c r="CA64" s="9">
        <f>AVERAGE(CA11:CA16)</f>
        <v>37.158433847825684</v>
      </c>
      <c r="CC64" s="143"/>
      <c r="CD64" s="28">
        <v>0.3</v>
      </c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</row>
    <row r="65" spans="13:132" ht="15" customHeight="1" x14ac:dyDescent="0.25">
      <c r="M65" s="8">
        <v>1</v>
      </c>
      <c r="N65" s="9">
        <f>AVERAGE(N17:N22)</f>
        <v>13.146709776786082</v>
      </c>
      <c r="O65" s="9">
        <f>AVERAGE(O17:O22)</f>
        <v>12.62858815591165</v>
      </c>
      <c r="P65" s="9"/>
      <c r="Q65" s="9"/>
      <c r="R65" s="9"/>
      <c r="S65" s="9"/>
      <c r="T65" s="9"/>
      <c r="U65" s="9">
        <f>AVERAGE(U17:U22)</f>
        <v>47.465320937082218</v>
      </c>
      <c r="V65" s="9">
        <f>AVERAGE(V17:V22)</f>
        <v>62.377250484281547</v>
      </c>
      <c r="W65" s="9"/>
      <c r="X65" s="9"/>
      <c r="Y65" s="9"/>
      <c r="Z65" s="9"/>
      <c r="AA65" s="9"/>
      <c r="AB65" s="9">
        <f>AVERAGE(AB17:AB22)</f>
        <v>27.157487738515972</v>
      </c>
      <c r="AC65" s="9">
        <f>AVERAGE(AC17:AC22)</f>
        <v>23.179309674901791</v>
      </c>
      <c r="AD65" s="9"/>
      <c r="AE65" s="9"/>
      <c r="AF65" s="9"/>
      <c r="AG65" s="9"/>
      <c r="AH65" s="9"/>
      <c r="AI65" s="9">
        <f>AVERAGE(AI17:AI22)</f>
        <v>27.776933998724552</v>
      </c>
      <c r="AJ65" s="9">
        <f>AVERAGE(AJ17:AJ22)</f>
        <v>23.063427661489239</v>
      </c>
      <c r="AK65" s="9"/>
      <c r="AL65" s="9">
        <f>AVERAGE(AL17:AL22)</f>
        <v>94.567949685589696</v>
      </c>
      <c r="AM65" s="9">
        <f>AVERAGE(AM17:AM22)</f>
        <v>82.463165031129464</v>
      </c>
      <c r="AN65" s="9"/>
      <c r="AO65" s="9">
        <f>AVERAGE(AO17:AO22)</f>
        <v>37.693174337188452</v>
      </c>
      <c r="AP65" s="9">
        <f>AVERAGE(AP17:AP22)</f>
        <v>32.662214270826013</v>
      </c>
      <c r="AQ65" s="9"/>
      <c r="AR65" s="9">
        <f>AVERAGE(AR17:AR22)</f>
        <v>79.059067651196045</v>
      </c>
      <c r="AS65" s="9">
        <f>AVERAGE(AS17:AS22)</f>
        <v>75.677446694071861</v>
      </c>
      <c r="AT65" s="9"/>
      <c r="AU65" s="9">
        <f>AVERAGE(AU17:AU22)</f>
        <v>184.00781916126189</v>
      </c>
      <c r="AV65" s="9">
        <f>AVERAGE(AV17:AV22)</f>
        <v>253.44436643236872</v>
      </c>
      <c r="AW65" s="9"/>
      <c r="AX65" s="9">
        <f>AVERAGE(AX17:AX22)</f>
        <v>64.009174003997657</v>
      </c>
      <c r="AY65" s="9">
        <f>AVERAGE(AY17:AY22)</f>
        <v>48.17670310026412</v>
      </c>
      <c r="AZ65" s="9"/>
      <c r="BA65" s="9">
        <f>AVERAGE(BA17:BA22)</f>
        <v>42.192931094392634</v>
      </c>
      <c r="BB65" s="9">
        <f>AVERAGE(BB17:BB22)</f>
        <v>35.823372023396608</v>
      </c>
      <c r="BC65" s="9"/>
      <c r="BD65" s="9">
        <f>AVERAGE(BD17:BD22)</f>
        <v>30.179553769484937</v>
      </c>
      <c r="BE65" s="9">
        <f>AVERAGE(BE17:BE22)</f>
        <v>33.026762557137708</v>
      </c>
      <c r="BF65" s="9"/>
      <c r="BG65" s="9"/>
      <c r="BH65" s="9"/>
      <c r="BI65" s="9"/>
      <c r="BJ65" s="9"/>
      <c r="BK65" s="9">
        <f>AVERAGE(BK17:BK22)</f>
        <v>75.056311036109634</v>
      </c>
      <c r="BL65" s="9">
        <f>AVERAGE(BL17:BL22)</f>
        <v>67.355397349387488</v>
      </c>
      <c r="BM65" s="9"/>
      <c r="BN65" s="9">
        <f>AVERAGE(BN17:BN22)</f>
        <v>38.241465793423494</v>
      </c>
      <c r="BO65" s="9">
        <f>AVERAGE(BO17:BO22)</f>
        <v>36.317280570274463</v>
      </c>
      <c r="BP65" s="9"/>
      <c r="BQ65" s="9">
        <f>AVERAGE(BQ17:BQ22)</f>
        <v>7.3043493894828657</v>
      </c>
      <c r="BR65" s="9">
        <f>AVERAGE(BR17:BR22)</f>
        <v>7.0601384448520825</v>
      </c>
      <c r="BS65" s="9"/>
      <c r="BT65" s="9">
        <f>AVERAGE(BT17:BT22)</f>
        <v>24.348907595409532</v>
      </c>
      <c r="BU65" s="9">
        <f>AVERAGE(BU17:BU22)</f>
        <v>22.421674481999492</v>
      </c>
      <c r="BV65" s="9"/>
      <c r="BW65" s="9">
        <f>AVERAGE(BW17:BW22)</f>
        <v>52.584942499049724</v>
      </c>
      <c r="BX65" s="9">
        <f>AVERAGE(BX17:BX22)</f>
        <v>43.277814998417576</v>
      </c>
      <c r="BY65" s="9"/>
      <c r="BZ65" s="9">
        <f>AVERAGE(BZ17:BZ22)</f>
        <v>31.572309869444432</v>
      </c>
      <c r="CA65" s="9">
        <f>AVERAGE(CA17:CA22)</f>
        <v>33.073390566092364</v>
      </c>
      <c r="CC65" s="143"/>
      <c r="CD65" s="28">
        <v>1</v>
      </c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</row>
    <row r="66" spans="13:132" x14ac:dyDescent="0.25">
      <c r="M66" s="8">
        <v>3</v>
      </c>
      <c r="N66" s="9">
        <f>AVERAGE(N23:N28)</f>
        <v>18.156616083489205</v>
      </c>
      <c r="O66" s="9">
        <f>AVERAGE(O23:O28)</f>
        <v>21.542429574060026</v>
      </c>
      <c r="P66" s="9"/>
      <c r="Q66" s="9"/>
      <c r="R66" s="9"/>
      <c r="S66" s="9"/>
      <c r="T66" s="9"/>
      <c r="U66" s="9">
        <f>AVERAGE(U23:U28)</f>
        <v>41.408653845660623</v>
      </c>
      <c r="V66" s="9">
        <f>AVERAGE(V23:V28)</f>
        <v>113.57047897713305</v>
      </c>
      <c r="W66" s="9"/>
      <c r="X66" s="9"/>
      <c r="Y66" s="9"/>
      <c r="Z66" s="9"/>
      <c r="AA66" s="9"/>
      <c r="AB66" s="9">
        <f>AVERAGE(AB23:AB28)</f>
        <v>14.499508336921561</v>
      </c>
      <c r="AC66" s="9">
        <f>AVERAGE(AC23:AC28)</f>
        <v>19.749587454785203</v>
      </c>
      <c r="AD66" s="9"/>
      <c r="AE66" s="9"/>
      <c r="AF66" s="9"/>
      <c r="AG66" s="9"/>
      <c r="AH66" s="9"/>
      <c r="AI66" s="9">
        <f>AVERAGE(AI23:AI28)</f>
        <v>23.246493136428619</v>
      </c>
      <c r="AJ66" s="9">
        <f>AVERAGE(AJ23:AJ28)</f>
        <v>32.987459090587443</v>
      </c>
      <c r="AK66" s="9"/>
      <c r="AL66" s="9">
        <f>AVERAGE(AL23:AL28)</f>
        <v>141.90975908248615</v>
      </c>
      <c r="AM66" s="9">
        <f>AVERAGE(AM23:AM28)</f>
        <v>168.67136332799626</v>
      </c>
      <c r="AN66" s="9"/>
      <c r="AO66" s="9">
        <f>AVERAGE(AO23:AO28)</f>
        <v>47.609954270883257</v>
      </c>
      <c r="AP66" s="9">
        <f>AVERAGE(AP23:AP28)</f>
        <v>65.04092618105814</v>
      </c>
      <c r="AQ66" s="9"/>
      <c r="AR66" s="9">
        <f>AVERAGE(AR23:AR28)</f>
        <v>110.97131172071099</v>
      </c>
      <c r="AS66" s="9">
        <f>AVERAGE(AS23:AS28)</f>
        <v>186.59885119581847</v>
      </c>
      <c r="AT66" s="9"/>
      <c r="AU66" s="9">
        <f>AVERAGE(AU23:AU28)</f>
        <v>220.24795346895539</v>
      </c>
      <c r="AV66" s="9">
        <f>AVERAGE(AV23:AV28)</f>
        <v>385.999797946059</v>
      </c>
      <c r="AW66" s="9"/>
      <c r="AX66" s="9">
        <f>AVERAGE(AX23:AX28)</f>
        <v>64.671023453219163</v>
      </c>
      <c r="AY66" s="9">
        <f>AVERAGE(AY23:AY28)</f>
        <v>84.749897305018777</v>
      </c>
      <c r="AZ66" s="9"/>
      <c r="BA66" s="9">
        <f>AVERAGE(BA23:BA28)</f>
        <v>37.028402737336137</v>
      </c>
      <c r="BB66" s="9">
        <f>AVERAGE(BB23:BB28)</f>
        <v>46.397301426899368</v>
      </c>
      <c r="BC66" s="9"/>
      <c r="BD66" s="9">
        <f>AVERAGE(BD23:BD28)</f>
        <v>33.506493805784714</v>
      </c>
      <c r="BE66" s="9">
        <f>AVERAGE(BE23:BE28)</f>
        <v>42.684062597154849</v>
      </c>
      <c r="BF66" s="9"/>
      <c r="BG66" s="9"/>
      <c r="BH66" s="9"/>
      <c r="BI66" s="9"/>
      <c r="BJ66" s="9"/>
      <c r="BK66" s="9">
        <f>AVERAGE(BK23:BK28)</f>
        <v>22.874975219976399</v>
      </c>
      <c r="BL66" s="9">
        <f>AVERAGE(BL23:BL28)</f>
        <v>32.431622692760207</v>
      </c>
      <c r="BM66" s="9"/>
      <c r="BN66" s="9">
        <f>AVERAGE(BN23:BN28)</f>
        <v>33.531534349894713</v>
      </c>
      <c r="BO66" s="9">
        <f>AVERAGE(BO23:BO28)</f>
        <v>40.145572602152903</v>
      </c>
      <c r="BP66" s="9"/>
      <c r="BQ66" s="9">
        <f>AVERAGE(BQ23:BQ28)</f>
        <v>4.8981339390760654</v>
      </c>
      <c r="BR66" s="9">
        <f>AVERAGE(BR23:BR28)</f>
        <v>6.5407440759204247</v>
      </c>
      <c r="BS66" s="9"/>
      <c r="BT66" s="9">
        <f>AVERAGE(BT23:BT28)</f>
        <v>29.636266223040735</v>
      </c>
      <c r="BU66" s="9">
        <f>AVERAGE(BU23:BU28)</f>
        <v>38.307350902295013</v>
      </c>
      <c r="BV66" s="9"/>
      <c r="BW66" s="9">
        <f>AVERAGE(BW23:BW28)</f>
        <v>55.618638762960373</v>
      </c>
      <c r="BX66" s="9">
        <f>AVERAGE(BX23:BX28)</f>
        <v>72.584598201520024</v>
      </c>
      <c r="BY66" s="9"/>
      <c r="BZ66" s="9">
        <f>AVERAGE(BZ23:BZ28)</f>
        <v>28.112034106158347</v>
      </c>
      <c r="CA66" s="9">
        <f>AVERAGE(CA23:CA28)</f>
        <v>39.14415689688412</v>
      </c>
      <c r="CC66" s="143"/>
      <c r="CD66" s="28">
        <v>3</v>
      </c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</row>
    <row r="67" spans="13:132" x14ac:dyDescent="0.25">
      <c r="M67" s="8">
        <v>9</v>
      </c>
      <c r="N67" s="9">
        <f>AVERAGE(N29:N34)</f>
        <v>16.277562934554407</v>
      </c>
      <c r="O67" s="9">
        <f>AVERAGE(O29:O34)</f>
        <v>22.904262379330074</v>
      </c>
      <c r="P67" s="9"/>
      <c r="Q67" s="9"/>
      <c r="R67" s="9"/>
      <c r="S67" s="9"/>
      <c r="T67" s="9"/>
      <c r="U67" s="9">
        <f>AVERAGE(U29:U34)</f>
        <v>59.843790823248725</v>
      </c>
      <c r="V67" s="9">
        <f>AVERAGE(V29:V34)</f>
        <v>131.11429485659306</v>
      </c>
      <c r="W67" s="9"/>
      <c r="X67" s="9"/>
      <c r="Y67" s="9"/>
      <c r="Z67" s="9"/>
      <c r="AA67" s="9"/>
      <c r="AB67" s="9">
        <f>AVERAGE(AB29:AB34)</f>
        <v>24.34544860586033</v>
      </c>
      <c r="AC67" s="9">
        <f>AVERAGE(AC29:AC34)</f>
        <v>25.849890872203236</v>
      </c>
      <c r="AD67" s="9"/>
      <c r="AE67" s="9"/>
      <c r="AF67" s="9"/>
      <c r="AG67" s="9"/>
      <c r="AH67" s="9"/>
      <c r="AI67" s="9">
        <f>AVERAGE(AI29:AI34)</f>
        <v>31.478302419190726</v>
      </c>
      <c r="AJ67" s="9">
        <f>AVERAGE(AJ29:AJ34)</f>
        <v>40.863997655888127</v>
      </c>
      <c r="AK67" s="9"/>
      <c r="AL67" s="9">
        <f>AVERAGE(AL29:AL34)</f>
        <v>241.77801889197903</v>
      </c>
      <c r="AM67" s="9">
        <f>AVERAGE(AM29:AM34)</f>
        <v>313.55457604168419</v>
      </c>
      <c r="AN67" s="9"/>
      <c r="AO67" s="9">
        <f>AVERAGE(AO29:AO34)</f>
        <v>74.050577928270073</v>
      </c>
      <c r="AP67" s="9">
        <f>AVERAGE(AP29:AP34)</f>
        <v>111.88590153464283</v>
      </c>
      <c r="AQ67" s="9"/>
      <c r="AR67" s="9">
        <f>AVERAGE(AR29:AR34)</f>
        <v>225.90000322534331</v>
      </c>
      <c r="AS67" s="9">
        <f>AVERAGE(AS29:AS34)</f>
        <v>283.80283392292517</v>
      </c>
      <c r="AT67" s="9"/>
      <c r="AU67" s="9">
        <f>AVERAGE(AU29:AU34)</f>
        <v>195.52987074778125</v>
      </c>
      <c r="AV67" s="9">
        <f>AVERAGE(AV29:AV34)</f>
        <v>387.06994340417481</v>
      </c>
      <c r="AW67" s="9"/>
      <c r="AX67" s="9">
        <f>AVERAGE(AX29:AX34)</f>
        <v>91.327723577490801</v>
      </c>
      <c r="AY67" s="9">
        <f>AVERAGE(AY29:AY34)</f>
        <v>102.49098823279746</v>
      </c>
      <c r="AZ67" s="9"/>
      <c r="BA67" s="9">
        <f>AVERAGE(BA29:BA34)</f>
        <v>40.51902991417024</v>
      </c>
      <c r="BB67" s="9">
        <f>AVERAGE(BB29:BB34)</f>
        <v>54.144882746930683</v>
      </c>
      <c r="BC67" s="9"/>
      <c r="BD67" s="9">
        <f>AVERAGE(BD29:BD34)</f>
        <v>37.280325587294307</v>
      </c>
      <c r="BE67" s="9">
        <f>AVERAGE(BE29:BE34)</f>
        <v>40.178655270290704</v>
      </c>
      <c r="BF67" s="9"/>
      <c r="BG67" s="9"/>
      <c r="BH67" s="9"/>
      <c r="BI67" s="9"/>
      <c r="BJ67" s="9"/>
      <c r="BK67" s="9">
        <f>AVERAGE(BK29:BK34)</f>
        <v>51.973968115504519</v>
      </c>
      <c r="BL67" s="9">
        <f>AVERAGE(BL29:BL34)</f>
        <v>80.496084867700048</v>
      </c>
      <c r="BM67" s="9"/>
      <c r="BN67" s="9">
        <f>AVERAGE(BN29:BN34)</f>
        <v>41.603457589072697</v>
      </c>
      <c r="BO67" s="9">
        <f>AVERAGE(BO29:BO34)</f>
        <v>43.662469388104483</v>
      </c>
      <c r="BP67" s="9"/>
      <c r="BQ67" s="9">
        <f>AVERAGE(BQ29:BQ34)</f>
        <v>6.9931036212016195</v>
      </c>
      <c r="BR67" s="9">
        <f>AVERAGE(BR29:BR34)</f>
        <v>8.0207652538506053</v>
      </c>
      <c r="BS67" s="9"/>
      <c r="BT67" s="9">
        <f>AVERAGE(BT29:BT34)</f>
        <v>50.849634607104726</v>
      </c>
      <c r="BU67" s="9">
        <f>AVERAGE(BU29:BU34)</f>
        <v>70.215868330624446</v>
      </c>
      <c r="BV67" s="9"/>
      <c r="BW67" s="9">
        <f>AVERAGE(BW29:BW34)</f>
        <v>114.22623565578601</v>
      </c>
      <c r="BX67" s="9">
        <f>AVERAGE(BX29:BX34)</f>
        <v>145.51472614792706</v>
      </c>
      <c r="BY67" s="9"/>
      <c r="BZ67" s="9">
        <f>AVERAGE(BZ29:BZ34)</f>
        <v>29.594602189313928</v>
      </c>
      <c r="CA67" s="9">
        <f>AVERAGE(CA29:CA34)</f>
        <v>42.918305202248341</v>
      </c>
      <c r="CC67" s="143"/>
      <c r="CD67" s="28">
        <v>9</v>
      </c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</row>
    <row r="68" spans="13:132" x14ac:dyDescent="0.25"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D68" s="28"/>
      <c r="CE68" s="28"/>
      <c r="CF68" s="59"/>
      <c r="CG68" s="28"/>
      <c r="CH68" s="28"/>
      <c r="CI68" s="59"/>
      <c r="CJ68" s="28"/>
      <c r="CK68" s="28"/>
      <c r="CL68" s="59"/>
      <c r="CM68" s="28"/>
      <c r="CN68" s="28"/>
      <c r="CO68" s="59"/>
      <c r="CP68" s="28"/>
      <c r="CQ68" s="28"/>
      <c r="CR68" s="59"/>
      <c r="CS68" s="28"/>
      <c r="CT68" s="28"/>
      <c r="CU68" s="59"/>
      <c r="CV68" s="28"/>
      <c r="CW68" s="28"/>
      <c r="CX68" s="59"/>
      <c r="CY68" s="28"/>
      <c r="CZ68" s="28"/>
      <c r="DA68" s="59"/>
      <c r="DB68" s="28"/>
      <c r="DC68" s="28"/>
      <c r="DD68" s="59"/>
      <c r="DE68" s="28"/>
      <c r="DF68" s="28"/>
      <c r="DG68" s="59"/>
      <c r="DH68" s="28"/>
      <c r="DI68" s="28"/>
      <c r="DJ68" s="59"/>
      <c r="DK68" s="28"/>
      <c r="DL68" s="28"/>
      <c r="DM68" s="59"/>
      <c r="DN68" s="28"/>
      <c r="DO68" s="28"/>
      <c r="DP68" s="59"/>
      <c r="DQ68" s="28"/>
      <c r="DR68" s="28"/>
      <c r="DS68" s="59"/>
      <c r="DT68" s="28"/>
      <c r="DU68" s="28"/>
      <c r="DV68" s="59"/>
      <c r="DW68" s="28"/>
      <c r="DX68" s="28"/>
      <c r="DY68" s="59"/>
      <c r="DZ68" s="28"/>
      <c r="EA68" s="28"/>
      <c r="EB68" s="28"/>
    </row>
    <row r="69" spans="13:132" x14ac:dyDescent="0.25">
      <c r="M69" s="10" t="s">
        <v>15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C69" s="143"/>
      <c r="CD69" s="40" t="s">
        <v>128</v>
      </c>
      <c r="CE69" s="28"/>
      <c r="CF69" s="59"/>
      <c r="CG69" s="28"/>
      <c r="CH69" s="28"/>
      <c r="CI69" s="59"/>
      <c r="CJ69" s="28"/>
      <c r="CK69" s="28"/>
      <c r="CL69" s="59"/>
      <c r="CM69" s="28"/>
      <c r="CN69" s="28"/>
      <c r="CO69" s="59"/>
      <c r="CP69" s="28"/>
      <c r="CQ69" s="28"/>
      <c r="CR69" s="59"/>
      <c r="CS69" s="28"/>
      <c r="CT69" s="28"/>
      <c r="CU69" s="59"/>
      <c r="CV69" s="28"/>
      <c r="CW69" s="28"/>
      <c r="CX69" s="59"/>
      <c r="CY69" s="28"/>
      <c r="CZ69" s="28"/>
      <c r="DA69" s="59"/>
      <c r="DB69" s="28"/>
      <c r="DC69" s="28"/>
      <c r="DD69" s="59"/>
      <c r="DE69" s="28"/>
      <c r="DF69" s="28"/>
      <c r="DG69" s="59"/>
      <c r="DH69" s="28"/>
      <c r="DI69" s="28"/>
      <c r="DJ69" s="59"/>
      <c r="DK69" s="28"/>
      <c r="DL69" s="28"/>
      <c r="DM69" s="59"/>
      <c r="DN69" s="28"/>
      <c r="DO69" s="28"/>
      <c r="DP69" s="59"/>
      <c r="DQ69" s="28"/>
      <c r="DR69" s="28"/>
      <c r="DS69" s="59"/>
      <c r="DT69" s="28"/>
      <c r="DU69" s="28"/>
      <c r="DV69" s="59"/>
      <c r="DW69" s="28"/>
      <c r="DX69" s="28"/>
      <c r="DY69" s="59"/>
      <c r="DZ69" s="28"/>
      <c r="EA69" s="28"/>
      <c r="EB69" s="28"/>
    </row>
    <row r="70" spans="13:132" x14ac:dyDescent="0.25">
      <c r="M70" s="11">
        <v>0</v>
      </c>
      <c r="N70" s="12">
        <f>_xlfn.STDEV.P(N5:N10)</f>
        <v>12.327814369052803</v>
      </c>
      <c r="O70" s="12">
        <f>_xlfn.STDEV.P(O5:O10)</f>
        <v>7.9080747711155999</v>
      </c>
      <c r="P70" s="12"/>
      <c r="Q70" s="12"/>
      <c r="R70" s="12"/>
      <c r="S70" s="12"/>
      <c r="T70" s="12"/>
      <c r="U70" s="12">
        <f>_xlfn.STDEV.P(U5:U10)</f>
        <v>17.752547910513155</v>
      </c>
      <c r="V70" s="12">
        <f>_xlfn.STDEV.P(V5:V10)</f>
        <v>23.181992440264082</v>
      </c>
      <c r="W70" s="12"/>
      <c r="X70" s="12"/>
      <c r="Y70" s="12"/>
      <c r="Z70" s="12"/>
      <c r="AA70" s="12"/>
      <c r="AB70" s="12">
        <f>_xlfn.STDEV.P(AB5:AB10)</f>
        <v>11.39763389586024</v>
      </c>
      <c r="AC70" s="12">
        <f>_xlfn.STDEV.P(AC5:AC10)</f>
        <v>8.0400494227323289</v>
      </c>
      <c r="AD70" s="12"/>
      <c r="AE70" s="12"/>
      <c r="AF70" s="12"/>
      <c r="AG70" s="12"/>
      <c r="AH70" s="12"/>
      <c r="AI70" s="12">
        <f>_xlfn.STDEV.P(AI5:AI10)</f>
        <v>7.6530035593491421</v>
      </c>
      <c r="AJ70" s="12">
        <f>_xlfn.STDEV.P(AJ5:AJ10)</f>
        <v>9.9756310269156021</v>
      </c>
      <c r="AK70" s="12"/>
      <c r="AL70" s="12">
        <f>_xlfn.STDEV.P(AL5:AL10)</f>
        <v>22.054984511606399</v>
      </c>
      <c r="AM70" s="12">
        <f>_xlfn.STDEV.P(AM5:AM10)</f>
        <v>10.789685962711879</v>
      </c>
      <c r="AN70" s="12"/>
      <c r="AO70" s="12">
        <f>_xlfn.STDEV.P(AO5:AO10)</f>
        <v>21.648816529288148</v>
      </c>
      <c r="AP70" s="12">
        <f>_xlfn.STDEV.P(AP5:AP10)</f>
        <v>8.6286544968013548</v>
      </c>
      <c r="AQ70" s="12"/>
      <c r="AR70" s="12">
        <f>_xlfn.STDEV.P(AR5:AR10)</f>
        <v>97.103752461129318</v>
      </c>
      <c r="AS70" s="12">
        <f>_xlfn.STDEV.P(AS5:AS10)</f>
        <v>138.99707336039668</v>
      </c>
      <c r="AT70" s="12"/>
      <c r="AU70" s="12">
        <f>_xlfn.STDEV.P(AU5:AU10)</f>
        <v>68.990846444121118</v>
      </c>
      <c r="AV70" s="12">
        <f>_xlfn.STDEV.P(AV5:AV10)</f>
        <v>156.9968135252214</v>
      </c>
      <c r="AW70" s="12"/>
      <c r="AX70" s="12">
        <f>_xlfn.STDEV.P(AX5:AX10)</f>
        <v>16.149950320344587</v>
      </c>
      <c r="AY70" s="12">
        <f>_xlfn.STDEV.P(AY5:AY10)</f>
        <v>17.687370551098923</v>
      </c>
      <c r="AZ70" s="12"/>
      <c r="BA70" s="12">
        <f>_xlfn.STDEV.P(BA5:BA10)</f>
        <v>5.6231953603676939</v>
      </c>
      <c r="BB70" s="12">
        <f>_xlfn.STDEV.P(BB5:BB10)</f>
        <v>9.8883633017166641</v>
      </c>
      <c r="BC70" s="12"/>
      <c r="BD70" s="12">
        <f>_xlfn.STDEV.P(BD5:BD10)</f>
        <v>11.225282161084966</v>
      </c>
      <c r="BE70" s="12">
        <f>_xlfn.STDEV.P(BE5:BE10)</f>
        <v>12.068976781201574</v>
      </c>
      <c r="BF70" s="12"/>
      <c r="BG70" s="12"/>
      <c r="BH70" s="12"/>
      <c r="BI70" s="12"/>
      <c r="BJ70" s="12"/>
      <c r="BK70" s="12">
        <f>_xlfn.STDEV.P(BK5:BK10)</f>
        <v>7.8192874062416493</v>
      </c>
      <c r="BL70" s="12">
        <f>_xlfn.STDEV.P(BL5:BL10)</f>
        <v>3.3562781453121859</v>
      </c>
      <c r="BM70" s="12"/>
      <c r="BN70" s="12">
        <f>_xlfn.STDEV.P(BN5:BN10)</f>
        <v>5.1829345988956455</v>
      </c>
      <c r="BO70" s="12">
        <f>_xlfn.STDEV.P(BO5:BO10)</f>
        <v>6.5959460796419807</v>
      </c>
      <c r="BP70" s="12"/>
      <c r="BQ70" s="12">
        <f>_xlfn.STDEV.P(BQ5:BQ10)</f>
        <v>0.90488450097545803</v>
      </c>
      <c r="BR70" s="12">
        <f>_xlfn.STDEV.P(BR5:BR10)</f>
        <v>1.4360591682951269</v>
      </c>
      <c r="BS70" s="12"/>
      <c r="BT70" s="12">
        <f>_xlfn.STDEV.P(BT5:BT10)</f>
        <v>5.9756057122335164</v>
      </c>
      <c r="BU70" s="12">
        <f>_xlfn.STDEV.P(BU5:BU10)</f>
        <v>6.9424513025534829</v>
      </c>
      <c r="BV70" s="12"/>
      <c r="BW70" s="12">
        <f>_xlfn.STDEV.P(BW5:BW10)</f>
        <v>25.905550234333926</v>
      </c>
      <c r="BX70" s="12">
        <f>_xlfn.STDEV.P(BX5:BX10)</f>
        <v>26.637024739877727</v>
      </c>
      <c r="BY70" s="12"/>
      <c r="BZ70" s="12">
        <f>_xlfn.STDEV.P(BZ5:BZ10)</f>
        <v>4.9640869305451352</v>
      </c>
      <c r="CA70" s="12">
        <f>_xlfn.STDEV.P(CA5:CA10)</f>
        <v>5.3431520995510509</v>
      </c>
      <c r="CC70" s="143"/>
      <c r="CD70" s="38" t="s">
        <v>16</v>
      </c>
      <c r="CE70" s="38" t="s">
        <v>19</v>
      </c>
      <c r="CF70" s="38"/>
      <c r="CG70" s="38"/>
      <c r="CH70" s="38" t="s">
        <v>2</v>
      </c>
      <c r="CI70" s="38"/>
      <c r="CJ70" s="38"/>
      <c r="CK70" s="38" t="s">
        <v>20</v>
      </c>
      <c r="CL70" s="38"/>
      <c r="CM70" s="38"/>
      <c r="CN70" s="38" t="s">
        <v>4</v>
      </c>
      <c r="CO70" s="38"/>
      <c r="CP70" s="38"/>
      <c r="CQ70" s="38" t="s">
        <v>85</v>
      </c>
      <c r="CR70" s="38"/>
      <c r="CS70" s="38"/>
      <c r="CT70" s="38" t="s">
        <v>21</v>
      </c>
      <c r="CU70" s="38"/>
      <c r="CV70" s="38"/>
      <c r="CW70" s="38" t="s">
        <v>24</v>
      </c>
      <c r="CX70" s="38"/>
      <c r="CY70" s="38"/>
      <c r="CZ70" s="38" t="s">
        <v>25</v>
      </c>
      <c r="DA70" s="38"/>
      <c r="DB70" s="38"/>
      <c r="DC70" s="38" t="s">
        <v>26</v>
      </c>
      <c r="DD70" s="38"/>
      <c r="DE70" s="38"/>
      <c r="DF70" s="38" t="s">
        <v>27</v>
      </c>
      <c r="DG70" s="38"/>
      <c r="DH70" s="38"/>
      <c r="DI70" s="38" t="s">
        <v>28</v>
      </c>
      <c r="DJ70" s="38"/>
      <c r="DK70" s="38"/>
      <c r="DL70" s="38" t="s">
        <v>29</v>
      </c>
      <c r="DM70" s="38"/>
      <c r="DN70" s="38"/>
      <c r="DO70" s="38" t="s">
        <v>32</v>
      </c>
      <c r="DP70" s="38"/>
      <c r="DQ70" s="38"/>
      <c r="DR70" s="38" t="s">
        <v>31</v>
      </c>
      <c r="DS70" s="38"/>
      <c r="DT70" s="28"/>
      <c r="DU70" s="38" t="s">
        <v>55</v>
      </c>
      <c r="DV70" s="38"/>
      <c r="DW70" s="28"/>
      <c r="DX70" s="38" t="s">
        <v>56</v>
      </c>
      <c r="DY70" s="38"/>
      <c r="DZ70" s="28"/>
      <c r="EA70" s="38" t="s">
        <v>57</v>
      </c>
      <c r="EB70" s="28"/>
    </row>
    <row r="71" spans="13:132" x14ac:dyDescent="0.25">
      <c r="M71" s="11">
        <v>0.3</v>
      </c>
      <c r="N71" s="12">
        <f>_xlfn.STDEV.P(N11:N16)</f>
        <v>7.0260812120198048</v>
      </c>
      <c r="O71" s="12">
        <f>_xlfn.STDEV.P(O11:O16)</f>
        <v>12.505641385784056</v>
      </c>
      <c r="P71" s="12"/>
      <c r="Q71" s="12"/>
      <c r="R71" s="12"/>
      <c r="S71" s="12"/>
      <c r="T71" s="12"/>
      <c r="U71" s="12">
        <f>_xlfn.STDEV.P(U11:U16)</f>
        <v>19.371662004871986</v>
      </c>
      <c r="V71" s="12">
        <f>_xlfn.STDEV.P(V11:V16)</f>
        <v>22.930304699969746</v>
      </c>
      <c r="W71" s="12"/>
      <c r="X71" s="12"/>
      <c r="Y71" s="12"/>
      <c r="Z71" s="12"/>
      <c r="AA71" s="12"/>
      <c r="AB71" s="12">
        <f>_xlfn.STDEV.P(AB11:AB16)</f>
        <v>8.7467623481351442</v>
      </c>
      <c r="AC71" s="12">
        <f>_xlfn.STDEV.P(AC11:AC16)</f>
        <v>10.603562127513571</v>
      </c>
      <c r="AD71" s="12"/>
      <c r="AE71" s="12"/>
      <c r="AF71" s="12"/>
      <c r="AG71" s="12"/>
      <c r="AH71" s="12"/>
      <c r="AI71" s="12">
        <f>_xlfn.STDEV.P(AI11:AI16)</f>
        <v>10.216952853220453</v>
      </c>
      <c r="AJ71" s="12">
        <f>_xlfn.STDEV.P(AJ11:AJ16)</f>
        <v>6.2105495212035562</v>
      </c>
      <c r="AK71" s="12"/>
      <c r="AL71" s="12">
        <f>_xlfn.STDEV.P(AL11:AL16)</f>
        <v>33.676468442445916</v>
      </c>
      <c r="AM71" s="12">
        <f>_xlfn.STDEV.P(AM11:AM16)</f>
        <v>44.9004185929291</v>
      </c>
      <c r="AN71" s="12"/>
      <c r="AO71" s="12">
        <f>_xlfn.STDEV.P(AO11:AO16)</f>
        <v>14.592003834810294</v>
      </c>
      <c r="AP71" s="12">
        <f>_xlfn.STDEV.P(AP11:AP16)</f>
        <v>13.354765624419056</v>
      </c>
      <c r="AQ71" s="12"/>
      <c r="AR71" s="12">
        <f>_xlfn.STDEV.P(AR11:AR16)</f>
        <v>38.473815924975654</v>
      </c>
      <c r="AS71" s="12">
        <f>_xlfn.STDEV.P(AS11:AS16)</f>
        <v>65.763613699174314</v>
      </c>
      <c r="AT71" s="12"/>
      <c r="AU71" s="12">
        <f>_xlfn.STDEV.P(AU11:AU16)</f>
        <v>83.358250778218761</v>
      </c>
      <c r="AV71" s="12">
        <f>_xlfn.STDEV.P(AV11:AV16)</f>
        <v>120.09719800784872</v>
      </c>
      <c r="AW71" s="12"/>
      <c r="AX71" s="12">
        <f>_xlfn.STDEV.P(AX11:AX16)</f>
        <v>21.573060253470526</v>
      </c>
      <c r="AY71" s="12">
        <f>_xlfn.STDEV.P(AY11:AY16)</f>
        <v>16.2530565637915</v>
      </c>
      <c r="AZ71" s="12"/>
      <c r="BA71" s="12">
        <f>_xlfn.STDEV.P(BA11:BA16)</f>
        <v>11.468101381147484</v>
      </c>
      <c r="BB71" s="12">
        <f>_xlfn.STDEV.P(BB11:BB16)</f>
        <v>8.7142640610317361</v>
      </c>
      <c r="BC71" s="12"/>
      <c r="BD71" s="12">
        <f>_xlfn.STDEV.P(BD11:BD16)</f>
        <v>13.062001723605329</v>
      </c>
      <c r="BE71" s="12">
        <f>_xlfn.STDEV.P(BE11:BE16)</f>
        <v>3.9059605084136435</v>
      </c>
      <c r="BF71" s="12"/>
      <c r="BG71" s="12"/>
      <c r="BH71" s="12"/>
      <c r="BI71" s="12"/>
      <c r="BJ71" s="12"/>
      <c r="BK71" s="12">
        <f>_xlfn.STDEV.P(BK11:BK16)</f>
        <v>18.563287092741511</v>
      </c>
      <c r="BL71" s="12">
        <f>_xlfn.STDEV.P(BL11:BL16)</f>
        <v>12.818143057890092</v>
      </c>
      <c r="BM71" s="12"/>
      <c r="BN71" s="12">
        <f>_xlfn.STDEV.P(BN11:BN16)</f>
        <v>8.6857062455715486</v>
      </c>
      <c r="BO71" s="12">
        <f>_xlfn.STDEV.P(BO11:BO16)</f>
        <v>3.3879416071184099</v>
      </c>
      <c r="BP71" s="12"/>
      <c r="BQ71" s="12">
        <f>_xlfn.STDEV.P(BQ11:BQ16)</f>
        <v>1.7566448316007057</v>
      </c>
      <c r="BR71" s="12">
        <f>_xlfn.STDEV.P(BR11:BR16)</f>
        <v>2.1525262017376385</v>
      </c>
      <c r="BS71" s="12"/>
      <c r="BT71" s="12">
        <f>_xlfn.STDEV.P(BT11:BT16)</f>
        <v>9.1188601107558487</v>
      </c>
      <c r="BU71" s="12">
        <f>_xlfn.STDEV.P(BU11:BU16)</f>
        <v>11.145791571856559</v>
      </c>
      <c r="BV71" s="12"/>
      <c r="BW71" s="12">
        <f>_xlfn.STDEV.P(BW11:BW16)</f>
        <v>27.332260154060723</v>
      </c>
      <c r="BX71" s="12">
        <f>_xlfn.STDEV.P(BX11:BX16)</f>
        <v>39.140857525846741</v>
      </c>
      <c r="BY71" s="12"/>
      <c r="BZ71" s="12">
        <f>_xlfn.STDEV.P(BZ11:BZ16)</f>
        <v>8.8454604939524426</v>
      </c>
      <c r="CA71" s="12">
        <f>_xlfn.STDEV.P(CA11:CA16)</f>
        <v>6.3388149546492087</v>
      </c>
      <c r="CC71" s="143"/>
      <c r="CD71" s="38">
        <v>0.3</v>
      </c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</row>
    <row r="72" spans="13:132" x14ac:dyDescent="0.25">
      <c r="M72" s="11">
        <v>1</v>
      </c>
      <c r="N72" s="12">
        <f>_xlfn.STDEV.P(N17:N22)</f>
        <v>3.011296752379593</v>
      </c>
      <c r="O72" s="12">
        <f>_xlfn.STDEV.P(O17:O22)</f>
        <v>3.9428807999399251</v>
      </c>
      <c r="P72" s="12"/>
      <c r="Q72" s="12"/>
      <c r="R72" s="12"/>
      <c r="S72" s="12"/>
      <c r="T72" s="12"/>
      <c r="U72" s="12">
        <f>_xlfn.STDEV.P(U17:U22)</f>
        <v>31.9422361656897</v>
      </c>
      <c r="V72" s="12">
        <f>_xlfn.STDEV.P(V17:V22)</f>
        <v>27.436589149037182</v>
      </c>
      <c r="W72" s="12"/>
      <c r="X72" s="12"/>
      <c r="Y72" s="12"/>
      <c r="Z72" s="12"/>
      <c r="AA72" s="12"/>
      <c r="AB72" s="12">
        <f>_xlfn.STDEV.P(AB17:AB22)</f>
        <v>8.8102800138648334</v>
      </c>
      <c r="AC72" s="12">
        <f>_xlfn.STDEV.P(AC17:AC22)</f>
        <v>7.5690150363785982</v>
      </c>
      <c r="AD72" s="12"/>
      <c r="AE72" s="12"/>
      <c r="AF72" s="12"/>
      <c r="AG72" s="12"/>
      <c r="AH72" s="12"/>
      <c r="AI72" s="12">
        <f>_xlfn.STDEV.P(AI17:AI22)</f>
        <v>12.410747693271974</v>
      </c>
      <c r="AJ72" s="12">
        <f>_xlfn.STDEV.P(AJ17:AJ22)</f>
        <v>7.8604503022401051</v>
      </c>
      <c r="AK72" s="12"/>
      <c r="AL72" s="12">
        <f>_xlfn.STDEV.P(AL17:AL22)</f>
        <v>47.956052028608575</v>
      </c>
      <c r="AM72" s="12">
        <f>_xlfn.STDEV.P(AM17:AM22)</f>
        <v>46.981844039556222</v>
      </c>
      <c r="AN72" s="12"/>
      <c r="AO72" s="12">
        <f>_xlfn.STDEV.P(AO17:AO22)</f>
        <v>19.870040736764128</v>
      </c>
      <c r="AP72" s="12">
        <f>_xlfn.STDEV.P(AP17:AP22)</f>
        <v>14.95615335940149</v>
      </c>
      <c r="AQ72" s="12"/>
      <c r="AR72" s="12">
        <f>_xlfn.STDEV.P(AR17:AR22)</f>
        <v>42.560743738786847</v>
      </c>
      <c r="AS72" s="12">
        <f>_xlfn.STDEV.P(AS17:AS22)</f>
        <v>41.30338404648856</v>
      </c>
      <c r="AT72" s="12"/>
      <c r="AU72" s="12">
        <f>_xlfn.STDEV.P(AU17:AU22)</f>
        <v>40.035229618032162</v>
      </c>
      <c r="AV72" s="12">
        <f>_xlfn.STDEV.P(AV17:AV22)</f>
        <v>70.800350415342791</v>
      </c>
      <c r="AW72" s="12"/>
      <c r="AX72" s="12">
        <f>_xlfn.STDEV.P(AX17:AX22)</f>
        <v>25.653177149638253</v>
      </c>
      <c r="AY72" s="12">
        <f>_xlfn.STDEV.P(AY17:AY22)</f>
        <v>20.140287329170469</v>
      </c>
      <c r="AZ72" s="12"/>
      <c r="BA72" s="12">
        <f>_xlfn.STDEV.P(BA17:BA22)</f>
        <v>14.318887649119615</v>
      </c>
      <c r="BB72" s="12">
        <f>_xlfn.STDEV.P(BB17:BB22)</f>
        <v>5.0381147509372797</v>
      </c>
      <c r="BC72" s="12"/>
      <c r="BD72" s="12">
        <f>_xlfn.STDEV.P(BD17:BD22)</f>
        <v>4.7879095741468651</v>
      </c>
      <c r="BE72" s="12">
        <f>_xlfn.STDEV.P(BE17:BE22)</f>
        <v>8.1121589041232358</v>
      </c>
      <c r="BF72" s="12"/>
      <c r="BG72" s="12"/>
      <c r="BH72" s="12"/>
      <c r="BI72" s="12"/>
      <c r="BJ72" s="12"/>
      <c r="BK72" s="12">
        <f>_xlfn.STDEV.P(BK17:BK22)</f>
        <v>42.315084020254986</v>
      </c>
      <c r="BL72" s="12">
        <f>_xlfn.STDEV.P(BL17:BL22)</f>
        <v>38.193811118662829</v>
      </c>
      <c r="BM72" s="12"/>
      <c r="BN72" s="12">
        <f>_xlfn.STDEV.P(BN17:BN22)</f>
        <v>10.516878882121587</v>
      </c>
      <c r="BO72" s="12">
        <f>_xlfn.STDEV.P(BO17:BO22)</f>
        <v>4.5574204824168953</v>
      </c>
      <c r="BP72" s="12"/>
      <c r="BQ72" s="12">
        <f>_xlfn.STDEV.P(BQ17:BQ22)</f>
        <v>3.1081304803257801</v>
      </c>
      <c r="BR72" s="12">
        <f>_xlfn.STDEV.P(BR17:BR22)</f>
        <v>1.2960754778104984</v>
      </c>
      <c r="BS72" s="12"/>
      <c r="BT72" s="12">
        <f>_xlfn.STDEV.P(BT17:BT22)</f>
        <v>7.7830700532632271</v>
      </c>
      <c r="BU72" s="12">
        <f>_xlfn.STDEV.P(BU17:BU22)</f>
        <v>8.6692851268928965</v>
      </c>
      <c r="BV72" s="12"/>
      <c r="BW72" s="12">
        <f>_xlfn.STDEV.P(BW17:BW22)</f>
        <v>17.350907869103214</v>
      </c>
      <c r="BX72" s="12">
        <f>_xlfn.STDEV.P(BX17:BX22)</f>
        <v>11.145470541257973</v>
      </c>
      <c r="BY72" s="12"/>
      <c r="BZ72" s="12">
        <f>_xlfn.STDEV.P(BZ17:BZ22)</f>
        <v>8.7185634822419189</v>
      </c>
      <c r="CA72" s="12">
        <f>_xlfn.STDEV.P(CA17:CA22)</f>
        <v>4.9835598368791336</v>
      </c>
      <c r="CC72" s="143"/>
      <c r="CD72" s="38">
        <v>1</v>
      </c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</row>
    <row r="73" spans="13:132" x14ac:dyDescent="0.25">
      <c r="M73" s="11">
        <v>3</v>
      </c>
      <c r="N73" s="12">
        <f>_xlfn.STDEV.P(N23:N28)</f>
        <v>9.2430472200774041</v>
      </c>
      <c r="O73" s="12">
        <f>_xlfn.STDEV.P(O23:O28)</f>
        <v>11.634983438042434</v>
      </c>
      <c r="P73" s="12"/>
      <c r="Q73" s="12"/>
      <c r="R73" s="12"/>
      <c r="S73" s="12"/>
      <c r="T73" s="12"/>
      <c r="U73" s="12">
        <f>_xlfn.STDEV.P(U23:U28)</f>
        <v>15.418207139010535</v>
      </c>
      <c r="V73" s="12">
        <f>_xlfn.STDEV.P(V23:V28)</f>
        <v>35.949971083366265</v>
      </c>
      <c r="W73" s="12"/>
      <c r="X73" s="12"/>
      <c r="Y73" s="12"/>
      <c r="Z73" s="12"/>
      <c r="AA73" s="12"/>
      <c r="AB73" s="12">
        <f>_xlfn.STDEV.P(AB23:AB28)</f>
        <v>3.9850840148721267</v>
      </c>
      <c r="AC73" s="12">
        <f>_xlfn.STDEV.P(AC23:AC28)</f>
        <v>6.4134929258024558</v>
      </c>
      <c r="AD73" s="12"/>
      <c r="AE73" s="12"/>
      <c r="AF73" s="12"/>
      <c r="AG73" s="12"/>
      <c r="AH73" s="12"/>
      <c r="AI73" s="12">
        <f>_xlfn.STDEV.P(AI23:AI28)</f>
        <v>5.9046896752411255</v>
      </c>
      <c r="AJ73" s="12">
        <f>_xlfn.STDEV.P(AJ23:AJ28)</f>
        <v>4.6016644785933707</v>
      </c>
      <c r="AK73" s="12"/>
      <c r="AL73" s="12">
        <f>_xlfn.STDEV.P(AL23:AL28)</f>
        <v>66.330014572073168</v>
      </c>
      <c r="AM73" s="12">
        <f>_xlfn.STDEV.P(AM23:AM28)</f>
        <v>50.575228823571081</v>
      </c>
      <c r="AN73" s="12"/>
      <c r="AO73" s="12">
        <f>_xlfn.STDEV.P(AO23:AO28)</f>
        <v>18.111997648964646</v>
      </c>
      <c r="AP73" s="12">
        <f>_xlfn.STDEV.P(AP23:AP28)</f>
        <v>8.9857522815832525</v>
      </c>
      <c r="AQ73" s="12"/>
      <c r="AR73" s="12">
        <f>_xlfn.STDEV.P(AR23:AR28)</f>
        <v>41.715945321914511</v>
      </c>
      <c r="AS73" s="12">
        <f>_xlfn.STDEV.P(AS23:AS28)</f>
        <v>57.634437396188261</v>
      </c>
      <c r="AT73" s="12"/>
      <c r="AU73" s="12">
        <f>_xlfn.STDEV.P(AU23:AU28)</f>
        <v>34.668372667732498</v>
      </c>
      <c r="AV73" s="12">
        <f>_xlfn.STDEV.P(AV23:AV28)</f>
        <v>130.53383190252913</v>
      </c>
      <c r="AW73" s="12"/>
      <c r="AX73" s="12">
        <f>_xlfn.STDEV.P(AX23:AX28)</f>
        <v>14.306326964196657</v>
      </c>
      <c r="AY73" s="12">
        <f>_xlfn.STDEV.P(AY23:AY28)</f>
        <v>15.36461450653661</v>
      </c>
      <c r="AZ73" s="12"/>
      <c r="BA73" s="12">
        <f>_xlfn.STDEV.P(BA23:BA28)</f>
        <v>8.3867433596630061</v>
      </c>
      <c r="BB73" s="12">
        <f>_xlfn.STDEV.P(BB23:BB28)</f>
        <v>10.548483197100744</v>
      </c>
      <c r="BC73" s="12"/>
      <c r="BD73" s="12">
        <f>_xlfn.STDEV.P(BD23:BD28)</f>
        <v>8.1322496659212984</v>
      </c>
      <c r="BE73" s="12">
        <f>_xlfn.STDEV.P(BE23:BE28)</f>
        <v>9.9527938877098023</v>
      </c>
      <c r="BF73" s="12"/>
      <c r="BG73" s="12"/>
      <c r="BH73" s="12"/>
      <c r="BI73" s="12"/>
      <c r="BJ73" s="12"/>
      <c r="BK73" s="12">
        <f>_xlfn.STDEV.P(BK23:BK28)</f>
        <v>9.6962524776892511</v>
      </c>
      <c r="BL73" s="12">
        <f>_xlfn.STDEV.P(BL23:BL28)</f>
        <v>17.21030979503178</v>
      </c>
      <c r="BM73" s="12"/>
      <c r="BN73" s="12">
        <f>_xlfn.STDEV.P(BN23:BN28)</f>
        <v>6.3340587383543694</v>
      </c>
      <c r="BO73" s="12">
        <f>_xlfn.STDEV.P(BO23:BO28)</f>
        <v>4.7650614268894458</v>
      </c>
      <c r="BP73" s="12"/>
      <c r="BQ73" s="12">
        <f>_xlfn.STDEV.P(BQ23:BQ28)</f>
        <v>1.1767253480095761</v>
      </c>
      <c r="BR73" s="12">
        <f>_xlfn.STDEV.P(BR23:BR28)</f>
        <v>1.4281876879254602</v>
      </c>
      <c r="BS73" s="12"/>
      <c r="BT73" s="12">
        <f>_xlfn.STDEV.P(BT23:BT28)</f>
        <v>8.6334442643304232</v>
      </c>
      <c r="BU73" s="12">
        <f>_xlfn.STDEV.P(BU23:BU28)</f>
        <v>6.878268367492546</v>
      </c>
      <c r="BV73" s="12"/>
      <c r="BW73" s="12">
        <f>_xlfn.STDEV.P(BW23:BW28)</f>
        <v>18.287311437677811</v>
      </c>
      <c r="BX73" s="12">
        <f>_xlfn.STDEV.P(BX23:BX28)</f>
        <v>13.483085009052218</v>
      </c>
      <c r="BY73" s="12"/>
      <c r="BZ73" s="12">
        <f>_xlfn.STDEV.P(BZ23:BZ28)</f>
        <v>4.8855899159247898</v>
      </c>
      <c r="CA73" s="12">
        <f>_xlfn.STDEV.P(CA23:CA28)</f>
        <v>6.52875806406038</v>
      </c>
      <c r="CC73" s="143"/>
      <c r="CD73" s="38">
        <v>3</v>
      </c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</row>
    <row r="74" spans="13:132" x14ac:dyDescent="0.25">
      <c r="M74" s="11">
        <v>9</v>
      </c>
      <c r="N74" s="12">
        <f>_xlfn.STDEV.P(N29:N34)</f>
        <v>6.2872346195373661</v>
      </c>
      <c r="O74" s="12">
        <f>_xlfn.STDEV.P(O29:O34)</f>
        <v>10.791310503792287</v>
      </c>
      <c r="P74" s="12"/>
      <c r="Q74" s="12"/>
      <c r="R74" s="12"/>
      <c r="S74" s="12"/>
      <c r="T74" s="12"/>
      <c r="U74" s="12">
        <f>_xlfn.STDEV.P(U29:U34)</f>
        <v>25.785375437233977</v>
      </c>
      <c r="V74" s="12">
        <f>_xlfn.STDEV.P(V29:V34)</f>
        <v>47.364659670932042</v>
      </c>
      <c r="W74" s="12"/>
      <c r="X74" s="12"/>
      <c r="Y74" s="12"/>
      <c r="Z74" s="12"/>
      <c r="AA74" s="12"/>
      <c r="AB74" s="12">
        <f>_xlfn.STDEV.P(AB29:AB34)</f>
        <v>8.0636123771011885</v>
      </c>
      <c r="AC74" s="12">
        <f>_xlfn.STDEV.P(AC29:AC34)</f>
        <v>5.1597635359294456</v>
      </c>
      <c r="AD74" s="12"/>
      <c r="AE74" s="12"/>
      <c r="AF74" s="12"/>
      <c r="AG74" s="12"/>
      <c r="AH74" s="12"/>
      <c r="AI74" s="12">
        <f>_xlfn.STDEV.P(AI29:AI34)</f>
        <v>3.1109856319110407</v>
      </c>
      <c r="AJ74" s="12">
        <f>_xlfn.STDEV.P(AJ29:AJ34)</f>
        <v>4.4221823265999785</v>
      </c>
      <c r="AK74" s="12"/>
      <c r="AL74" s="12">
        <f>_xlfn.STDEV.P(AL29:AL34)</f>
        <v>125.34678870012209</v>
      </c>
      <c r="AM74" s="12">
        <f>_xlfn.STDEV.P(AM29:AM34)</f>
        <v>146.44324418496223</v>
      </c>
      <c r="AN74" s="12"/>
      <c r="AO74" s="12">
        <f>_xlfn.STDEV.P(AO29:AO34)</f>
        <v>24.447157800434439</v>
      </c>
      <c r="AP74" s="12">
        <f>_xlfn.STDEV.P(AP29:AP34)</f>
        <v>39.584522750856436</v>
      </c>
      <c r="AQ74" s="12"/>
      <c r="AR74" s="12">
        <f>_xlfn.STDEV.P(AR29:AR34)</f>
        <v>117.16715231374783</v>
      </c>
      <c r="AS74" s="12">
        <f>_xlfn.STDEV.P(AS29:AS34)</f>
        <v>164.64221603635039</v>
      </c>
      <c r="AT74" s="12"/>
      <c r="AU74" s="12">
        <f>_xlfn.STDEV.P(AU29:AU34)</f>
        <v>28.937053908198827</v>
      </c>
      <c r="AV74" s="12">
        <f>_xlfn.STDEV.P(AV29:AV34)</f>
        <v>123.22453078570038</v>
      </c>
      <c r="AW74" s="12"/>
      <c r="AX74" s="12">
        <f>_xlfn.STDEV.P(AX29:AX34)</f>
        <v>20.826177527064004</v>
      </c>
      <c r="AY74" s="12">
        <f>_xlfn.STDEV.P(AY29:AY34)</f>
        <v>26.070320102706642</v>
      </c>
      <c r="AZ74" s="12"/>
      <c r="BA74" s="12">
        <f>_xlfn.STDEV.P(BA29:BA34)</f>
        <v>3.6466112468296061</v>
      </c>
      <c r="BB74" s="12">
        <f>_xlfn.STDEV.P(BB29:BB34)</f>
        <v>5.6922027721648183</v>
      </c>
      <c r="BC74" s="12"/>
      <c r="BD74" s="12">
        <f>_xlfn.STDEV.P(BD29:BD34)</f>
        <v>13.092645944904127</v>
      </c>
      <c r="BE74" s="12">
        <f>_xlfn.STDEV.P(BE29:BE34)</f>
        <v>5.8466446436832866</v>
      </c>
      <c r="BF74" s="12"/>
      <c r="BG74" s="12"/>
      <c r="BH74" s="12"/>
      <c r="BI74" s="12"/>
      <c r="BJ74" s="12"/>
      <c r="BK74" s="12">
        <f>_xlfn.STDEV.P(BK29:BK34)</f>
        <v>33.773709143747652</v>
      </c>
      <c r="BL74" s="12">
        <f>_xlfn.STDEV.P(BL29:BL34)</f>
        <v>70.461658773271282</v>
      </c>
      <c r="BM74" s="12"/>
      <c r="BN74" s="12">
        <f>_xlfn.STDEV.P(BN29:BN34)</f>
        <v>5.3722546926512784</v>
      </c>
      <c r="BO74" s="12">
        <f>_xlfn.STDEV.P(BO29:BO34)</f>
        <v>6.4207932907814111</v>
      </c>
      <c r="BP74" s="12"/>
      <c r="BQ74" s="12">
        <f>_xlfn.STDEV.P(BQ29:BQ34)</f>
        <v>3.4213354243841567</v>
      </c>
      <c r="BR74" s="12">
        <f>_xlfn.STDEV.P(BR29:BR34)</f>
        <v>2.6517954786519948</v>
      </c>
      <c r="BS74" s="12"/>
      <c r="BT74" s="12">
        <f>_xlfn.STDEV.P(BT29:BT34)</f>
        <v>17.56036871941075</v>
      </c>
      <c r="BU74" s="12">
        <f>_xlfn.STDEV.P(BU29:BU34)</f>
        <v>28.847167347813251</v>
      </c>
      <c r="BV74" s="12"/>
      <c r="BW74" s="12">
        <f>_xlfn.STDEV.P(BW29:BW34)</f>
        <v>49.894064067430833</v>
      </c>
      <c r="BX74" s="12">
        <f>_xlfn.STDEV.P(BX29:BX34)</f>
        <v>75.065230852910062</v>
      </c>
      <c r="BY74" s="12"/>
      <c r="BZ74" s="12">
        <f>_xlfn.STDEV.P(BZ29:BZ34)</f>
        <v>7.0259032712224423</v>
      </c>
      <c r="CA74" s="12">
        <f>_xlfn.STDEV.P(CA29:CA34)</f>
        <v>6.3068334422553098</v>
      </c>
      <c r="CC74" s="143"/>
      <c r="CD74" s="38">
        <v>9</v>
      </c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</row>
    <row r="75" spans="13:132" x14ac:dyDescent="0.25">
      <c r="AR75" s="6"/>
      <c r="AS75" s="6"/>
      <c r="AU75" s="6"/>
      <c r="AV75" s="6"/>
      <c r="AX75" s="6"/>
      <c r="AY75" s="6"/>
      <c r="BA75" s="6"/>
      <c r="BB75" s="6"/>
      <c r="BD75" s="19"/>
      <c r="BE75" s="19"/>
      <c r="BK75" s="19"/>
      <c r="BL75" s="19"/>
      <c r="BN75" s="19"/>
      <c r="BO75" s="19"/>
      <c r="BQ75" s="19"/>
      <c r="BR75" s="19"/>
      <c r="CC75" s="87"/>
      <c r="CD75" s="38">
        <v>9</v>
      </c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</row>
    <row r="76" spans="13:132" x14ac:dyDescent="0.25">
      <c r="M76" s="5" t="s">
        <v>16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R76" s="6"/>
      <c r="AS76" s="6"/>
      <c r="AU76" s="6"/>
      <c r="AV76" s="6"/>
      <c r="AX76" s="6"/>
      <c r="AY76" s="6"/>
      <c r="BA76" s="6"/>
      <c r="BB76" s="6"/>
      <c r="BD76" s="19"/>
      <c r="BE76" s="19"/>
      <c r="BK76" s="19"/>
      <c r="BL76" s="19"/>
      <c r="BN76" s="19"/>
      <c r="BO76" s="19"/>
      <c r="BQ76" s="19"/>
      <c r="BR76" s="19"/>
      <c r="CD76" s="28"/>
      <c r="CE76" s="28"/>
      <c r="CF76" s="59"/>
      <c r="CG76" s="28"/>
      <c r="CH76" s="28"/>
      <c r="CI76" s="59"/>
      <c r="CJ76" s="28"/>
      <c r="CK76" s="28"/>
      <c r="CL76" s="59"/>
      <c r="CM76" s="28"/>
      <c r="CN76" s="28"/>
      <c r="CO76" s="59"/>
      <c r="CP76" s="28"/>
      <c r="CQ76" s="28"/>
      <c r="CR76" s="59"/>
      <c r="CS76" s="28"/>
      <c r="CT76" s="28"/>
      <c r="CU76" s="59"/>
      <c r="CV76" s="28"/>
      <c r="CW76" s="28"/>
      <c r="CX76" s="59"/>
      <c r="CY76" s="28"/>
      <c r="CZ76" s="28"/>
      <c r="DA76" s="59"/>
      <c r="DB76" s="28"/>
      <c r="DC76" s="28"/>
      <c r="DD76" s="59"/>
      <c r="DE76" s="28"/>
      <c r="DF76" s="28"/>
      <c r="DG76" s="59"/>
      <c r="DH76" s="28"/>
      <c r="DI76" s="28"/>
      <c r="DJ76" s="59"/>
      <c r="DK76" s="28"/>
      <c r="DL76" s="28"/>
      <c r="DM76" s="59"/>
      <c r="DN76" s="28"/>
      <c r="DO76" s="28"/>
      <c r="DP76" s="59"/>
      <c r="DQ76" s="28"/>
      <c r="DR76" s="28"/>
      <c r="DS76" s="59"/>
      <c r="DT76" s="28"/>
      <c r="DU76" s="28"/>
      <c r="DV76" s="59"/>
      <c r="DW76" s="28"/>
      <c r="DX76" s="28"/>
      <c r="DY76" s="59"/>
      <c r="DZ76" s="28"/>
      <c r="EA76" s="28"/>
      <c r="EB76" s="28"/>
    </row>
    <row r="77" spans="13:132" x14ac:dyDescent="0.25">
      <c r="M77" s="5">
        <v>0.3</v>
      </c>
      <c r="N77" s="14">
        <f>TTEST(N$5:N$10,N11:N16,2,2)</f>
        <v>0.61124543610305815</v>
      </c>
      <c r="O77" s="14">
        <f t="shared" ref="O77:AM77" si="829">TTEST(O$5:O$10,O11:O16,2,2)</f>
        <v>0.30987594521611067</v>
      </c>
      <c r="P77" s="14"/>
      <c r="Q77" s="14"/>
      <c r="R77" s="14"/>
      <c r="S77" s="14"/>
      <c r="T77" s="14"/>
      <c r="U77" s="14">
        <f t="shared" si="829"/>
        <v>0.90297438704299848</v>
      </c>
      <c r="V77" s="14">
        <f t="shared" si="829"/>
        <v>0.394381288303016</v>
      </c>
      <c r="W77" s="14"/>
      <c r="X77" s="14"/>
      <c r="Y77" s="14"/>
      <c r="Z77" s="14"/>
      <c r="AA77" s="14"/>
      <c r="AB77" s="14">
        <f t="shared" si="829"/>
        <v>0.23339297165217893</v>
      </c>
      <c r="AC77" s="14">
        <f t="shared" si="829"/>
        <v>0.19474616596365518</v>
      </c>
      <c r="AD77" s="14"/>
      <c r="AE77" s="14"/>
      <c r="AF77" s="14"/>
      <c r="AG77" s="14"/>
      <c r="AH77" s="14"/>
      <c r="AI77" s="14">
        <f t="shared" si="829"/>
        <v>0.67361534217164798</v>
      </c>
      <c r="AJ77" s="14">
        <f t="shared" si="829"/>
        <v>0.32021189706139097</v>
      </c>
      <c r="AK77" s="14"/>
      <c r="AL77" s="14">
        <f t="shared" si="829"/>
        <v>0.4999838661514675</v>
      </c>
      <c r="AM77" s="14">
        <f t="shared" si="829"/>
        <v>0.95013162126874828</v>
      </c>
      <c r="AN77" s="14"/>
      <c r="AO77" s="14">
        <f t="shared" ref="AO77:AP77" si="830">TTEST(AO$5:AO$10,AO11:AO16,2,2)</f>
        <v>0.25791474289719346</v>
      </c>
      <c r="AP77" s="14">
        <f t="shared" si="830"/>
        <v>4.0848857057332641E-2</v>
      </c>
      <c r="AQ77" s="14"/>
      <c r="AR77" s="14">
        <f t="shared" ref="AR77:BA77" si="831">TTEST(AR$5:AR$10,AR11:AR16,2,2)</f>
        <v>0.25919548987343416</v>
      </c>
      <c r="AS77" s="14">
        <f t="shared" si="831"/>
        <v>0.28404477952268181</v>
      </c>
      <c r="AT77" s="14"/>
      <c r="AU77" s="14">
        <f>TTEST(AU$5:AU$10,AU11:AU16,2,2)</f>
        <v>0.44394318142083344</v>
      </c>
      <c r="AV77" s="14">
        <f>TTEST(AV$5:AV$10,AV11:AV16,2,2)</f>
        <v>8.0794398532456457E-2</v>
      </c>
      <c r="AW77" s="14"/>
      <c r="AX77" s="14">
        <f>TTEST(AX$5:AX$10,AX11:AX16,2,2)</f>
        <v>0.33259119905158574</v>
      </c>
      <c r="AY77" s="14">
        <f t="shared" si="831"/>
        <v>0.60865417051860948</v>
      </c>
      <c r="AZ77" s="14"/>
      <c r="BA77" s="14">
        <f t="shared" si="831"/>
        <v>0.85459695200178465</v>
      </c>
      <c r="BB77" s="14">
        <f t="shared" ref="BB77:BL77" si="832">TTEST(BB$5:BB$10,BB11:BB16,2,2)</f>
        <v>0.63578279608906851</v>
      </c>
      <c r="BC77" s="14"/>
      <c r="BD77" s="14">
        <f t="shared" si="832"/>
        <v>0.41821398327413817</v>
      </c>
      <c r="BE77" s="14">
        <f t="shared" si="832"/>
        <v>0.19197046313953753</v>
      </c>
      <c r="BF77" s="14"/>
      <c r="BG77" s="14"/>
      <c r="BH77" s="14"/>
      <c r="BI77" s="14"/>
      <c r="BJ77" s="14"/>
      <c r="BK77" s="14">
        <f t="shared" si="832"/>
        <v>0.70788765018349764</v>
      </c>
      <c r="BL77" s="14">
        <f t="shared" si="832"/>
        <v>0.22218037934715101</v>
      </c>
      <c r="BM77" s="14"/>
      <c r="BN77" s="14">
        <f>TTEST(BN$5:BN$10,BN11:BN16,2,2)</f>
        <v>0.73866042523527886</v>
      </c>
      <c r="BO77" s="14">
        <f>TTEST(BO$5:BO$10,BO11:BO16,2,2)</f>
        <v>0.61089869038048905</v>
      </c>
      <c r="BP77" s="14"/>
      <c r="BQ77" s="14">
        <f t="shared" ref="BQ77:BR77" si="833">TTEST(BQ$5:BQ$10,BQ11:BQ16,2,2)</f>
        <v>0.82018861595336734</v>
      </c>
      <c r="BR77" s="14">
        <f t="shared" si="833"/>
        <v>0.55524167907993882</v>
      </c>
      <c r="BS77" s="14"/>
      <c r="BT77" s="14">
        <f t="shared" ref="BT77:CA77" si="834">TTEST(BT$5:BT$10,BT11:BT16,2,2)</f>
        <v>0.56115151207397918</v>
      </c>
      <c r="BU77" s="14">
        <f t="shared" si="834"/>
        <v>0.38381197986906634</v>
      </c>
      <c r="BV77" s="14"/>
      <c r="BW77" s="14">
        <f t="shared" si="834"/>
        <v>0.31357016355307682</v>
      </c>
      <c r="BX77" s="14">
        <f t="shared" si="834"/>
        <v>0.5694251465744431</v>
      </c>
      <c r="BY77" s="14"/>
      <c r="BZ77" s="14">
        <f t="shared" si="834"/>
        <v>0.51923369314608125</v>
      </c>
      <c r="CA77" s="14">
        <f t="shared" si="834"/>
        <v>0.8193464240361148</v>
      </c>
      <c r="CD77" s="28"/>
      <c r="CE77" s="28"/>
      <c r="CF77" s="59"/>
      <c r="CG77" s="28"/>
      <c r="CH77" s="28"/>
      <c r="CI77" s="59"/>
      <c r="CJ77" s="28"/>
      <c r="CK77" s="28"/>
      <c r="CL77" s="59"/>
      <c r="CM77" s="28"/>
      <c r="CN77" s="28"/>
      <c r="CO77" s="59"/>
      <c r="CP77" s="28"/>
      <c r="CQ77" s="28"/>
      <c r="CR77" s="59"/>
      <c r="CS77" s="28"/>
      <c r="CT77" s="28"/>
      <c r="CU77" s="59"/>
      <c r="CV77" s="28"/>
      <c r="CW77" s="28"/>
      <c r="CX77" s="59"/>
      <c r="CY77" s="28"/>
      <c r="CZ77" s="28"/>
      <c r="DA77" s="59"/>
      <c r="DB77" s="28"/>
      <c r="DC77" s="28"/>
      <c r="DD77" s="59"/>
      <c r="DE77" s="28"/>
      <c r="DF77" s="28"/>
      <c r="DG77" s="59"/>
      <c r="DH77" s="28"/>
      <c r="DI77" s="28"/>
      <c r="DJ77" s="59"/>
      <c r="DK77" s="28"/>
      <c r="DL77" s="28"/>
      <c r="DM77" s="59"/>
      <c r="DN77" s="28"/>
      <c r="DO77" s="28"/>
      <c r="DP77" s="59"/>
      <c r="DQ77" s="28"/>
      <c r="DR77" s="28"/>
      <c r="DS77" s="59"/>
      <c r="DT77" s="28"/>
      <c r="DU77" s="28"/>
      <c r="DV77" s="59"/>
      <c r="DW77" s="28"/>
      <c r="DX77" s="28"/>
      <c r="DY77" s="59"/>
      <c r="DZ77" s="28"/>
      <c r="EA77" s="28"/>
      <c r="EB77" s="28"/>
    </row>
    <row r="78" spans="13:132" x14ac:dyDescent="0.25">
      <c r="M78" s="5">
        <v>1</v>
      </c>
      <c r="N78" s="14">
        <f>TTEST(N$5:N$10,N17:N22,2,2)</f>
        <v>0.19942186618577257</v>
      </c>
      <c r="O78" s="14">
        <f t="shared" ref="O78:AM78" si="835">TTEST(O$5:O$10,O17:O22,2,2)</f>
        <v>5.3405276350068753E-2</v>
      </c>
      <c r="P78" s="14"/>
      <c r="Q78" s="14"/>
      <c r="R78" s="14"/>
      <c r="S78" s="14"/>
      <c r="T78" s="14"/>
      <c r="U78" s="14">
        <f t="shared" si="835"/>
        <v>0.44858569042604624</v>
      </c>
      <c r="V78" s="14">
        <f t="shared" si="835"/>
        <v>0.98337708269144219</v>
      </c>
      <c r="W78" s="14"/>
      <c r="X78" s="14"/>
      <c r="Y78" s="14"/>
      <c r="Z78" s="14"/>
      <c r="AA78" s="14"/>
      <c r="AB78" s="14">
        <f t="shared" si="835"/>
        <v>0.71824214904101957</v>
      </c>
      <c r="AC78" s="14">
        <f t="shared" si="835"/>
        <v>0.19438398068084689</v>
      </c>
      <c r="AD78" s="14"/>
      <c r="AE78" s="14"/>
      <c r="AF78" s="14"/>
      <c r="AG78" s="14"/>
      <c r="AH78" s="14"/>
      <c r="AI78" s="14">
        <f t="shared" si="835"/>
        <v>0.63182304396967615</v>
      </c>
      <c r="AJ78" s="14">
        <f t="shared" si="835"/>
        <v>0.12509156611767466</v>
      </c>
      <c r="AK78" s="14"/>
      <c r="AL78" s="14">
        <f t="shared" si="835"/>
        <v>0.83847351471370102</v>
      </c>
      <c r="AM78" s="14">
        <f t="shared" si="835"/>
        <v>0.11738420582226367</v>
      </c>
      <c r="AN78" s="14"/>
      <c r="AO78" s="14">
        <f t="shared" ref="AO78:AP78" si="836">TTEST(AO$5:AO$10,AO17:AO22,2,2)</f>
        <v>0.44387967379812998</v>
      </c>
      <c r="AP78" s="14">
        <f t="shared" si="836"/>
        <v>1.9840445127472127E-3</v>
      </c>
      <c r="AQ78" s="14"/>
      <c r="AR78" s="14">
        <f t="shared" ref="AR78:BA78" si="837">TTEST(AR$5:AR$10,AR17:AR22,2,2)</f>
        <v>0.40136351571604123</v>
      </c>
      <c r="AS78" s="14">
        <f t="shared" si="837"/>
        <v>7.8515040916832396E-2</v>
      </c>
      <c r="AT78" s="14"/>
      <c r="AU78" s="14">
        <f t="shared" si="837"/>
        <v>0.77264167649235538</v>
      </c>
      <c r="AV78" s="14">
        <f t="shared" si="837"/>
        <v>2.4246716368255882E-2</v>
      </c>
      <c r="AW78" s="14"/>
      <c r="AX78" s="14">
        <f t="shared" si="837"/>
        <v>0.14710690939955218</v>
      </c>
      <c r="AY78" s="14">
        <f t="shared" si="837"/>
        <v>0.57050872487626658</v>
      </c>
      <c r="AZ78" s="14"/>
      <c r="BA78" s="14">
        <f t="shared" si="837"/>
        <v>0.15910343548708361</v>
      </c>
      <c r="BB78" s="14">
        <f t="shared" ref="BB78:BN78" si="838">TTEST(BB$5:BB$10,BB17:BB22,2,2)</f>
        <v>0.48699725023695284</v>
      </c>
      <c r="BC78" s="14"/>
      <c r="BD78" s="14">
        <f t="shared" si="838"/>
        <v>0.15821748034489294</v>
      </c>
      <c r="BE78" s="14">
        <f t="shared" si="838"/>
        <v>7.4948887559660671E-2</v>
      </c>
      <c r="BF78" s="14"/>
      <c r="BG78" s="14"/>
      <c r="BH78" s="14"/>
      <c r="BI78" s="14"/>
      <c r="BJ78" s="14"/>
      <c r="BK78" s="14">
        <f t="shared" si="838"/>
        <v>1.7315927745898272E-2</v>
      </c>
      <c r="BL78" s="14">
        <f>TTEST(BL$5:BL$10,BL17:BL22,2,2)</f>
        <v>2.4440247660999143E-2</v>
      </c>
      <c r="BM78" s="14"/>
      <c r="BN78" s="14">
        <f t="shared" si="838"/>
        <v>0.9772516130155342</v>
      </c>
      <c r="BO78" s="14">
        <f>TTEST(BO$5:BO$10,BO17:BO22,2,2)</f>
        <v>0.43940156118950513</v>
      </c>
      <c r="BP78" s="14"/>
      <c r="BQ78" s="14">
        <f t="shared" ref="BQ78:BR78" si="839">TTEST(BQ$5:BQ$10,BQ17:BQ22,2,2)</f>
        <v>7.120995676700291E-2</v>
      </c>
      <c r="BR78" s="14">
        <f t="shared" si="839"/>
        <v>7.1022204253226404E-2</v>
      </c>
      <c r="BS78" s="14"/>
      <c r="BT78" s="14">
        <f t="shared" ref="BT78:CA78" si="840">TTEST(BT$5:BT$10,BT17:BT22,2,2)</f>
        <v>0.45708426505287758</v>
      </c>
      <c r="BU78" s="14">
        <f t="shared" si="840"/>
        <v>0.15663853965591107</v>
      </c>
      <c r="BV78" s="14"/>
      <c r="BW78" s="14">
        <f t="shared" si="840"/>
        <v>0.79336145472531872</v>
      </c>
      <c r="BX78" s="14">
        <f t="shared" si="840"/>
        <v>5.5121359008144105E-2</v>
      </c>
      <c r="BY78" s="14"/>
      <c r="BZ78" s="14">
        <f t="shared" si="840"/>
        <v>0.74338248135274099</v>
      </c>
      <c r="CA78" s="14">
        <f t="shared" si="840"/>
        <v>0.36460013756967657</v>
      </c>
      <c r="CC78" s="143"/>
      <c r="CD78" s="40" t="s">
        <v>129</v>
      </c>
      <c r="CE78" s="28"/>
      <c r="CF78" s="59"/>
      <c r="CG78" s="28"/>
      <c r="CH78" s="28"/>
      <c r="CI78" s="59"/>
      <c r="CJ78" s="28"/>
      <c r="CK78" s="28"/>
      <c r="CL78" s="59"/>
      <c r="CM78" s="28"/>
      <c r="CN78" s="28"/>
      <c r="CO78" s="59"/>
      <c r="CP78" s="28"/>
      <c r="CQ78" s="28"/>
      <c r="CR78" s="59"/>
      <c r="CS78" s="28"/>
      <c r="CT78" s="28"/>
      <c r="CU78" s="59"/>
      <c r="CV78" s="28"/>
      <c r="CW78" s="28"/>
      <c r="CX78" s="59"/>
      <c r="CY78" s="28"/>
      <c r="CZ78" s="28"/>
      <c r="DA78" s="59"/>
      <c r="DB78" s="28"/>
      <c r="DC78" s="28"/>
      <c r="DD78" s="59"/>
      <c r="DE78" s="28"/>
      <c r="DF78" s="28"/>
      <c r="DG78" s="59"/>
      <c r="DH78" s="28"/>
      <c r="DI78" s="28"/>
      <c r="DJ78" s="59"/>
      <c r="DK78" s="28"/>
      <c r="DL78" s="28"/>
      <c r="DM78" s="59"/>
      <c r="DN78" s="28"/>
      <c r="DO78" s="28"/>
      <c r="DP78" s="59"/>
      <c r="DQ78" s="28"/>
      <c r="DR78" s="28"/>
      <c r="DS78" s="59"/>
      <c r="DT78" s="28"/>
      <c r="DU78" s="28"/>
      <c r="DV78" s="59"/>
      <c r="DW78" s="28"/>
      <c r="DX78" s="28"/>
      <c r="DY78" s="59"/>
      <c r="DZ78" s="28"/>
      <c r="EA78" s="28"/>
      <c r="EB78" s="28"/>
    </row>
    <row r="79" spans="13:132" x14ac:dyDescent="0.25">
      <c r="M79" s="5">
        <v>3</v>
      </c>
      <c r="N79" s="14">
        <f>TTEST(N$5:N$10,N23:N28,2,2)</f>
        <v>0.63403321123242184</v>
      </c>
      <c r="O79" s="14">
        <f t="shared" ref="O79:AM79" si="841">TTEST(O$5:O$10,O23:O28,2,2)</f>
        <v>0.96755086281848324</v>
      </c>
      <c r="P79" s="14"/>
      <c r="Q79" s="14"/>
      <c r="R79" s="14"/>
      <c r="S79" s="14"/>
      <c r="T79" s="14"/>
      <c r="U79" s="14">
        <f t="shared" si="841"/>
        <v>0.53001839606220857</v>
      </c>
      <c r="V79" s="14">
        <f t="shared" si="841"/>
        <v>2.2544641603899247E-2</v>
      </c>
      <c r="W79" s="14"/>
      <c r="X79" s="14"/>
      <c r="Y79" s="14"/>
      <c r="Z79" s="14"/>
      <c r="AA79" s="14"/>
      <c r="AB79" s="14">
        <f t="shared" si="841"/>
        <v>0.12224377175146273</v>
      </c>
      <c r="AC79" s="14">
        <f t="shared" si="841"/>
        <v>4.9071449671184784E-2</v>
      </c>
      <c r="AD79" s="14"/>
      <c r="AE79" s="14"/>
      <c r="AF79" s="14"/>
      <c r="AG79" s="14"/>
      <c r="AH79" s="14"/>
      <c r="AI79" s="14">
        <f t="shared" si="841"/>
        <v>0.80478950723162457</v>
      </c>
      <c r="AJ79" s="14">
        <f t="shared" si="841"/>
        <v>0.93409824927161988</v>
      </c>
      <c r="AK79" s="14"/>
      <c r="AL79" s="14">
        <f t="shared" si="841"/>
        <v>0.26611510180877151</v>
      </c>
      <c r="AM79" s="14">
        <f t="shared" si="841"/>
        <v>0.11036838699945317</v>
      </c>
      <c r="AN79" s="14"/>
      <c r="AO79" s="14">
        <f t="shared" ref="AO79:AP79" si="842">TTEST(AO$5:AO$10,AO23:AO28,2,2)</f>
        <v>0.92720709146833935</v>
      </c>
      <c r="AP79" s="14">
        <f t="shared" si="842"/>
        <v>0.95217971356193032</v>
      </c>
      <c r="AQ79" s="14"/>
      <c r="AR79" s="14">
        <f t="shared" ref="AR79:BA79" si="843">TTEST(AR$5:AR$10,AR23:AR28,2,2)</f>
        <v>0.79748676328345425</v>
      </c>
      <c r="AS79" s="14">
        <f t="shared" si="843"/>
        <v>0.81528393353584983</v>
      </c>
      <c r="AT79" s="14"/>
      <c r="AU79" s="14">
        <f t="shared" si="843"/>
        <v>0.52614053048804688</v>
      </c>
      <c r="AV79" s="14">
        <f t="shared" si="843"/>
        <v>0.45069205701046267</v>
      </c>
      <c r="AW79" s="14"/>
      <c r="AX79" s="14">
        <f t="shared" si="843"/>
        <v>5.2075629923213212E-2</v>
      </c>
      <c r="AY79" s="14">
        <f t="shared" si="843"/>
        <v>1.8176026971222954E-2</v>
      </c>
      <c r="AZ79" s="14"/>
      <c r="BA79" s="14">
        <f t="shared" si="843"/>
        <v>0.26075214552860648</v>
      </c>
      <c r="BB79" s="14">
        <f t="shared" ref="BB79:BO79" si="844">TTEST(BB$5:BB$10,BB23:BB28,2,2)</f>
        <v>0.30493812045442437</v>
      </c>
      <c r="BC79" s="14"/>
      <c r="BD79" s="14">
        <f t="shared" si="844"/>
        <v>0.31922039172216238</v>
      </c>
      <c r="BE79" s="14">
        <f t="shared" si="844"/>
        <v>0.65050093618513172</v>
      </c>
      <c r="BF79" s="14"/>
      <c r="BG79" s="14"/>
      <c r="BH79" s="14"/>
      <c r="BI79" s="14"/>
      <c r="BJ79" s="14"/>
      <c r="BK79" s="14">
        <f t="shared" si="844"/>
        <v>0.45886902000198793</v>
      </c>
      <c r="BL79" s="14">
        <f t="shared" si="844"/>
        <v>0.10176045702444302</v>
      </c>
      <c r="BM79" s="14"/>
      <c r="BN79" s="14">
        <f>TTEST(BN$5:BN$10,BN23:BN28,2,2)</f>
        <v>0.26612954308498238</v>
      </c>
      <c r="BO79" s="14">
        <f t="shared" si="844"/>
        <v>0.80117442525809279</v>
      </c>
      <c r="BP79" s="14"/>
      <c r="BQ79" s="14">
        <f t="shared" ref="BQ79:BR79" si="845">TTEST(BQ$5:BQ$10,BQ23:BQ28,2,2)</f>
        <v>0.406567521419128</v>
      </c>
      <c r="BR79" s="14">
        <f t="shared" si="845"/>
        <v>0.20505770552047534</v>
      </c>
      <c r="BS79" s="14"/>
      <c r="BT79" s="14">
        <f t="shared" ref="BT79:CA79" si="846">TTEST(BT$5:BT$10,BT23:BT28,2,2)</f>
        <v>0.1036337180249336</v>
      </c>
      <c r="BU79" s="14">
        <f t="shared" si="846"/>
        <v>8.7457877887993127E-2</v>
      </c>
      <c r="BV79" s="14"/>
      <c r="BW79" s="14">
        <f t="shared" si="846"/>
        <v>0.94822422777943605</v>
      </c>
      <c r="BX79" s="14">
        <f t="shared" si="846"/>
        <v>0.92561035544849446</v>
      </c>
      <c r="BY79" s="14"/>
      <c r="BZ79" s="14">
        <f t="shared" si="846"/>
        <v>0.57990594141114038</v>
      </c>
      <c r="CA79" s="14">
        <f t="shared" si="846"/>
        <v>0.44983826658656456</v>
      </c>
      <c r="CC79" s="143"/>
      <c r="CD79" s="38" t="s">
        <v>16</v>
      </c>
      <c r="CE79" s="38" t="s">
        <v>19</v>
      </c>
      <c r="CF79" s="38"/>
      <c r="CG79" s="38"/>
      <c r="CH79" s="38" t="s">
        <v>2</v>
      </c>
      <c r="CI79" s="38"/>
      <c r="CJ79" s="38"/>
      <c r="CK79" s="38" t="s">
        <v>20</v>
      </c>
      <c r="CL79" s="38"/>
      <c r="CM79" s="38"/>
      <c r="CN79" s="38" t="s">
        <v>4</v>
      </c>
      <c r="CO79" s="38"/>
      <c r="CP79" s="38"/>
      <c r="CQ79" s="38" t="s">
        <v>85</v>
      </c>
      <c r="CR79" s="38"/>
      <c r="CS79" s="38"/>
      <c r="CT79" s="38" t="s">
        <v>21</v>
      </c>
      <c r="CU79" s="38"/>
      <c r="CV79" s="38"/>
      <c r="CW79" s="38" t="s">
        <v>24</v>
      </c>
      <c r="CX79" s="38"/>
      <c r="CY79" s="38"/>
      <c r="CZ79" s="38" t="s">
        <v>25</v>
      </c>
      <c r="DA79" s="38"/>
      <c r="DB79" s="38"/>
      <c r="DC79" s="38" t="s">
        <v>26</v>
      </c>
      <c r="DD79" s="38"/>
      <c r="DE79" s="38"/>
      <c r="DF79" s="38" t="s">
        <v>27</v>
      </c>
      <c r="DG79" s="38"/>
      <c r="DH79" s="38"/>
      <c r="DI79" s="38" t="s">
        <v>28</v>
      </c>
      <c r="DJ79" s="38"/>
      <c r="DK79" s="38"/>
      <c r="DL79" s="38" t="s">
        <v>29</v>
      </c>
      <c r="DM79" s="38"/>
      <c r="DN79" s="38"/>
      <c r="DO79" s="38" t="s">
        <v>32</v>
      </c>
      <c r="DP79" s="38"/>
      <c r="DQ79" s="38"/>
      <c r="DR79" s="38" t="s">
        <v>31</v>
      </c>
      <c r="DS79" s="38"/>
      <c r="DT79" s="28"/>
      <c r="DU79" s="38" t="s">
        <v>55</v>
      </c>
      <c r="DV79" s="38"/>
      <c r="DW79" s="28"/>
      <c r="DX79" s="38" t="s">
        <v>56</v>
      </c>
      <c r="DY79" s="38"/>
      <c r="DZ79" s="28"/>
      <c r="EA79" s="38" t="s">
        <v>57</v>
      </c>
      <c r="EB79" s="28"/>
    </row>
    <row r="80" spans="13:132" x14ac:dyDescent="0.25">
      <c r="M80" s="5">
        <v>9</v>
      </c>
      <c r="N80" s="14">
        <f t="shared" ref="N80:AM80" si="847">TTEST(N$5:N$10,N29:N34,2,2)</f>
        <v>0.39354795652196994</v>
      </c>
      <c r="O80" s="14">
        <f t="shared" si="847"/>
        <v>0.79155074335462128</v>
      </c>
      <c r="P80" s="14"/>
      <c r="Q80" s="14"/>
      <c r="R80" s="14"/>
      <c r="S80" s="14"/>
      <c r="T80" s="14"/>
      <c r="U80" s="14">
        <f t="shared" si="847"/>
        <v>9.5710178963366588E-2</v>
      </c>
      <c r="V80" s="14">
        <f t="shared" si="847"/>
        <v>1.5060781420719222E-2</v>
      </c>
      <c r="W80" s="14"/>
      <c r="X80" s="14"/>
      <c r="Y80" s="14"/>
      <c r="Z80" s="14"/>
      <c r="AA80" s="14"/>
      <c r="AB80" s="14">
        <f t="shared" si="847"/>
        <v>0.96960553525155557</v>
      </c>
      <c r="AC80" s="14">
        <f t="shared" si="847"/>
        <v>0.34889721262539608</v>
      </c>
      <c r="AD80" s="14"/>
      <c r="AE80" s="14"/>
      <c r="AF80" s="14"/>
      <c r="AG80" s="14"/>
      <c r="AH80" s="14"/>
      <c r="AI80" s="14">
        <f t="shared" si="847"/>
        <v>8.5310519502659971E-2</v>
      </c>
      <c r="AJ80" s="14">
        <f t="shared" si="847"/>
        <v>0.1200781985632368</v>
      </c>
      <c r="AK80" s="14"/>
      <c r="AL80" s="14">
        <f t="shared" si="847"/>
        <v>5.0441534530572353E-2</v>
      </c>
      <c r="AM80" s="14">
        <f t="shared" si="847"/>
        <v>2.7893894805371858E-2</v>
      </c>
      <c r="AN80" s="14"/>
      <c r="AO80" s="14">
        <f t="shared" ref="AO80:AP80" si="848">TTEST(AO$5:AO$10,AO29:AO34,2,2)</f>
        <v>0.11544415074846721</v>
      </c>
      <c r="AP80" s="14">
        <f t="shared" si="848"/>
        <v>2.6292453544582862E-2</v>
      </c>
      <c r="AQ80" s="14"/>
      <c r="AR80" s="14">
        <f t="shared" ref="AR80:BA80" si="849">TTEST(AR$5:AR$10,AR29:AR34,2,2)</f>
        <v>0.1674676513715154</v>
      </c>
      <c r="AS80" s="14">
        <f t="shared" si="849"/>
        <v>0.41987333714210973</v>
      </c>
      <c r="AT80" s="14"/>
      <c r="AU80" s="14">
        <f t="shared" si="849"/>
        <v>0.9993440135261058</v>
      </c>
      <c r="AV80" s="14">
        <f t="shared" si="849"/>
        <v>0.44729631623396027</v>
      </c>
      <c r="AW80" s="14"/>
      <c r="AX80" s="14">
        <f t="shared" si="849"/>
        <v>1.7971155391301309E-3</v>
      </c>
      <c r="AY80" s="14">
        <f t="shared" si="849"/>
        <v>7.2909730744846893E-3</v>
      </c>
      <c r="AZ80" s="14"/>
      <c r="BA80" s="14">
        <f t="shared" si="849"/>
        <v>1.2356334611727483E-2</v>
      </c>
      <c r="BB80" s="14">
        <f t="shared" ref="BB80:BO80" si="850">TTEST(BB$5:BB$10,BB29:BB34,2,2)</f>
        <v>1.6144508300913525E-2</v>
      </c>
      <c r="BC80" s="14"/>
      <c r="BD80" s="14">
        <f t="shared" si="850"/>
        <v>0.6831778666262236</v>
      </c>
      <c r="BE80" s="14">
        <f t="shared" si="850"/>
        <v>0.35848529960330189</v>
      </c>
      <c r="BF80" s="14"/>
      <c r="BG80" s="14"/>
      <c r="BH80" s="14"/>
      <c r="BI80" s="14"/>
      <c r="BJ80" s="14"/>
      <c r="BK80" s="14">
        <f t="shared" si="850"/>
        <v>6.1246891838353551E-2</v>
      </c>
      <c r="BL80" s="14">
        <f t="shared" si="850"/>
        <v>9.8430422115995606E-2</v>
      </c>
      <c r="BM80" s="14"/>
      <c r="BN80" s="14">
        <f>TTEST(BN$5:BN$10,BN29:BN34,2,2)</f>
        <v>0.31649014333329395</v>
      </c>
      <c r="BO80" s="14">
        <f t="shared" si="850"/>
        <v>0.30426017904330754</v>
      </c>
      <c r="BP80" s="14"/>
      <c r="BQ80" s="14">
        <f t="shared" ref="BQ80:BR80" si="851">TTEST(BQ$5:BQ$10,BQ29:BQ34,2,2)</f>
        <v>0.11887664570390105</v>
      </c>
      <c r="BR80" s="14">
        <f t="shared" si="851"/>
        <v>7.2437861239459111E-2</v>
      </c>
      <c r="BS80" s="14"/>
      <c r="BT80" s="14">
        <f t="shared" ref="BT80:CA80" si="852">TTEST(BT$5:BT$10,BT29:BT34,2,2)</f>
        <v>4.6545282699305161E-3</v>
      </c>
      <c r="BU80" s="14">
        <f t="shared" si="852"/>
        <v>1.2707411061574848E-2</v>
      </c>
      <c r="BV80" s="14"/>
      <c r="BW80" s="14">
        <f t="shared" si="852"/>
        <v>4.4965570462898868E-2</v>
      </c>
      <c r="BX80" s="14">
        <f t="shared" si="852"/>
        <v>6.3846001910783975E-2</v>
      </c>
      <c r="BY80" s="14"/>
      <c r="BZ80" s="14">
        <f t="shared" si="852"/>
        <v>0.91685732364452976</v>
      </c>
      <c r="CA80" s="14">
        <f t="shared" si="852"/>
        <v>9.8190150824150474E-2</v>
      </c>
      <c r="CC80" s="143"/>
      <c r="CD80" s="38">
        <v>0.3</v>
      </c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</row>
    <row r="81" spans="13:132" x14ac:dyDescent="0.25">
      <c r="CC81" s="143"/>
      <c r="CD81" s="38">
        <v>1</v>
      </c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</row>
    <row r="82" spans="13:132" x14ac:dyDescent="0.25">
      <c r="CC82" s="143"/>
      <c r="CD82" s="38">
        <v>3</v>
      </c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</row>
    <row r="83" spans="13:132" x14ac:dyDescent="0.25">
      <c r="CC83" s="143"/>
      <c r="CD83" s="38">
        <v>9</v>
      </c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</row>
    <row r="93" spans="13:132" x14ac:dyDescent="0.25">
      <c r="M93" s="20" t="s">
        <v>119</v>
      </c>
    </row>
    <row r="95" spans="13:132" x14ac:dyDescent="0.25">
      <c r="M95" s="19"/>
      <c r="N95" s="155">
        <v>42979</v>
      </c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49"/>
      <c r="AE95" s="75"/>
      <c r="AF95" s="75"/>
      <c r="AG95" s="75"/>
      <c r="AH95" s="75"/>
      <c r="AI95" s="155">
        <v>42982</v>
      </c>
      <c r="AJ95" s="156"/>
      <c r="AK95" s="156"/>
      <c r="AL95" s="156"/>
      <c r="AM95" s="156"/>
      <c r="AN95" s="156"/>
      <c r="AO95" s="156"/>
      <c r="AP95" s="156"/>
      <c r="AQ95" s="49"/>
      <c r="AR95" s="155">
        <v>42984</v>
      </c>
      <c r="AS95" s="156"/>
      <c r="AT95" s="156"/>
      <c r="AU95" s="156"/>
      <c r="AV95" s="156"/>
      <c r="AW95" s="156"/>
      <c r="AX95" s="156"/>
      <c r="AY95" s="156"/>
      <c r="AZ95" s="49"/>
      <c r="BA95" s="155">
        <v>42985</v>
      </c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  <c r="BO95" s="156"/>
      <c r="BP95" s="156"/>
      <c r="BQ95" s="156"/>
      <c r="BR95" s="156"/>
      <c r="BS95" s="50"/>
      <c r="BT95" s="157">
        <v>42986</v>
      </c>
      <c r="BU95" s="158"/>
      <c r="BV95" s="158"/>
      <c r="BW95" s="158"/>
      <c r="BX95" s="158"/>
      <c r="BY95" s="158"/>
      <c r="BZ95" s="158"/>
      <c r="CA95" s="158"/>
    </row>
    <row r="96" spans="13:132" x14ac:dyDescent="0.25">
      <c r="M96" s="19"/>
      <c r="N96" s="145" t="s">
        <v>1</v>
      </c>
      <c r="O96" s="145"/>
      <c r="P96" s="41"/>
      <c r="Q96" s="73"/>
      <c r="R96" s="73"/>
      <c r="S96" s="73"/>
      <c r="T96" s="73"/>
      <c r="U96" s="146" t="s">
        <v>2</v>
      </c>
      <c r="V96" s="146"/>
      <c r="W96" s="45"/>
      <c r="X96" s="72"/>
      <c r="Y96" s="72"/>
      <c r="Z96" s="72"/>
      <c r="AA96" s="72"/>
      <c r="AB96" s="146" t="s">
        <v>3</v>
      </c>
      <c r="AC96" s="146"/>
      <c r="AD96" s="45"/>
      <c r="AE96" s="72"/>
      <c r="AF96" s="72"/>
      <c r="AG96" s="72"/>
      <c r="AH96" s="72"/>
      <c r="AI96" s="146" t="s">
        <v>4</v>
      </c>
      <c r="AJ96" s="146"/>
      <c r="AK96" s="45"/>
      <c r="AL96" s="146" t="s">
        <v>5</v>
      </c>
      <c r="AM96" s="146"/>
      <c r="AN96" s="45"/>
      <c r="AO96" s="146" t="s">
        <v>6</v>
      </c>
      <c r="AP96" s="146"/>
      <c r="AQ96" s="45"/>
      <c r="AR96" s="146" t="s">
        <v>24</v>
      </c>
      <c r="AS96" s="146"/>
      <c r="AT96" s="45"/>
      <c r="AU96" s="145" t="s">
        <v>25</v>
      </c>
      <c r="AV96" s="145"/>
      <c r="AW96" s="46"/>
      <c r="AX96" s="146" t="s">
        <v>26</v>
      </c>
      <c r="AY96" s="146"/>
      <c r="AZ96" s="45"/>
      <c r="BA96" s="147" t="s">
        <v>27</v>
      </c>
      <c r="BB96" s="147"/>
      <c r="BC96" s="43"/>
      <c r="BD96" s="147" t="s">
        <v>28</v>
      </c>
      <c r="BE96" s="147"/>
      <c r="BF96" s="43"/>
      <c r="BG96" s="71"/>
      <c r="BH96" s="71"/>
      <c r="BI96" s="71"/>
      <c r="BJ96" s="71"/>
      <c r="BK96" s="148" t="s">
        <v>29</v>
      </c>
      <c r="BL96" s="148"/>
      <c r="BM96" s="51"/>
      <c r="BN96" s="147" t="s">
        <v>30</v>
      </c>
      <c r="BO96" s="147"/>
      <c r="BP96" s="43"/>
      <c r="BQ96" s="154" t="s">
        <v>31</v>
      </c>
      <c r="BR96" s="154"/>
      <c r="BS96" s="44"/>
      <c r="BT96" s="159" t="s">
        <v>55</v>
      </c>
      <c r="BU96" s="159"/>
      <c r="BV96" s="52"/>
      <c r="BW96" s="159" t="s">
        <v>56</v>
      </c>
      <c r="BX96" s="159"/>
      <c r="BY96" s="52"/>
      <c r="BZ96" s="159" t="s">
        <v>57</v>
      </c>
      <c r="CA96" s="159"/>
    </row>
    <row r="97" spans="13:79" x14ac:dyDescent="0.25">
      <c r="M97" s="150" t="s">
        <v>7</v>
      </c>
      <c r="N97" s="23">
        <v>42.858071026640211</v>
      </c>
      <c r="O97" s="23">
        <v>35.635376007862931</v>
      </c>
      <c r="P97" s="23"/>
      <c r="Q97" s="23"/>
      <c r="R97" s="23"/>
      <c r="S97" s="23"/>
      <c r="T97" s="23"/>
      <c r="U97" s="23">
        <v>37.087047644362499</v>
      </c>
      <c r="V97" s="23">
        <v>105.53092689907128</v>
      </c>
      <c r="W97" s="23"/>
      <c r="X97" s="23"/>
      <c r="Y97" s="23"/>
      <c r="Z97" s="23"/>
      <c r="AA97" s="23"/>
      <c r="AB97" s="23">
        <v>19.950609172745168</v>
      </c>
      <c r="AC97" s="23">
        <v>33.049674294389163</v>
      </c>
      <c r="AD97" s="23"/>
      <c r="AE97" s="23"/>
      <c r="AF97" s="23"/>
      <c r="AG97" s="23"/>
      <c r="AH97" s="23"/>
      <c r="AI97" s="23">
        <v>21.238204533907389</v>
      </c>
      <c r="AJ97" s="23">
        <v>29.911930245290065</v>
      </c>
      <c r="AK97" s="23"/>
      <c r="AL97" s="23">
        <v>101.91318498659743</v>
      </c>
      <c r="AM97" s="23">
        <v>127.96357507106954</v>
      </c>
      <c r="AN97" s="23"/>
      <c r="AO97" s="24">
        <v>37.370538950286516</v>
      </c>
      <c r="AP97" s="24">
        <v>73.031734530359671</v>
      </c>
      <c r="AQ97" s="24"/>
      <c r="AR97" s="24">
        <v>196.3499071867038</v>
      </c>
      <c r="AS97" s="24">
        <v>384.41944067413749</v>
      </c>
      <c r="AT97" s="24"/>
      <c r="AU97" s="24">
        <v>343.6862730937134</v>
      </c>
      <c r="AV97" s="24">
        <v>656.57384415435979</v>
      </c>
      <c r="AW97" s="24"/>
      <c r="AX97" s="24">
        <v>32.493613371670911</v>
      </c>
      <c r="AY97" s="24">
        <v>61.882422157668351</v>
      </c>
      <c r="AZ97" s="24"/>
      <c r="BA97" s="24">
        <v>31.180887344593614</v>
      </c>
      <c r="BB97" s="24">
        <v>49.488920488235451</v>
      </c>
      <c r="BC97" s="24"/>
      <c r="BD97" s="24">
        <v>26.984459004199707</v>
      </c>
      <c r="BE97" s="24">
        <v>39.83819203580876</v>
      </c>
      <c r="BF97" s="24"/>
      <c r="BG97" s="24"/>
      <c r="BH97" s="24"/>
      <c r="BI97" s="24"/>
      <c r="BJ97" s="24"/>
      <c r="BK97" s="24">
        <v>11.665954625439724</v>
      </c>
      <c r="BL97" s="24">
        <v>11.485344722450659</v>
      </c>
      <c r="BM97" s="24"/>
      <c r="BN97" s="24">
        <v>32.0160475729014</v>
      </c>
      <c r="BO97" s="24">
        <v>34.978819903771083</v>
      </c>
      <c r="BP97" s="24"/>
      <c r="BQ97" s="24">
        <v>4.0414106742182305</v>
      </c>
      <c r="BR97" s="24">
        <v>4.9291029398330153</v>
      </c>
      <c r="BS97" s="24"/>
      <c r="BT97" s="24"/>
      <c r="BU97" s="24"/>
      <c r="BV97" s="24"/>
      <c r="BW97" s="24"/>
      <c r="BX97" s="24"/>
      <c r="BY97" s="24"/>
      <c r="BZ97" s="24"/>
      <c r="CA97" s="24"/>
    </row>
    <row r="98" spans="13:79" x14ac:dyDescent="0.25">
      <c r="M98" s="150"/>
      <c r="N98" s="23">
        <v>23.325462867564411</v>
      </c>
      <c r="O98" s="23">
        <v>19.661476449738078</v>
      </c>
      <c r="P98" s="23"/>
      <c r="Q98" s="23"/>
      <c r="R98" s="23"/>
      <c r="S98" s="23"/>
      <c r="T98" s="23"/>
      <c r="U98" s="23">
        <v>34.589564668642396</v>
      </c>
      <c r="V98" s="23">
        <v>76.730822013721948</v>
      </c>
      <c r="W98" s="23"/>
      <c r="X98" s="23"/>
      <c r="Y98" s="23"/>
      <c r="Z98" s="23"/>
      <c r="AA98" s="23"/>
      <c r="AB98" s="23">
        <v>16.41324927957811</v>
      </c>
      <c r="AC98" s="23">
        <v>22.979218114096323</v>
      </c>
      <c r="AD98" s="23"/>
      <c r="AE98" s="23"/>
      <c r="AF98" s="23"/>
      <c r="AG98" s="23"/>
      <c r="AH98" s="23"/>
      <c r="AI98" s="23">
        <v>16.821205154734969</v>
      </c>
      <c r="AJ98" s="23">
        <v>34.353261466339212</v>
      </c>
      <c r="AK98" s="23"/>
      <c r="AL98" s="23">
        <v>122.10505990725838</v>
      </c>
      <c r="AM98" s="23">
        <v>107.52033465474713</v>
      </c>
      <c r="AN98" s="23"/>
      <c r="AO98" s="24">
        <v>56.257662696075514</v>
      </c>
      <c r="AP98" s="24">
        <v>68.540122380927599</v>
      </c>
      <c r="AQ98" s="24"/>
      <c r="AR98" s="24">
        <v>65.277111098402671</v>
      </c>
      <c r="AS98" s="24">
        <v>80.911172022194918</v>
      </c>
      <c r="AT98" s="24"/>
      <c r="AU98" s="24">
        <v>174.68778997242276</v>
      </c>
      <c r="AV98" s="24">
        <v>232.72896586846463</v>
      </c>
      <c r="AW98" s="24"/>
      <c r="AX98" s="24">
        <v>52.415751364927893</v>
      </c>
      <c r="AY98" s="24">
        <v>65.259097066548819</v>
      </c>
      <c r="AZ98" s="24"/>
      <c r="BA98" s="24">
        <v>30.560881912038376</v>
      </c>
      <c r="BB98" s="24">
        <v>42.426265989940418</v>
      </c>
      <c r="BC98" s="24"/>
      <c r="BD98" s="24">
        <v>37.764003213776725</v>
      </c>
      <c r="BE98" s="24">
        <v>53.663263147304384</v>
      </c>
      <c r="BF98" s="24"/>
      <c r="BG98" s="24"/>
      <c r="BH98" s="24"/>
      <c r="BI98" s="24"/>
      <c r="BJ98" s="24"/>
      <c r="BK98" s="24">
        <v>16.315846835469767</v>
      </c>
      <c r="BL98" s="24">
        <v>17.231635066839271</v>
      </c>
      <c r="BM98" s="24"/>
      <c r="BN98" s="24">
        <v>38.476832797894431</v>
      </c>
      <c r="BO98" s="24">
        <v>41.752263718281583</v>
      </c>
      <c r="BP98" s="24"/>
      <c r="BQ98" s="24">
        <v>3.9053943831681761</v>
      </c>
      <c r="BR98" s="24">
        <v>4.9970664293309781</v>
      </c>
      <c r="BS98" s="24"/>
      <c r="BT98" s="24"/>
      <c r="BU98" s="24"/>
      <c r="BV98" s="24"/>
      <c r="BW98" s="24"/>
      <c r="BX98" s="24"/>
      <c r="BY98" s="24"/>
      <c r="BZ98" s="24"/>
      <c r="CA98" s="24"/>
    </row>
    <row r="99" spans="13:79" x14ac:dyDescent="0.25">
      <c r="M99" s="150"/>
      <c r="N99" s="23">
        <v>28.439285208271013</v>
      </c>
      <c r="O99" s="23">
        <v>19.932109248220144</v>
      </c>
      <c r="P99" s="23"/>
      <c r="Q99" s="23"/>
      <c r="R99" s="23"/>
      <c r="S99" s="23"/>
      <c r="T99" s="23"/>
      <c r="U99" s="23">
        <v>64.779798150686133</v>
      </c>
      <c r="V99" s="23">
        <v>36.355627362261721</v>
      </c>
      <c r="W99" s="23"/>
      <c r="X99" s="23"/>
      <c r="Y99" s="23"/>
      <c r="Z99" s="23"/>
      <c r="AA99" s="23"/>
      <c r="AB99" s="23">
        <v>44.439686232984961</v>
      </c>
      <c r="AC99" s="23">
        <v>23.926111881699281</v>
      </c>
      <c r="AD99" s="23"/>
      <c r="AE99" s="23"/>
      <c r="AF99" s="23"/>
      <c r="AG99" s="23"/>
      <c r="AH99" s="23"/>
      <c r="AI99" s="23">
        <v>36.681538644623828</v>
      </c>
      <c r="AJ99" s="23">
        <v>22.677614500046687</v>
      </c>
      <c r="AK99" s="23"/>
      <c r="AL99" s="23">
        <v>124.58227246620507</v>
      </c>
      <c r="AM99" s="23">
        <v>140.53735412754546</v>
      </c>
      <c r="AN99" s="23"/>
      <c r="AO99" s="24">
        <v>71.000225985190227</v>
      </c>
      <c r="AP99" s="24">
        <v>50.968293090555626</v>
      </c>
      <c r="AQ99" s="24"/>
      <c r="AR99" s="24">
        <v>89.769391663314252</v>
      </c>
      <c r="AS99" s="24">
        <v>121.75299863902728</v>
      </c>
      <c r="AT99" s="24"/>
      <c r="AU99" s="24">
        <v>164.70472580027004</v>
      </c>
      <c r="AV99" s="24">
        <v>267.63758580775948</v>
      </c>
      <c r="AW99" s="24"/>
      <c r="AX99" s="24">
        <v>62.294760970109863</v>
      </c>
      <c r="AY99" s="24">
        <v>33.814527705313573</v>
      </c>
      <c r="AZ99" s="24"/>
      <c r="BA99" s="24">
        <v>42.998159731094084</v>
      </c>
      <c r="BB99" s="24">
        <v>19.910584893004906</v>
      </c>
      <c r="BC99" s="24"/>
      <c r="BD99" s="24">
        <v>57.482204294669572</v>
      </c>
      <c r="BE99" s="24">
        <v>37.764003213776725</v>
      </c>
      <c r="BF99" s="24"/>
      <c r="BG99" s="24"/>
      <c r="BH99" s="24"/>
      <c r="BI99" s="24"/>
      <c r="BJ99" s="24"/>
      <c r="BK99" s="24">
        <v>17.366592450869451</v>
      </c>
      <c r="BL99" s="24">
        <v>13.320434545404304</v>
      </c>
      <c r="BM99" s="24"/>
      <c r="BN99" s="24">
        <v>46.557284474134796</v>
      </c>
      <c r="BO99" s="24">
        <v>31.583064322254259</v>
      </c>
      <c r="BP99" s="24"/>
      <c r="BQ99" s="24">
        <v>5.4622572368264839</v>
      </c>
      <c r="BR99" s="24">
        <v>3.476269210922704</v>
      </c>
      <c r="BS99" s="24"/>
      <c r="BT99" s="24"/>
      <c r="BU99" s="24"/>
      <c r="BV99" s="24"/>
      <c r="BW99" s="24"/>
      <c r="BX99" s="24"/>
      <c r="BY99" s="24"/>
      <c r="BZ99" s="24"/>
      <c r="CA99" s="24"/>
    </row>
    <row r="100" spans="13:79" ht="15.75" x14ac:dyDescent="0.25">
      <c r="M100" s="150"/>
      <c r="N100" s="23">
        <v>11.072778347922036</v>
      </c>
      <c r="O100" s="23">
        <v>17.032415662603608</v>
      </c>
      <c r="P100" s="23"/>
      <c r="Q100" s="23"/>
      <c r="R100" s="23"/>
      <c r="S100" s="23"/>
      <c r="T100" s="23"/>
      <c r="U100" s="23">
        <v>17.054858732895195</v>
      </c>
      <c r="V100" s="23">
        <v>53.611592913542729</v>
      </c>
      <c r="W100" s="23"/>
      <c r="X100" s="23"/>
      <c r="Y100" s="23"/>
      <c r="Z100" s="23"/>
      <c r="AA100" s="23"/>
      <c r="AB100" s="23">
        <v>19.816791834336001</v>
      </c>
      <c r="AC100" s="23">
        <v>43.551442384439568</v>
      </c>
      <c r="AD100" s="23"/>
      <c r="AE100" s="23"/>
      <c r="AF100" s="23"/>
      <c r="AG100" s="23"/>
      <c r="AH100" s="23"/>
      <c r="AI100" s="23">
        <v>28.841806334752093</v>
      </c>
      <c r="AJ100" s="23">
        <v>51.662353259484071</v>
      </c>
      <c r="AK100" s="23"/>
      <c r="AL100" s="23">
        <v>66.397008019354629</v>
      </c>
      <c r="AM100" s="23">
        <v>122.10505990725838</v>
      </c>
      <c r="AN100" s="23"/>
      <c r="AO100" s="24">
        <v>31.109434213603695</v>
      </c>
      <c r="AP100" s="24">
        <v>63.872683779850355</v>
      </c>
      <c r="AQ100" s="24"/>
      <c r="AR100" s="24">
        <v>51.224934999832819</v>
      </c>
      <c r="AS100" s="24">
        <v>104.54517024238741</v>
      </c>
      <c r="AT100" s="24"/>
      <c r="AU100" s="24">
        <v>164.70472580027004</v>
      </c>
      <c r="AV100" s="24">
        <v>592.32453221848971</v>
      </c>
      <c r="AW100" s="24"/>
      <c r="AX100" s="24">
        <v>30.608358035913867</v>
      </c>
      <c r="AY100" s="24">
        <v>68.364492994598081</v>
      </c>
      <c r="AZ100" s="24"/>
      <c r="BA100" s="24">
        <v>29.3576107521015</v>
      </c>
      <c r="BB100" s="24">
        <v>48.504875383460018</v>
      </c>
      <c r="BC100" s="24"/>
      <c r="BD100" s="24">
        <v>35.797807728027998</v>
      </c>
      <c r="BE100" s="24">
        <v>68.52245900606826</v>
      </c>
      <c r="BF100" s="24"/>
      <c r="BG100" s="24"/>
      <c r="BH100" s="24"/>
      <c r="BI100" s="24"/>
      <c r="BJ100" s="24"/>
      <c r="BK100" s="24">
        <v>35.321074507388481</v>
      </c>
      <c r="BL100" s="26" t="s">
        <v>50</v>
      </c>
      <c r="BM100" s="26"/>
      <c r="BN100" s="24">
        <v>34.505768284540132</v>
      </c>
      <c r="BO100" s="24">
        <v>52.269937631075265</v>
      </c>
      <c r="BP100" s="24"/>
      <c r="BQ100" s="24">
        <v>4.5714933985156598</v>
      </c>
      <c r="BR100" s="24">
        <v>8.1253477402820167</v>
      </c>
      <c r="BS100" s="24"/>
      <c r="BT100" s="24"/>
      <c r="BU100" s="24"/>
      <c r="BV100" s="24"/>
      <c r="BW100" s="24"/>
      <c r="BX100" s="24"/>
      <c r="BY100" s="24"/>
      <c r="BZ100" s="24"/>
      <c r="CA100" s="24"/>
    </row>
    <row r="101" spans="13:79" x14ac:dyDescent="0.25">
      <c r="M101" s="150"/>
      <c r="N101" s="23">
        <v>4.311163921467104</v>
      </c>
      <c r="O101" s="23">
        <v>9.9256636629375254</v>
      </c>
      <c r="P101" s="23"/>
      <c r="Q101" s="23"/>
      <c r="R101" s="23"/>
      <c r="S101" s="23"/>
      <c r="T101" s="23"/>
      <c r="U101" s="23">
        <v>9.66730651681846</v>
      </c>
      <c r="V101" s="23">
        <v>43.06276419450942</v>
      </c>
      <c r="W101" s="23"/>
      <c r="X101" s="23"/>
      <c r="Y101" s="23"/>
      <c r="Z101" s="23"/>
      <c r="AA101" s="23"/>
      <c r="AB101" s="23">
        <v>11.802573052954406</v>
      </c>
      <c r="AC101" s="23">
        <v>21.196369602753865</v>
      </c>
      <c r="AD101" s="23"/>
      <c r="AE101" s="23"/>
      <c r="AF101" s="23"/>
      <c r="AG101" s="23"/>
      <c r="AH101" s="23"/>
      <c r="AI101" s="23">
        <v>14.540159664105619</v>
      </c>
      <c r="AJ101" s="23">
        <v>21.707558933723</v>
      </c>
      <c r="AK101" s="23"/>
      <c r="AL101" s="23">
        <v>85.631710034705577</v>
      </c>
      <c r="AM101" s="23">
        <v>119.6771046137378</v>
      </c>
      <c r="AN101" s="23"/>
      <c r="AO101" s="24">
        <v>18.590677737372449</v>
      </c>
      <c r="AP101" s="24">
        <v>56.655836475912224</v>
      </c>
      <c r="AQ101" s="24"/>
      <c r="AR101" s="24">
        <v>36.991851920213442</v>
      </c>
      <c r="AS101" s="24">
        <v>112.82148718324116</v>
      </c>
      <c r="AT101" s="24"/>
      <c r="AU101" s="24">
        <v>130.16076725337479</v>
      </c>
      <c r="AV101" s="24">
        <v>507.54427525711174</v>
      </c>
      <c r="AW101" s="24"/>
      <c r="AX101" s="24">
        <v>16.725382341733546</v>
      </c>
      <c r="AY101" s="24">
        <v>27.890799214812539</v>
      </c>
      <c r="AZ101" s="24"/>
      <c r="BA101" s="24">
        <v>24.502896256845368</v>
      </c>
      <c r="BB101" s="24">
        <v>35.887779016582478</v>
      </c>
      <c r="BC101" s="24"/>
      <c r="BD101" s="24">
        <v>31.438450242812568</v>
      </c>
      <c r="BE101" s="24">
        <v>31.922424666002843</v>
      </c>
      <c r="BF101" s="24"/>
      <c r="BG101" s="24"/>
      <c r="BH101" s="24"/>
      <c r="BI101" s="24"/>
      <c r="BJ101" s="24"/>
      <c r="BK101" s="24">
        <v>13.529901692377704</v>
      </c>
      <c r="BL101" s="24">
        <v>18.485006411002583</v>
      </c>
      <c r="BM101" s="24"/>
      <c r="BN101" s="24">
        <v>34.039114189155697</v>
      </c>
      <c r="BO101" s="24">
        <v>37.956474246405399</v>
      </c>
      <c r="BP101" s="24"/>
      <c r="BQ101" s="24">
        <v>2.679883665772921</v>
      </c>
      <c r="BR101" s="24">
        <v>5.8094458115674383</v>
      </c>
      <c r="BS101" s="24"/>
      <c r="BT101" s="24"/>
      <c r="BU101" s="24"/>
      <c r="BV101" s="24"/>
      <c r="BW101" s="24"/>
      <c r="BX101" s="24"/>
      <c r="BY101" s="24"/>
      <c r="BZ101" s="24"/>
      <c r="CA101" s="24"/>
    </row>
    <row r="102" spans="13:79" ht="15.75" x14ac:dyDescent="0.25">
      <c r="M102" s="150"/>
      <c r="N102" s="23">
        <v>20.766564400665409</v>
      </c>
      <c r="O102" s="23">
        <v>25.493039860643982</v>
      </c>
      <c r="P102" s="23"/>
      <c r="Q102" s="23"/>
      <c r="R102" s="23"/>
      <c r="S102" s="23"/>
      <c r="T102" s="23"/>
      <c r="U102" s="23">
        <v>41.380969937410072</v>
      </c>
      <c r="V102" s="23">
        <v>56.912880624379795</v>
      </c>
      <c r="W102" s="23"/>
      <c r="X102" s="23"/>
      <c r="Y102" s="23"/>
      <c r="Z102" s="23"/>
      <c r="AA102" s="23"/>
      <c r="AB102" s="23">
        <v>35.113369498086072</v>
      </c>
      <c r="AC102" s="23">
        <v>35.589192473269627</v>
      </c>
      <c r="AD102" s="23"/>
      <c r="AE102" s="23"/>
      <c r="AF102" s="23"/>
      <c r="AG102" s="23"/>
      <c r="AH102" s="23"/>
      <c r="AI102" s="23">
        <v>28.42455426777612</v>
      </c>
      <c r="AJ102" s="23">
        <v>35.112452498307107</v>
      </c>
      <c r="AK102" s="23"/>
      <c r="AL102" s="26" t="s">
        <v>48</v>
      </c>
      <c r="AM102" s="26" t="s">
        <v>49</v>
      </c>
      <c r="AN102" s="26"/>
      <c r="AO102" s="24">
        <v>78.923129444865012</v>
      </c>
      <c r="AP102" s="24">
        <v>75.121370030927267</v>
      </c>
      <c r="AQ102" s="24"/>
      <c r="AR102" s="24">
        <v>307.99934323388038</v>
      </c>
      <c r="AS102" s="24">
        <v>411.98860333795676</v>
      </c>
      <c r="AT102" s="24"/>
      <c r="AU102" s="24">
        <v>195.06572643997728</v>
      </c>
      <c r="AV102" s="24">
        <v>489.21653498003565</v>
      </c>
      <c r="AW102" s="24"/>
      <c r="AX102" s="24">
        <v>55.644185729897721</v>
      </c>
      <c r="AY102" s="24">
        <v>74.035707650271547</v>
      </c>
      <c r="AZ102" s="24"/>
      <c r="BA102" s="24">
        <v>29.753342816958028</v>
      </c>
      <c r="BB102" s="24">
        <v>40.213750338550426</v>
      </c>
      <c r="BC102" s="24"/>
      <c r="BD102" s="24">
        <v>53.663263147304384</v>
      </c>
      <c r="BE102" s="24">
        <v>43.997240627316458</v>
      </c>
      <c r="BF102" s="24"/>
      <c r="BG102" s="24"/>
      <c r="BH102" s="24"/>
      <c r="BI102" s="24"/>
      <c r="BJ102" s="24"/>
      <c r="BK102" s="24">
        <v>15.93841928380056</v>
      </c>
      <c r="BL102" s="24">
        <v>20.618323201436503</v>
      </c>
      <c r="BM102" s="24"/>
      <c r="BN102" s="24">
        <v>42.904903607679685</v>
      </c>
      <c r="BO102" s="24">
        <v>36.686158219484668</v>
      </c>
      <c r="BP102" s="24"/>
      <c r="BQ102" s="24">
        <v>5.1007727468490556</v>
      </c>
      <c r="BR102" s="24">
        <v>4.5402992661142028</v>
      </c>
      <c r="BS102" s="24"/>
      <c r="BT102" s="24"/>
      <c r="BU102" s="24"/>
      <c r="BV102" s="24"/>
      <c r="BW102" s="24"/>
      <c r="BX102" s="24"/>
      <c r="BY102" s="24"/>
      <c r="BZ102" s="24"/>
      <c r="CA102" s="24"/>
    </row>
    <row r="103" spans="13:79" x14ac:dyDescent="0.25">
      <c r="M103" s="151" t="s">
        <v>8</v>
      </c>
      <c r="N103" s="13">
        <v>24.975599860841495</v>
      </c>
      <c r="O103" s="13">
        <v>49.473484610971298</v>
      </c>
      <c r="P103" s="13"/>
      <c r="Q103" s="13"/>
      <c r="R103" s="13"/>
      <c r="S103" s="13"/>
      <c r="T103" s="13"/>
      <c r="U103" s="13">
        <v>55.790460862078248</v>
      </c>
      <c r="V103" s="13">
        <v>112.02929662009386</v>
      </c>
      <c r="W103" s="13"/>
      <c r="X103" s="13"/>
      <c r="Y103" s="13"/>
      <c r="Z103" s="13"/>
      <c r="AA103" s="13"/>
      <c r="AB103" s="13">
        <v>17.793784606749718</v>
      </c>
      <c r="AC103" s="13">
        <v>18.279300974289875</v>
      </c>
      <c r="AD103" s="13"/>
      <c r="AE103" s="13"/>
      <c r="AF103" s="13"/>
      <c r="AG103" s="13"/>
      <c r="AH103" s="13"/>
      <c r="AI103" s="13">
        <v>24.038786551312125</v>
      </c>
      <c r="AJ103" s="13">
        <v>25.855712336145029</v>
      </c>
      <c r="AK103" s="13"/>
      <c r="AL103" s="13">
        <v>112.67908492661387</v>
      </c>
      <c r="AM103" s="13">
        <v>140.53735412754546</v>
      </c>
      <c r="AN103" s="13"/>
      <c r="AO103" s="17">
        <v>48.856490019793995</v>
      </c>
      <c r="AP103" s="17">
        <v>59.104763310359928</v>
      </c>
      <c r="AQ103" s="17"/>
      <c r="AR103" s="17">
        <v>138.87734339644459</v>
      </c>
      <c r="AS103" s="17">
        <v>208.97896519037923</v>
      </c>
      <c r="AT103" s="17"/>
      <c r="AU103" s="17">
        <v>162.29940879889173</v>
      </c>
      <c r="AV103" s="17">
        <v>298.85843828280258</v>
      </c>
      <c r="AW103" s="17"/>
      <c r="AX103" s="17">
        <v>88.575815492659117</v>
      </c>
      <c r="AY103" s="17">
        <v>88.575815492659117</v>
      </c>
      <c r="AZ103" s="17"/>
      <c r="BA103" s="17">
        <v>42.426265989940418</v>
      </c>
      <c r="BB103" s="17">
        <v>54.716828596355377</v>
      </c>
      <c r="BC103" s="17"/>
      <c r="BD103" s="17">
        <v>39.234207024857909</v>
      </c>
      <c r="BE103" s="17">
        <v>32.662391706322559</v>
      </c>
      <c r="BF103" s="17"/>
      <c r="BG103" s="17"/>
      <c r="BH103" s="17"/>
      <c r="BI103" s="17"/>
      <c r="BJ103" s="17"/>
      <c r="BK103" s="17">
        <v>10.058794248260478</v>
      </c>
      <c r="BL103" s="17">
        <v>10.137574268437168</v>
      </c>
      <c r="BM103" s="17"/>
      <c r="BN103" s="17">
        <v>42.324660072294662</v>
      </c>
      <c r="BO103" s="17">
        <v>33.124653660984862</v>
      </c>
      <c r="BP103" s="17"/>
      <c r="BQ103" s="17">
        <v>4.5402992661142028</v>
      </c>
      <c r="BR103" s="17">
        <v>5.3512014004892015</v>
      </c>
      <c r="BS103" s="17"/>
      <c r="BT103" s="17"/>
      <c r="BU103" s="17"/>
      <c r="BV103" s="17"/>
      <c r="BW103" s="17"/>
      <c r="BX103" s="17"/>
      <c r="BY103" s="17"/>
      <c r="BZ103" s="17"/>
      <c r="CA103" s="17"/>
    </row>
    <row r="104" spans="13:79" x14ac:dyDescent="0.25">
      <c r="M104" s="151"/>
      <c r="N104" s="13">
        <v>5.0451205496550084</v>
      </c>
      <c r="O104" s="13">
        <v>9.7241994424339939</v>
      </c>
      <c r="P104" s="13"/>
      <c r="Q104" s="13"/>
      <c r="R104" s="13"/>
      <c r="S104" s="13"/>
      <c r="T104" s="13"/>
      <c r="U104" s="13">
        <v>3.7531946852949756</v>
      </c>
      <c r="V104" s="13">
        <v>35.995344458320503</v>
      </c>
      <c r="W104" s="13"/>
      <c r="X104" s="13"/>
      <c r="Y104" s="13"/>
      <c r="Z104" s="13"/>
      <c r="AA104" s="13"/>
      <c r="AB104" s="13">
        <v>7.4182686342096247</v>
      </c>
      <c r="AC104" s="13">
        <v>13.594266628304499</v>
      </c>
      <c r="AD104" s="13"/>
      <c r="AE104" s="13"/>
      <c r="AF104" s="13"/>
      <c r="AG104" s="13"/>
      <c r="AH104" s="13"/>
      <c r="AI104" s="13">
        <v>3.2411824218944716</v>
      </c>
      <c r="AJ104" s="13">
        <v>10.47541719600002</v>
      </c>
      <c r="AK104" s="13"/>
      <c r="AL104" s="13">
        <v>23.839467578204946</v>
      </c>
      <c r="AM104" s="13">
        <v>79.021317664806858</v>
      </c>
      <c r="AN104" s="13"/>
      <c r="AO104" s="17">
        <v>10.953991266201331</v>
      </c>
      <c r="AP104" s="17">
        <v>22.332249494685446</v>
      </c>
      <c r="AQ104" s="17"/>
      <c r="AR104" s="17">
        <v>34.51645727443556</v>
      </c>
      <c r="AS104" s="17">
        <v>42.487951625251519</v>
      </c>
      <c r="AT104" s="17"/>
      <c r="AU104" s="17">
        <v>81.8884668953187</v>
      </c>
      <c r="AV104" s="17">
        <v>197.9566482964685</v>
      </c>
      <c r="AW104" s="17"/>
      <c r="AX104" s="17">
        <v>19.485569528499965</v>
      </c>
      <c r="AY104" s="17">
        <v>29.805962768729845</v>
      </c>
      <c r="AZ104" s="17"/>
      <c r="BA104" s="17">
        <v>11.270522269481294</v>
      </c>
      <c r="BB104" s="17">
        <v>24.339401348589519</v>
      </c>
      <c r="BC104" s="17"/>
      <c r="BD104" s="17">
        <v>8.2588819532908833</v>
      </c>
      <c r="BE104" s="17">
        <v>19.135157205252</v>
      </c>
      <c r="BF104" s="17"/>
      <c r="BG104" s="17"/>
      <c r="BH104" s="17"/>
      <c r="BI104" s="17"/>
      <c r="BJ104" s="17"/>
      <c r="BK104" s="17">
        <v>2.5882863934774711</v>
      </c>
      <c r="BL104" s="17">
        <v>3.7639364883921287</v>
      </c>
      <c r="BM104" s="17"/>
      <c r="BN104" s="17">
        <v>17.827452527370212</v>
      </c>
      <c r="BO104" s="17">
        <v>16.428903465841973</v>
      </c>
      <c r="BP104" s="17"/>
      <c r="BQ104" s="17">
        <v>1.7892561410164394</v>
      </c>
      <c r="BR104" s="17">
        <v>2.6253976339210148</v>
      </c>
      <c r="BS104" s="17"/>
      <c r="BT104" s="17"/>
      <c r="BU104" s="17"/>
      <c r="BV104" s="17"/>
      <c r="BW104" s="17"/>
      <c r="BX104" s="17"/>
      <c r="BY104" s="17"/>
      <c r="BZ104" s="17"/>
      <c r="CA104" s="17"/>
    </row>
    <row r="105" spans="13:79" ht="15.75" x14ac:dyDescent="0.25">
      <c r="M105" s="151"/>
      <c r="N105" s="13">
        <v>24.1364336045988</v>
      </c>
      <c r="O105" s="13">
        <v>1.1062415250821462</v>
      </c>
      <c r="P105" s="13"/>
      <c r="Q105" s="13"/>
      <c r="R105" s="13"/>
      <c r="S105" s="13"/>
      <c r="T105" s="13"/>
      <c r="U105" s="13">
        <v>48.048552358296106</v>
      </c>
      <c r="V105" s="13">
        <v>0.53822733839677794</v>
      </c>
      <c r="W105" s="13"/>
      <c r="X105" s="13"/>
      <c r="Y105" s="13"/>
      <c r="Z105" s="13"/>
      <c r="AA105" s="13"/>
      <c r="AB105" s="13">
        <v>17.089582276278808</v>
      </c>
      <c r="AC105" s="13">
        <v>0.86099809776224456</v>
      </c>
      <c r="AD105" s="13"/>
      <c r="AE105" s="13"/>
      <c r="AF105" s="13"/>
      <c r="AG105" s="13"/>
      <c r="AH105" s="13"/>
      <c r="AI105" s="13">
        <v>37.492183514691504</v>
      </c>
      <c r="AJ105" s="13">
        <v>1.3519974806456863</v>
      </c>
      <c r="AK105" s="13"/>
      <c r="AL105" s="13">
        <v>120.48101087909377</v>
      </c>
      <c r="AM105" s="13">
        <v>7.7416165580560348</v>
      </c>
      <c r="AN105" s="13"/>
      <c r="AO105" s="17">
        <v>49.550518699573246</v>
      </c>
      <c r="AP105" s="17">
        <v>0.91496938799293559</v>
      </c>
      <c r="AQ105" s="17"/>
      <c r="AR105" s="17">
        <v>76.021532131008655</v>
      </c>
      <c r="AS105" s="17">
        <v>22.157211833830523</v>
      </c>
      <c r="AT105" s="17"/>
      <c r="AU105" s="17">
        <v>281.77926538676013</v>
      </c>
      <c r="AV105" s="17">
        <v>61.015516207400026</v>
      </c>
      <c r="AW105" s="17"/>
      <c r="AX105" s="17">
        <v>61.065914473080312</v>
      </c>
      <c r="AY105" s="17">
        <v>2.8587334044379196</v>
      </c>
      <c r="AZ105" s="17"/>
      <c r="BA105" s="17">
        <v>35.648318788031631</v>
      </c>
      <c r="BB105" s="17">
        <v>3.8613518760715539</v>
      </c>
      <c r="BC105" s="17"/>
      <c r="BD105" s="17">
        <v>42.673273279089983</v>
      </c>
      <c r="BE105" s="17">
        <v>3.0132025590907019</v>
      </c>
      <c r="BF105" s="17"/>
      <c r="BG105" s="17"/>
      <c r="BH105" s="17"/>
      <c r="BI105" s="17"/>
      <c r="BJ105" s="17"/>
      <c r="BK105" s="17">
        <v>59.571457019389513</v>
      </c>
      <c r="BL105" s="17">
        <v>0.60177358491713673</v>
      </c>
      <c r="BM105" s="17"/>
      <c r="BN105" s="17">
        <v>39.539049031241753</v>
      </c>
      <c r="BO105" s="21" t="s">
        <v>54</v>
      </c>
      <c r="BP105" s="21"/>
      <c r="BQ105" s="17">
        <v>4.0691771918575128</v>
      </c>
      <c r="BR105" s="17">
        <v>0.45806030576050732</v>
      </c>
      <c r="BS105" s="17"/>
      <c r="BT105" s="17"/>
      <c r="BU105" s="17"/>
      <c r="BV105" s="17"/>
      <c r="BW105" s="17"/>
      <c r="BX105" s="17"/>
      <c r="BY105" s="17"/>
      <c r="BZ105" s="17"/>
      <c r="CA105" s="17"/>
    </row>
    <row r="106" spans="13:79" x14ac:dyDescent="0.25">
      <c r="M106" s="151"/>
      <c r="N106" s="13">
        <v>22.696349351804912</v>
      </c>
      <c r="O106" s="13">
        <v>27.672246251546078</v>
      </c>
      <c r="P106" s="13"/>
      <c r="Q106" s="13"/>
      <c r="R106" s="13"/>
      <c r="S106" s="13"/>
      <c r="T106" s="13"/>
      <c r="U106" s="13">
        <v>53.611592913542729</v>
      </c>
      <c r="V106" s="13">
        <v>65.428189050833822</v>
      </c>
      <c r="W106" s="13"/>
      <c r="X106" s="13"/>
      <c r="Y106" s="13"/>
      <c r="Z106" s="13"/>
      <c r="AA106" s="13"/>
      <c r="AB106" s="13">
        <v>31.317326115520739</v>
      </c>
      <c r="AC106" s="13">
        <v>29.476733297997637</v>
      </c>
      <c r="AD106" s="13"/>
      <c r="AE106" s="13"/>
      <c r="AF106" s="13"/>
      <c r="AG106" s="13"/>
      <c r="AH106" s="13"/>
      <c r="AI106" s="13">
        <v>18.492441923626711</v>
      </c>
      <c r="AJ106" s="13">
        <v>19.178571080622795</v>
      </c>
      <c r="AK106" s="13"/>
      <c r="AL106" s="13">
        <v>68.657210656284462</v>
      </c>
      <c r="AM106" s="13">
        <v>92.175910736911703</v>
      </c>
      <c r="AN106" s="13"/>
      <c r="AO106" s="17">
        <v>33.382727983546253</v>
      </c>
      <c r="AP106" s="17">
        <v>36.07567831725116</v>
      </c>
      <c r="AQ106" s="17"/>
      <c r="AR106" s="17">
        <v>54.519678983247346</v>
      </c>
      <c r="AS106" s="17">
        <v>89.769391663314252</v>
      </c>
      <c r="AT106" s="17"/>
      <c r="AU106" s="17">
        <v>217.82081986132545</v>
      </c>
      <c r="AV106" s="17">
        <v>351.35478338901322</v>
      </c>
      <c r="AW106" s="17"/>
      <c r="AX106" s="17">
        <v>55.275868120104711</v>
      </c>
      <c r="AY106" s="17">
        <v>56.763929261199245</v>
      </c>
      <c r="AZ106" s="17"/>
      <c r="BA106" s="17">
        <v>46.908089755298015</v>
      </c>
      <c r="BB106" s="17">
        <v>38.116616642027878</v>
      </c>
      <c r="BC106" s="17"/>
      <c r="BD106" s="17">
        <v>49.338506614687979</v>
      </c>
      <c r="BE106" s="17">
        <v>38.053569141803514</v>
      </c>
      <c r="BF106" s="17"/>
      <c r="BG106" s="17"/>
      <c r="BH106" s="17"/>
      <c r="BI106" s="17"/>
      <c r="BJ106" s="17"/>
      <c r="BK106" s="17">
        <v>21.946149634184337</v>
      </c>
      <c r="BL106" s="17">
        <v>27.950538756062148</v>
      </c>
      <c r="BM106" s="17"/>
      <c r="BN106" s="17">
        <v>36.437242991850248</v>
      </c>
      <c r="BO106" s="17">
        <v>35.45835675273554</v>
      </c>
      <c r="BP106" s="17"/>
      <c r="BQ106" s="17">
        <v>4.8954686159213825</v>
      </c>
      <c r="BR106" s="17">
        <v>4.3874925567209289</v>
      </c>
      <c r="BS106" s="17"/>
      <c r="BT106" s="17"/>
      <c r="BU106" s="17"/>
      <c r="BV106" s="17"/>
      <c r="BW106" s="17"/>
      <c r="BX106" s="17"/>
      <c r="BY106" s="17"/>
      <c r="BZ106" s="17"/>
      <c r="CA106" s="17"/>
    </row>
    <row r="107" spans="13:79" x14ac:dyDescent="0.25">
      <c r="M107" s="151"/>
      <c r="N107" s="13">
        <v>20.068819393529399</v>
      </c>
      <c r="O107" s="13">
        <v>23.48544731167506</v>
      </c>
      <c r="P107" s="13"/>
      <c r="Q107" s="13"/>
      <c r="R107" s="13"/>
      <c r="S107" s="13"/>
      <c r="T107" s="13"/>
      <c r="U107" s="13">
        <v>35.285454438212071</v>
      </c>
      <c r="V107" s="13">
        <v>50.001328707916123</v>
      </c>
      <c r="W107" s="13"/>
      <c r="X107" s="13"/>
      <c r="Y107" s="13"/>
      <c r="Z107" s="13"/>
      <c r="AA107" s="13"/>
      <c r="AB107" s="13">
        <v>20.357507426906214</v>
      </c>
      <c r="AC107" s="13">
        <v>30.691367099312515</v>
      </c>
      <c r="AD107" s="13"/>
      <c r="AE107" s="13"/>
      <c r="AF107" s="13"/>
      <c r="AG107" s="13"/>
      <c r="AH107" s="13"/>
      <c r="AI107" s="13">
        <v>26.235255646262061</v>
      </c>
      <c r="AJ107" s="13">
        <v>35.888421297462692</v>
      </c>
      <c r="AK107" s="13"/>
      <c r="AL107" s="13">
        <v>112.67908492661387</v>
      </c>
      <c r="AM107" s="13">
        <v>191.2221131439841</v>
      </c>
      <c r="AN107" s="13"/>
      <c r="AO107" s="17">
        <v>45.209487184658428</v>
      </c>
      <c r="AP107" s="17">
        <v>58.689378621376498</v>
      </c>
      <c r="AQ107" s="17"/>
      <c r="AR107" s="17">
        <v>86.713826692542483</v>
      </c>
      <c r="AS107" s="17">
        <v>103.82357718056382</v>
      </c>
      <c r="AT107" s="17"/>
      <c r="AU107" s="17">
        <v>169.62283026781265</v>
      </c>
      <c r="AV107" s="17">
        <v>307.78238999906182</v>
      </c>
      <c r="AW107" s="17"/>
      <c r="AX107" s="17">
        <v>62.294760970109863</v>
      </c>
      <c r="AY107" s="17">
        <v>57.142162212738242</v>
      </c>
      <c r="AZ107" s="17"/>
      <c r="BA107" s="17">
        <v>30.154409235092832</v>
      </c>
      <c r="BB107" s="17">
        <v>46.59509680333796</v>
      </c>
      <c r="BC107" s="17"/>
      <c r="BD107" s="17">
        <v>35.255078799134949</v>
      </c>
      <c r="BE107" s="17">
        <v>41.389146828023769</v>
      </c>
      <c r="BF107" s="17"/>
      <c r="BG107" s="17"/>
      <c r="BH107" s="17"/>
      <c r="BI107" s="17"/>
      <c r="BJ107" s="17"/>
      <c r="BK107" s="17">
        <v>10.960119516634705</v>
      </c>
      <c r="BL107" s="17">
        <v>18.485006411002583</v>
      </c>
      <c r="BM107" s="17"/>
      <c r="BN107" s="17">
        <v>39.27077696712481</v>
      </c>
      <c r="BO107" s="17">
        <v>37.44315299508942</v>
      </c>
      <c r="BP107" s="17"/>
      <c r="BQ107" s="17">
        <v>3.9592427676279356</v>
      </c>
      <c r="BR107" s="17">
        <v>4.8620637998449219</v>
      </c>
      <c r="BS107" s="17"/>
      <c r="BT107" s="17"/>
      <c r="BU107" s="17"/>
      <c r="BV107" s="17"/>
      <c r="BW107" s="17"/>
      <c r="BX107" s="17"/>
      <c r="BY107" s="17"/>
      <c r="BZ107" s="17"/>
      <c r="CA107" s="17"/>
    </row>
    <row r="108" spans="13:79" x14ac:dyDescent="0.25">
      <c r="M108" s="151"/>
      <c r="N108" s="13">
        <v>13.874561789800799</v>
      </c>
      <c r="O108" s="13">
        <v>15.79872443818971</v>
      </c>
      <c r="P108" s="13"/>
      <c r="Q108" s="13"/>
      <c r="R108" s="13"/>
      <c r="S108" s="13"/>
      <c r="T108" s="13"/>
      <c r="U108" s="13">
        <v>16.88584572235435</v>
      </c>
      <c r="V108" s="13">
        <v>80.648519258753481</v>
      </c>
      <c r="W108" s="13"/>
      <c r="X108" s="13"/>
      <c r="Y108" s="13"/>
      <c r="Z108" s="13"/>
      <c r="AA108" s="13"/>
      <c r="AB108" s="13">
        <v>4.6626027462310837</v>
      </c>
      <c r="AC108" s="13">
        <v>4.3591345952120104</v>
      </c>
      <c r="AD108" s="13"/>
      <c r="AE108" s="13"/>
      <c r="AF108" s="13"/>
      <c r="AG108" s="13"/>
      <c r="AH108" s="13"/>
      <c r="AI108" s="13">
        <v>22.187285846538678</v>
      </c>
      <c r="AJ108" s="13">
        <v>22.843453674035278</v>
      </c>
      <c r="AK108" s="13"/>
      <c r="AL108" s="13">
        <v>80.624466630889401</v>
      </c>
      <c r="AM108" s="13">
        <v>76.419927528906868</v>
      </c>
      <c r="AN108" s="13"/>
      <c r="AO108" s="17">
        <v>21.256495905743709</v>
      </c>
      <c r="AP108" s="17">
        <v>29.19613565135068</v>
      </c>
      <c r="AQ108" s="17"/>
      <c r="AR108" s="17">
        <v>21.70156988819679</v>
      </c>
      <c r="AS108" s="17">
        <v>25.80422391579047</v>
      </c>
      <c r="AT108" s="17"/>
      <c r="AU108" s="17">
        <v>28.184566359115273</v>
      </c>
      <c r="AV108" s="17">
        <v>45.798620900165069</v>
      </c>
      <c r="AW108" s="17"/>
      <c r="AX108" s="17">
        <v>37.109269004736284</v>
      </c>
      <c r="AY108" s="17">
        <v>44.693106941824738</v>
      </c>
      <c r="AZ108" s="17"/>
      <c r="BA108" s="17">
        <v>28.391155100880209</v>
      </c>
      <c r="BB108" s="17">
        <v>31.601196648274026</v>
      </c>
      <c r="BC108" s="17"/>
      <c r="BD108" s="17">
        <v>29.349776144195879</v>
      </c>
      <c r="BE108" s="17">
        <v>31.922424666002843</v>
      </c>
      <c r="BF108" s="17"/>
      <c r="BG108" s="17"/>
      <c r="BH108" s="17"/>
      <c r="BI108" s="17"/>
      <c r="BJ108" s="17"/>
      <c r="BK108" s="17">
        <v>25.852880714699911</v>
      </c>
      <c r="BL108" s="17">
        <v>44.635214914628442</v>
      </c>
      <c r="BM108" s="17"/>
      <c r="BN108" s="17">
        <v>43.790218109256109</v>
      </c>
      <c r="BO108" s="17">
        <v>42.324660072294662</v>
      </c>
      <c r="BP108" s="17"/>
      <c r="BQ108" s="17">
        <v>7.7450929633321328</v>
      </c>
      <c r="BR108" s="17">
        <v>9.7752894456386681</v>
      </c>
      <c r="BS108" s="17"/>
      <c r="BT108" s="17"/>
      <c r="BU108" s="17"/>
      <c r="BV108" s="17"/>
      <c r="BW108" s="17"/>
      <c r="BX108" s="17"/>
      <c r="BY108" s="17"/>
      <c r="BZ108" s="17"/>
      <c r="CA108" s="17"/>
    </row>
    <row r="109" spans="13:79" x14ac:dyDescent="0.25">
      <c r="M109" s="151" t="s">
        <v>9</v>
      </c>
      <c r="N109" s="23">
        <v>10.700739157504032</v>
      </c>
      <c r="O109" s="23">
        <v>7.0042671590943417</v>
      </c>
      <c r="P109" s="23"/>
      <c r="Q109" s="23"/>
      <c r="R109" s="23"/>
      <c r="S109" s="23"/>
      <c r="T109" s="23"/>
      <c r="U109" s="23">
        <v>57.482530344686296</v>
      </c>
      <c r="V109" s="23">
        <v>50.001328707916123</v>
      </c>
      <c r="W109" s="23"/>
      <c r="X109" s="23"/>
      <c r="Y109" s="23"/>
      <c r="Z109" s="23"/>
      <c r="AA109" s="23"/>
      <c r="AB109" s="23">
        <v>34.877848988004075</v>
      </c>
      <c r="AC109" s="23">
        <v>27.007399875741772</v>
      </c>
      <c r="AD109" s="23"/>
      <c r="AE109" s="23"/>
      <c r="AF109" s="23"/>
      <c r="AG109" s="23"/>
      <c r="AH109" s="23"/>
      <c r="AI109" s="23">
        <v>34.857542702173596</v>
      </c>
      <c r="AJ109" s="23">
        <v>23.51902703949715</v>
      </c>
      <c r="AK109" s="23"/>
      <c r="AL109" s="23">
        <v>111.92723679979146</v>
      </c>
      <c r="AM109" s="23">
        <v>75.910017642773951</v>
      </c>
      <c r="AN109" s="23"/>
      <c r="AO109" s="24">
        <v>49.90122145503728</v>
      </c>
      <c r="AP109" s="24">
        <v>35.072168688929047</v>
      </c>
      <c r="AQ109" s="24"/>
      <c r="AR109" s="24">
        <v>129.58404732127394</v>
      </c>
      <c r="AS109" s="24">
        <v>49.48134384793336</v>
      </c>
      <c r="AT109" s="24"/>
      <c r="AU109" s="24">
        <v>213.06676134666498</v>
      </c>
      <c r="AV109" s="24">
        <v>173.40754476489639</v>
      </c>
      <c r="AW109" s="24"/>
      <c r="AX109" s="24">
        <v>57.522915429655121</v>
      </c>
      <c r="AY109" s="24">
        <v>43.233405764322299</v>
      </c>
      <c r="AZ109" s="24"/>
      <c r="BA109" s="24">
        <v>54.351732047047975</v>
      </c>
      <c r="BB109" s="24">
        <v>42.426265989940418</v>
      </c>
      <c r="BC109" s="24"/>
      <c r="BD109" s="24">
        <v>37.191464884875664</v>
      </c>
      <c r="BE109" s="24">
        <v>39.234207024857909</v>
      </c>
      <c r="BF109" s="24"/>
      <c r="BG109" s="24"/>
      <c r="BH109" s="24"/>
      <c r="BI109" s="24"/>
      <c r="BJ109" s="24"/>
      <c r="BK109" s="24">
        <v>44.288350562422195</v>
      </c>
      <c r="BL109" s="24">
        <v>21.271878294704024</v>
      </c>
      <c r="BM109" s="24"/>
      <c r="BN109" s="24">
        <v>39.539049031241753</v>
      </c>
      <c r="BO109" s="24">
        <v>40.908150897212352</v>
      </c>
      <c r="BP109" s="24"/>
      <c r="BQ109" s="24">
        <v>9.7085865880278863</v>
      </c>
      <c r="BR109" s="24">
        <v>8.2373817133101124</v>
      </c>
      <c r="BS109" s="24"/>
      <c r="BT109" s="24"/>
      <c r="BU109" s="24"/>
      <c r="BV109" s="24"/>
      <c r="BW109" s="24"/>
      <c r="BX109" s="24"/>
      <c r="BY109" s="24"/>
      <c r="BZ109" s="24"/>
      <c r="CA109" s="24"/>
    </row>
    <row r="110" spans="13:79" x14ac:dyDescent="0.25">
      <c r="M110" s="151"/>
      <c r="N110" s="23">
        <v>14.356947226891117</v>
      </c>
      <c r="O110" s="23">
        <v>18.237357203498735</v>
      </c>
      <c r="P110" s="23"/>
      <c r="Q110" s="23"/>
      <c r="R110" s="23"/>
      <c r="S110" s="23"/>
      <c r="T110" s="23"/>
      <c r="U110" s="23">
        <v>20.607675432944088</v>
      </c>
      <c r="V110" s="23">
        <v>58.638991987931639</v>
      </c>
      <c r="W110" s="23"/>
      <c r="X110" s="23"/>
      <c r="Y110" s="23"/>
      <c r="Z110" s="23"/>
      <c r="AA110" s="23"/>
      <c r="AB110" s="23">
        <v>13.778483195526029</v>
      </c>
      <c r="AC110" s="23">
        <v>15.34498361720426</v>
      </c>
      <c r="AD110" s="23"/>
      <c r="AE110" s="23"/>
      <c r="AF110" s="23"/>
      <c r="AG110" s="23"/>
      <c r="AH110" s="23"/>
      <c r="AI110" s="23">
        <v>12.386609612332737</v>
      </c>
      <c r="AJ110" s="23">
        <v>14.225776645121075</v>
      </c>
      <c r="AK110" s="23"/>
      <c r="AL110" s="23">
        <v>11.262979367967006</v>
      </c>
      <c r="AM110" s="23">
        <v>12.452777419298107</v>
      </c>
      <c r="AN110" s="23"/>
      <c r="AO110" s="24">
        <v>9.4460447195340631</v>
      </c>
      <c r="AP110" s="24">
        <v>11.109597698298993</v>
      </c>
      <c r="AQ110" s="24"/>
      <c r="AR110" s="24">
        <v>34.041621758206752</v>
      </c>
      <c r="AS110" s="24">
        <v>45.22074031469274</v>
      </c>
      <c r="AT110" s="24"/>
      <c r="AU110" s="24">
        <v>170.87513342354788</v>
      </c>
      <c r="AV110" s="24">
        <v>200.89041432314258</v>
      </c>
      <c r="AW110" s="24"/>
      <c r="AX110" s="24">
        <v>37.109269004736284</v>
      </c>
      <c r="AY110" s="24">
        <v>40.45547023263012</v>
      </c>
      <c r="AZ110" s="24"/>
      <c r="BA110" s="24">
        <v>33.117399907165193</v>
      </c>
      <c r="BB110" s="24">
        <v>33.563812837652236</v>
      </c>
      <c r="BC110" s="24"/>
      <c r="BD110" s="24">
        <v>23.88008039345689</v>
      </c>
      <c r="BE110" s="24">
        <v>25.775642015769233</v>
      </c>
      <c r="BF110" s="24"/>
      <c r="BG110" s="24"/>
      <c r="BH110" s="24"/>
      <c r="BI110" s="24"/>
      <c r="BJ110" s="24"/>
      <c r="BK110" s="24">
        <v>78.274908078525357</v>
      </c>
      <c r="BL110" s="24">
        <v>106.94181011435744</v>
      </c>
      <c r="BM110" s="24"/>
      <c r="BN110" s="24">
        <v>27.940437264043513</v>
      </c>
      <c r="BO110" s="24">
        <v>34.039114189155697</v>
      </c>
      <c r="BP110" s="24"/>
      <c r="BQ110" s="24">
        <v>4.7307084522643263</v>
      </c>
      <c r="BR110" s="24">
        <v>6.8002973761309242</v>
      </c>
      <c r="BS110" s="24"/>
      <c r="BT110" s="24"/>
      <c r="BU110" s="24"/>
      <c r="BV110" s="24"/>
      <c r="BW110" s="24"/>
      <c r="BX110" s="24"/>
      <c r="BY110" s="24"/>
      <c r="BZ110" s="24"/>
      <c r="CA110" s="24"/>
    </row>
    <row r="111" spans="13:79" x14ac:dyDescent="0.25">
      <c r="M111" s="151"/>
      <c r="N111" s="23">
        <v>11.77534656655283</v>
      </c>
      <c r="O111" s="23">
        <v>16.916389703400824</v>
      </c>
      <c r="P111" s="23"/>
      <c r="Q111" s="23"/>
      <c r="R111" s="23"/>
      <c r="S111" s="23"/>
      <c r="T111" s="23"/>
      <c r="U111" s="23">
        <v>21.445207038600351</v>
      </c>
      <c r="V111" s="23">
        <v>114.28315677002189</v>
      </c>
      <c r="W111" s="23"/>
      <c r="X111" s="23"/>
      <c r="Y111" s="23"/>
      <c r="Z111" s="23"/>
      <c r="AA111" s="23"/>
      <c r="AB111" s="23">
        <v>20.085330142792021</v>
      </c>
      <c r="AC111" s="23">
        <v>29.082633124269886</v>
      </c>
      <c r="AD111" s="23"/>
      <c r="AE111" s="23"/>
      <c r="AF111" s="23"/>
      <c r="AG111" s="23"/>
      <c r="AH111" s="23"/>
      <c r="AI111" s="23">
        <v>22.677614500046687</v>
      </c>
      <c r="AJ111" s="23">
        <v>32.408042672620994</v>
      </c>
      <c r="AK111" s="23"/>
      <c r="AL111" s="23">
        <v>83.928996291066028</v>
      </c>
      <c r="AM111" s="23">
        <v>114.19796625931782</v>
      </c>
      <c r="AN111" s="23"/>
      <c r="AO111" s="24">
        <v>23.133818642283742</v>
      </c>
      <c r="AP111" s="24">
        <v>44.262981847597743</v>
      </c>
      <c r="AQ111" s="24"/>
      <c r="AR111" s="24">
        <v>23.419574365040432</v>
      </c>
      <c r="AS111" s="24">
        <v>51.939454966807332</v>
      </c>
      <c r="AT111" s="24"/>
      <c r="AU111" s="24">
        <v>112.35408692928702</v>
      </c>
      <c r="AV111" s="24">
        <v>361.84628277667031</v>
      </c>
      <c r="AW111" s="24"/>
      <c r="AX111" s="24">
        <v>48.400648561654791</v>
      </c>
      <c r="AY111" s="24">
        <v>79.646674396372475</v>
      </c>
      <c r="AZ111" s="24"/>
      <c r="BA111" s="24">
        <v>26.55264388499462</v>
      </c>
      <c r="BB111" s="24">
        <v>34.016243284763867</v>
      </c>
      <c r="BC111" s="24"/>
      <c r="BD111" s="24">
        <v>28.684856465847108</v>
      </c>
      <c r="BE111" s="24">
        <v>47.128300178074049</v>
      </c>
      <c r="BF111" s="24"/>
      <c r="BG111" s="24"/>
      <c r="BH111" s="24"/>
      <c r="BI111" s="24"/>
      <c r="BJ111" s="24"/>
      <c r="BK111" s="24">
        <v>71.279570954351144</v>
      </c>
      <c r="BL111" s="24">
        <v>120.21797062202735</v>
      </c>
      <c r="BM111" s="24"/>
      <c r="BN111" s="24">
        <v>31.798819000700238</v>
      </c>
      <c r="BO111" s="24">
        <v>41.187608420795023</v>
      </c>
      <c r="BP111" s="24"/>
      <c r="BQ111" s="24">
        <v>5.7304334119951736</v>
      </c>
      <c r="BR111" s="24">
        <v>8.1253477402820167</v>
      </c>
      <c r="BS111" s="24"/>
      <c r="BT111" s="24"/>
      <c r="BU111" s="24"/>
      <c r="BV111" s="24"/>
      <c r="BW111" s="24"/>
      <c r="BX111" s="24"/>
      <c r="BY111" s="24"/>
      <c r="BZ111" s="24"/>
      <c r="CA111" s="24"/>
    </row>
    <row r="112" spans="13:79" x14ac:dyDescent="0.25">
      <c r="M112" s="151"/>
      <c r="N112" s="23">
        <v>10.412128394629788</v>
      </c>
      <c r="O112" s="23">
        <v>10.483542993460317</v>
      </c>
      <c r="P112" s="23"/>
      <c r="Q112" s="23"/>
      <c r="R112" s="23"/>
      <c r="S112" s="23"/>
      <c r="T112" s="23"/>
      <c r="U112" s="23">
        <v>32.26026497010907</v>
      </c>
      <c r="V112" s="23">
        <v>76.730822013721948</v>
      </c>
      <c r="W112" s="23"/>
      <c r="X112" s="23"/>
      <c r="Y112" s="23"/>
      <c r="Z112" s="23"/>
      <c r="AA112" s="23"/>
      <c r="AB112" s="23">
        <v>30.485506866083149</v>
      </c>
      <c r="AC112" s="23">
        <v>34.411536584710852</v>
      </c>
      <c r="AD112" s="23"/>
      <c r="AE112" s="23"/>
      <c r="AF112" s="23"/>
      <c r="AG112" s="23"/>
      <c r="AH112" s="23"/>
      <c r="AI112" s="23">
        <v>20.930953155898049</v>
      </c>
      <c r="AJ112" s="23">
        <v>31.707325587653131</v>
      </c>
      <c r="AK112" s="23"/>
      <c r="AL112" s="23">
        <v>108.24258032538803</v>
      </c>
      <c r="AM112" s="23">
        <v>146.29751446700379</v>
      </c>
      <c r="AN112" s="23"/>
      <c r="AO112" s="24">
        <v>39.819527381428266</v>
      </c>
      <c r="AP112" s="24">
        <v>53.926701668513488</v>
      </c>
      <c r="AQ112" s="24"/>
      <c r="AR112" s="24">
        <v>112.04276921676498</v>
      </c>
      <c r="AS112" s="24">
        <v>137.91878235333735</v>
      </c>
      <c r="AT112" s="24"/>
      <c r="AU112" s="24">
        <v>199.41813632239723</v>
      </c>
      <c r="AV112" s="24">
        <v>241.44779635845117</v>
      </c>
      <c r="AW112" s="24"/>
      <c r="AX112" s="24">
        <v>65.259097066548819</v>
      </c>
      <c r="AY112" s="24">
        <v>69.2785894158948</v>
      </c>
      <c r="AZ112" s="24"/>
      <c r="BA112" s="24">
        <v>33.117399907165193</v>
      </c>
      <c r="BB112" s="24">
        <v>40.483877911865036</v>
      </c>
      <c r="BC112" s="24"/>
      <c r="BD112" s="24">
        <v>30.961813333760091</v>
      </c>
      <c r="BE112" s="24">
        <v>33.675764640040029</v>
      </c>
      <c r="BF112" s="24"/>
      <c r="BG112" s="24"/>
      <c r="BH112" s="24"/>
      <c r="BI112" s="24"/>
      <c r="BJ112" s="24"/>
      <c r="BK112" s="24">
        <v>29.519367803757863</v>
      </c>
      <c r="BL112" s="24">
        <v>48.256839078173378</v>
      </c>
      <c r="BM112" s="24"/>
      <c r="BN112" s="24">
        <v>34.039114189155697</v>
      </c>
      <c r="BO112" s="24">
        <v>40.081103652742826</v>
      </c>
      <c r="BP112" s="24"/>
      <c r="BQ112" s="24">
        <v>4.1821641133296197</v>
      </c>
      <c r="BR112" s="24">
        <v>8.1811729531947055</v>
      </c>
      <c r="BS112" s="24"/>
      <c r="BT112" s="24"/>
      <c r="BU112" s="24"/>
      <c r="BV112" s="24"/>
      <c r="BW112" s="24"/>
      <c r="BX112" s="24"/>
      <c r="BY112" s="24"/>
      <c r="BZ112" s="24"/>
      <c r="CA112" s="24"/>
    </row>
    <row r="113" spans="13:79" ht="15.75" x14ac:dyDescent="0.25">
      <c r="M113" s="151"/>
      <c r="N113" s="23">
        <v>18.48838753835264</v>
      </c>
      <c r="O113" s="23">
        <v>13.136230173531411</v>
      </c>
      <c r="P113" s="23"/>
      <c r="Q113" s="23"/>
      <c r="R113" s="23"/>
      <c r="S113" s="23"/>
      <c r="T113" s="23"/>
      <c r="U113" s="23">
        <v>105.53092689907128</v>
      </c>
      <c r="V113" s="23">
        <v>47.100952375211961</v>
      </c>
      <c r="W113" s="23"/>
      <c r="X113" s="23"/>
      <c r="Y113" s="23"/>
      <c r="Z113" s="23"/>
      <c r="AA113" s="23"/>
      <c r="AB113" s="23">
        <v>36.560269500174563</v>
      </c>
      <c r="AC113" s="23">
        <v>19.816791834336001</v>
      </c>
      <c r="AD113" s="23"/>
      <c r="AE113" s="23"/>
      <c r="AF113" s="23"/>
      <c r="AG113" s="23"/>
      <c r="AH113" s="23"/>
      <c r="AI113" s="23">
        <v>48.031950023171675</v>
      </c>
      <c r="AJ113" s="23">
        <v>24.749710747093804</v>
      </c>
      <c r="AK113" s="23"/>
      <c r="AL113" s="23">
        <v>157.47795564373601</v>
      </c>
      <c r="AM113" s="23">
        <v>111.92723679979146</v>
      </c>
      <c r="AN113" s="23"/>
      <c r="AO113" s="24">
        <v>66.165259487658929</v>
      </c>
      <c r="AP113" s="24">
        <v>35.570384809700499</v>
      </c>
      <c r="AQ113" s="24"/>
      <c r="AR113" s="24">
        <v>96.20732559469414</v>
      </c>
      <c r="AS113" s="24">
        <v>129.58404732127394</v>
      </c>
      <c r="AT113" s="24"/>
      <c r="AU113" s="24">
        <v>224.32497778441234</v>
      </c>
      <c r="AV113" s="24">
        <v>336.18513222934098</v>
      </c>
      <c r="AW113" s="24"/>
      <c r="AX113" s="24">
        <v>111.7539399573933</v>
      </c>
      <c r="AY113" s="24">
        <v>35.897260098464095</v>
      </c>
      <c r="AZ113" s="24"/>
      <c r="BA113" s="24">
        <v>63.825479725590171</v>
      </c>
      <c r="BB113" s="24">
        <v>37.358700129662182</v>
      </c>
      <c r="BC113" s="24"/>
      <c r="BD113" s="26" t="s">
        <v>53</v>
      </c>
      <c r="BE113" s="24">
        <v>28.46658109062815</v>
      </c>
      <c r="BF113" s="24"/>
      <c r="BG113" s="24"/>
      <c r="BH113" s="24"/>
      <c r="BI113" s="24"/>
      <c r="BJ113" s="24"/>
      <c r="BK113" s="24">
        <v>151.91935778149158</v>
      </c>
      <c r="BL113" s="24">
        <v>81.388526683571598</v>
      </c>
      <c r="BM113" s="24"/>
      <c r="BN113" s="24">
        <v>57.889909481976254</v>
      </c>
      <c r="BO113" s="24">
        <v>31.368773537208458</v>
      </c>
      <c r="BP113" s="24"/>
      <c r="BQ113" s="24">
        <v>12.169854381797323</v>
      </c>
      <c r="BR113" s="24">
        <v>6.3502632744536101</v>
      </c>
      <c r="BS113" s="24"/>
      <c r="BT113" s="24"/>
      <c r="BU113" s="24"/>
      <c r="BV113" s="24"/>
      <c r="BW113" s="24"/>
      <c r="BX113" s="24"/>
      <c r="BY113" s="24"/>
      <c r="BZ113" s="24"/>
      <c r="CA113" s="24"/>
    </row>
    <row r="114" spans="13:79" x14ac:dyDescent="0.25">
      <c r="M114" s="151"/>
      <c r="N114" s="23">
        <v>9.2698754182387617</v>
      </c>
      <c r="O114" s="23">
        <v>9.9937417024842752</v>
      </c>
      <c r="P114" s="23"/>
      <c r="Q114" s="23"/>
      <c r="R114" s="23"/>
      <c r="S114" s="23"/>
      <c r="T114" s="23"/>
      <c r="U114" s="23">
        <v>40.162869829917554</v>
      </c>
      <c r="V114" s="23">
        <v>27.508251050885754</v>
      </c>
      <c r="W114" s="23"/>
      <c r="X114" s="23"/>
      <c r="Y114" s="23"/>
      <c r="Z114" s="23"/>
      <c r="AA114" s="23"/>
      <c r="AB114" s="23">
        <v>21.196369602753865</v>
      </c>
      <c r="AC114" s="23">
        <v>13.412513013147969</v>
      </c>
      <c r="AD114" s="23"/>
      <c r="AE114" s="23"/>
      <c r="AF114" s="23"/>
      <c r="AG114" s="23"/>
      <c r="AH114" s="23"/>
      <c r="AI114" s="23">
        <v>14.753598777938493</v>
      </c>
      <c r="AJ114" s="23">
        <v>11.770683276949283</v>
      </c>
      <c r="AK114" s="23"/>
      <c r="AL114" s="23">
        <v>56.921369376707396</v>
      </c>
      <c r="AM114" s="23">
        <v>33.993477598591674</v>
      </c>
      <c r="AN114" s="23"/>
      <c r="AO114" s="24">
        <v>16.031450911916288</v>
      </c>
      <c r="AP114" s="24">
        <v>16.031450911916288</v>
      </c>
      <c r="AQ114" s="24"/>
      <c r="AR114" s="24">
        <v>49.139813059589798</v>
      </c>
      <c r="AS114" s="24">
        <v>39.920311360386428</v>
      </c>
      <c r="AT114" s="24"/>
      <c r="AU114" s="24">
        <v>294.49396556282272</v>
      </c>
      <c r="AV114" s="24">
        <v>206.88902814171095</v>
      </c>
      <c r="AW114" s="24"/>
      <c r="AX114" s="24">
        <v>27.890799214812539</v>
      </c>
      <c r="AY114" s="24">
        <v>20.548818693900941</v>
      </c>
      <c r="AZ114" s="24"/>
      <c r="BA114" s="24">
        <v>27.45651527192263</v>
      </c>
      <c r="BB114" s="24">
        <v>27.091331986495941</v>
      </c>
      <c r="BC114" s="24"/>
      <c r="BD114" s="24">
        <v>46.769680729618855</v>
      </c>
      <c r="BE114" s="24">
        <v>23.88008039345689</v>
      </c>
      <c r="BF114" s="24"/>
      <c r="BG114" s="24"/>
      <c r="BH114" s="24"/>
      <c r="BI114" s="24"/>
      <c r="BJ114" s="24"/>
      <c r="BK114" s="24">
        <v>21.271878294704024</v>
      </c>
      <c r="BL114" s="24">
        <v>26.055359303491201</v>
      </c>
      <c r="BM114" s="24"/>
      <c r="BN114" s="24">
        <v>46.241393750620304</v>
      </c>
      <c r="BO114" s="24">
        <v>30.318932724532434</v>
      </c>
      <c r="BP114" s="24"/>
      <c r="BQ114" s="24">
        <v>7.0854854249962784</v>
      </c>
      <c r="BR114" s="24">
        <v>4.6663676117411326</v>
      </c>
      <c r="BS114" s="24"/>
      <c r="BT114" s="24"/>
      <c r="BU114" s="24"/>
      <c r="BV114" s="24"/>
      <c r="BW114" s="24"/>
      <c r="BX114" s="24"/>
      <c r="BY114" s="24"/>
      <c r="BZ114" s="24"/>
      <c r="CA114" s="24"/>
    </row>
    <row r="115" spans="13:79" x14ac:dyDescent="0.25">
      <c r="M115" s="151" t="s">
        <v>10</v>
      </c>
      <c r="N115" s="13">
        <v>30.660052886529719</v>
      </c>
      <c r="O115" s="13">
        <v>41.702141478946821</v>
      </c>
      <c r="P115" s="13"/>
      <c r="Q115" s="13"/>
      <c r="R115" s="13"/>
      <c r="S115" s="13"/>
      <c r="T115" s="13"/>
      <c r="U115" s="13">
        <v>49.505817415309259</v>
      </c>
      <c r="V115" s="13">
        <v>166.8568292697276</v>
      </c>
      <c r="W115" s="13"/>
      <c r="X115" s="13"/>
      <c r="Y115" s="13"/>
      <c r="Z115" s="13"/>
      <c r="AA115" s="13"/>
      <c r="AB115" s="13">
        <v>13.778483195526029</v>
      </c>
      <c r="AC115" s="13">
        <v>15.870130475210836</v>
      </c>
      <c r="AD115" s="13"/>
      <c r="AE115" s="13"/>
      <c r="AF115" s="13"/>
      <c r="AG115" s="13"/>
      <c r="AH115" s="13"/>
      <c r="AI115" s="13">
        <v>24.749710747093804</v>
      </c>
      <c r="AJ115" s="13">
        <v>35.888421297462692</v>
      </c>
      <c r="AK115" s="13"/>
      <c r="AL115" s="13">
        <v>86.206923384261685</v>
      </c>
      <c r="AM115" s="13">
        <v>108.24258032538803</v>
      </c>
      <c r="AN115" s="13"/>
      <c r="AO115" s="17">
        <v>39.819527381428266</v>
      </c>
      <c r="AP115" s="17">
        <v>68.540122380927599</v>
      </c>
      <c r="AQ115" s="17"/>
      <c r="AR115" s="17">
        <v>78.157122580684202</v>
      </c>
      <c r="AS115" s="17">
        <v>223.96617570852291</v>
      </c>
      <c r="AT115" s="17"/>
      <c r="AU115" s="17">
        <v>214.63980535964086</v>
      </c>
      <c r="AV115" s="17">
        <v>623.62231767763626</v>
      </c>
      <c r="AW115" s="17"/>
      <c r="AX115" s="17">
        <v>61.882422157668351</v>
      </c>
      <c r="AY115" s="17">
        <v>78.07553847245444</v>
      </c>
      <c r="AZ115" s="17"/>
      <c r="BA115" s="17">
        <v>43.870487064444177</v>
      </c>
      <c r="BB115" s="17">
        <v>54.351732047047975</v>
      </c>
      <c r="BC115" s="17"/>
      <c r="BD115" s="17">
        <v>38.345355396584189</v>
      </c>
      <c r="BE115" s="17">
        <v>40.451475001812533</v>
      </c>
      <c r="BF115" s="17"/>
      <c r="BG115" s="17"/>
      <c r="BH115" s="17"/>
      <c r="BI115" s="17"/>
      <c r="BJ115" s="17"/>
      <c r="BK115" s="17">
        <v>14.857718657714488</v>
      </c>
      <c r="BL115" s="17">
        <v>17.366592450869451</v>
      </c>
      <c r="BM115" s="17"/>
      <c r="BN115" s="17">
        <v>37.44315299508942</v>
      </c>
      <c r="BO115" s="17">
        <v>40.354911334674007</v>
      </c>
      <c r="BP115" s="17"/>
      <c r="BQ115" s="17">
        <v>5.6913311136894409</v>
      </c>
      <c r="BR115" s="17">
        <v>5.8895476504259356</v>
      </c>
      <c r="BS115" s="17"/>
      <c r="BT115" s="17"/>
      <c r="BU115" s="17"/>
      <c r="BV115" s="17"/>
      <c r="BW115" s="17"/>
      <c r="BX115" s="17"/>
      <c r="BY115" s="17"/>
      <c r="BZ115" s="17"/>
      <c r="CA115" s="17"/>
    </row>
    <row r="116" spans="13:79" x14ac:dyDescent="0.25">
      <c r="M116" s="151"/>
      <c r="N116" s="13">
        <v>5.5898484519556639</v>
      </c>
      <c r="O116" s="13">
        <v>11.302182184389844</v>
      </c>
      <c r="P116" s="13"/>
      <c r="Q116" s="13"/>
      <c r="R116" s="13"/>
      <c r="S116" s="13"/>
      <c r="T116" s="13"/>
      <c r="U116" s="13">
        <v>14.688196873237469</v>
      </c>
      <c r="V116" s="13">
        <v>84.766245009943646</v>
      </c>
      <c r="W116" s="13"/>
      <c r="X116" s="13"/>
      <c r="Y116" s="13"/>
      <c r="Z116" s="13"/>
      <c r="AA116" s="13"/>
      <c r="AB116" s="13">
        <v>9.7099077016261646</v>
      </c>
      <c r="AC116" s="13">
        <v>16.524083432331</v>
      </c>
      <c r="AD116" s="13"/>
      <c r="AE116" s="13"/>
      <c r="AF116" s="13"/>
      <c r="AG116" s="13"/>
      <c r="AH116" s="13"/>
      <c r="AI116" s="13">
        <v>13.420256385787248</v>
      </c>
      <c r="AJ116" s="13">
        <v>27.208668130913246</v>
      </c>
      <c r="AK116" s="13"/>
      <c r="AL116" s="13">
        <v>85.631710034705577</v>
      </c>
      <c r="AM116" s="13">
        <v>125.41912818485851</v>
      </c>
      <c r="AN116" s="13"/>
      <c r="AO116" s="17">
        <v>20.51997455716911</v>
      </c>
      <c r="AP116" s="17">
        <v>50.254406372664519</v>
      </c>
      <c r="AQ116" s="17"/>
      <c r="AR116" s="17">
        <v>73.433915948032777</v>
      </c>
      <c r="AS116" s="17">
        <v>94.883822004782189</v>
      </c>
      <c r="AT116" s="17"/>
      <c r="AU116" s="17">
        <v>200.89041432314258</v>
      </c>
      <c r="AV116" s="17">
        <v>290.19323078590708</v>
      </c>
      <c r="AW116" s="17"/>
      <c r="AX116" s="17">
        <v>37.856029216505469</v>
      </c>
      <c r="AY116" s="17">
        <v>89.166019387364884</v>
      </c>
      <c r="AZ116" s="17"/>
      <c r="BA116" s="17">
        <v>22.61138015386177</v>
      </c>
      <c r="BB116" s="17">
        <v>49.821352103911707</v>
      </c>
      <c r="BC116" s="17"/>
      <c r="BD116" s="17">
        <v>17.863876117320331</v>
      </c>
      <c r="BE116" s="17">
        <v>38.639379003087804</v>
      </c>
      <c r="BF116" s="17"/>
      <c r="BG116" s="17"/>
      <c r="BH116" s="17"/>
      <c r="BI116" s="17"/>
      <c r="BJ116" s="17"/>
      <c r="BK116" s="17">
        <v>16.315846835469767</v>
      </c>
      <c r="BL116" s="17">
        <v>50.569378480539591</v>
      </c>
      <c r="BM116" s="17"/>
      <c r="BN116" s="17">
        <v>21.425002837908451</v>
      </c>
      <c r="BO116" s="17">
        <v>36.936773871889471</v>
      </c>
      <c r="BP116" s="17"/>
      <c r="BQ116" s="17">
        <v>2.6074829189122242</v>
      </c>
      <c r="BR116" s="17">
        <v>6.0946676328855922</v>
      </c>
      <c r="BS116" s="17"/>
      <c r="BT116" s="17"/>
      <c r="BU116" s="17"/>
      <c r="BV116" s="17"/>
      <c r="BW116" s="17"/>
      <c r="BX116" s="17"/>
      <c r="BY116" s="17"/>
      <c r="BZ116" s="17"/>
      <c r="CA116" s="17"/>
    </row>
    <row r="117" spans="13:79" x14ac:dyDescent="0.25">
      <c r="M117" s="151"/>
      <c r="N117" s="13">
        <v>20.206467204973066</v>
      </c>
      <c r="O117" s="13">
        <v>21.342186767850681</v>
      </c>
      <c r="P117" s="13"/>
      <c r="Q117" s="13"/>
      <c r="R117" s="13"/>
      <c r="S117" s="13"/>
      <c r="T117" s="13"/>
      <c r="U117" s="13">
        <v>37.458257572340642</v>
      </c>
      <c r="V117" s="13">
        <v>108.7315755067015</v>
      </c>
      <c r="W117" s="13"/>
      <c r="X117" s="13"/>
      <c r="Y117" s="13"/>
      <c r="Z117" s="13"/>
      <c r="AA117" s="13"/>
      <c r="AB117" s="13">
        <v>18.904868111581688</v>
      </c>
      <c r="AC117" s="13">
        <v>19.683872066517488</v>
      </c>
      <c r="AD117" s="13"/>
      <c r="AE117" s="13"/>
      <c r="AF117" s="13"/>
      <c r="AG117" s="13"/>
      <c r="AH117" s="13"/>
      <c r="AI117" s="13">
        <v>27.011138321605653</v>
      </c>
      <c r="AJ117" s="13">
        <v>35.112452498307107</v>
      </c>
      <c r="AK117" s="13"/>
      <c r="AL117" s="13">
        <v>226.06136288502273</v>
      </c>
      <c r="AM117" s="13">
        <v>240.10107459370187</v>
      </c>
      <c r="AN117" s="13"/>
      <c r="AO117" s="17">
        <v>64.780024327231615</v>
      </c>
      <c r="AP117" s="17">
        <v>78.923129444865012</v>
      </c>
      <c r="AQ117" s="17"/>
      <c r="AR117" s="17">
        <v>170.95073811187046</v>
      </c>
      <c r="AS117" s="17">
        <v>245.06780016025834</v>
      </c>
      <c r="AT117" s="17"/>
      <c r="AU117" s="17">
        <v>243.23037383842626</v>
      </c>
      <c r="AV117" s="17">
        <v>316.97281207062218</v>
      </c>
      <c r="AW117" s="17"/>
      <c r="AX117" s="17">
        <v>76.028795472400816</v>
      </c>
      <c r="AY117" s="17">
        <v>90.358251431413024</v>
      </c>
      <c r="AZ117" s="17"/>
      <c r="BA117" s="17">
        <v>46.59509680333796</v>
      </c>
      <c r="BB117" s="17">
        <v>47.859739991138113</v>
      </c>
      <c r="BC117" s="17"/>
      <c r="BD117" s="17">
        <v>40.761647862264972</v>
      </c>
      <c r="BE117" s="17">
        <v>51.652366534962212</v>
      </c>
      <c r="BF117" s="17"/>
      <c r="BG117" s="17"/>
      <c r="BH117" s="17"/>
      <c r="BI117" s="17"/>
      <c r="BJ117" s="17"/>
      <c r="BK117" s="17">
        <v>25.852880714699911</v>
      </c>
      <c r="BL117" s="17">
        <v>24.288682030745612</v>
      </c>
      <c r="BM117" s="17"/>
      <c r="BN117" s="17">
        <v>39.539049031241753</v>
      </c>
      <c r="BO117" s="17">
        <v>44.390553491220153</v>
      </c>
      <c r="BP117" s="17"/>
      <c r="BQ117" s="17">
        <v>5.4249848707520512</v>
      </c>
      <c r="BR117" s="17">
        <v>6.3938927670832779</v>
      </c>
      <c r="BS117" s="17"/>
      <c r="BT117" s="17"/>
      <c r="BU117" s="17"/>
      <c r="BV117" s="17"/>
      <c r="BW117" s="17"/>
      <c r="BX117" s="17"/>
      <c r="BY117" s="17"/>
      <c r="BZ117" s="17"/>
      <c r="CA117" s="17"/>
    </row>
    <row r="118" spans="13:79" x14ac:dyDescent="0.25">
      <c r="M118" s="151"/>
      <c r="N118" s="13">
        <v>9.8580493755675107</v>
      </c>
      <c r="O118" s="13">
        <v>8.9584127629310704</v>
      </c>
      <c r="P118" s="13"/>
      <c r="Q118" s="13"/>
      <c r="R118" s="13"/>
      <c r="S118" s="13"/>
      <c r="T118" s="13"/>
      <c r="U118" s="13">
        <v>61.022182138296685</v>
      </c>
      <c r="V118" s="13">
        <v>73.003436405466829</v>
      </c>
      <c r="W118" s="13"/>
      <c r="X118" s="13"/>
      <c r="Y118" s="13"/>
      <c r="Z118" s="13"/>
      <c r="AA118" s="13"/>
      <c r="AB118" s="13">
        <v>19.290438184311927</v>
      </c>
      <c r="AC118" s="13">
        <v>17.55588397054623</v>
      </c>
      <c r="AD118" s="13"/>
      <c r="AE118" s="13"/>
      <c r="AF118" s="13"/>
      <c r="AG118" s="13"/>
      <c r="AH118" s="13"/>
      <c r="AI118" s="13">
        <v>30.572969931822353</v>
      </c>
      <c r="AJ118" s="13">
        <v>26.044792628373429</v>
      </c>
      <c r="AK118" s="13"/>
      <c r="AL118" s="13">
        <v>220.0879296267081</v>
      </c>
      <c r="AM118" s="13">
        <v>197.73145350825689</v>
      </c>
      <c r="AN118" s="13"/>
      <c r="AO118" s="17">
        <v>70.501240706563024</v>
      </c>
      <c r="AP118" s="17">
        <v>69.51376601821444</v>
      </c>
      <c r="AQ118" s="17"/>
      <c r="AR118" s="17">
        <v>151.96207610635344</v>
      </c>
      <c r="AS118" s="17">
        <v>236.72619761891221</v>
      </c>
      <c r="AT118" s="17"/>
      <c r="AU118" s="17">
        <v>271.60404040001924</v>
      </c>
      <c r="AV118" s="17">
        <v>389.46615958606361</v>
      </c>
      <c r="AW118" s="17"/>
      <c r="AX118" s="17">
        <v>73.058843427401683</v>
      </c>
      <c r="AY118" s="17">
        <v>84.552338323358896</v>
      </c>
      <c r="AZ118" s="17"/>
      <c r="BA118" s="17">
        <v>34.706349535374585</v>
      </c>
      <c r="BB118" s="17">
        <v>30.972833722593069</v>
      </c>
      <c r="BC118" s="17"/>
      <c r="BD118" s="17">
        <v>36.627606783444264</v>
      </c>
      <c r="BE118" s="17">
        <v>26.172441202134756</v>
      </c>
      <c r="BF118" s="17"/>
      <c r="BG118" s="17"/>
      <c r="BH118" s="17"/>
      <c r="BI118" s="17"/>
      <c r="BJ118" s="17"/>
      <c r="BK118" s="17">
        <v>16.702212008506727</v>
      </c>
      <c r="BL118" s="17">
        <v>14.401231573285143</v>
      </c>
      <c r="BM118" s="17"/>
      <c r="BN118" s="17">
        <v>34.978819903771083</v>
      </c>
      <c r="BO118" s="17">
        <v>32.234760107528245</v>
      </c>
      <c r="BP118" s="17"/>
      <c r="BQ118" s="17">
        <v>4.9970664293309781</v>
      </c>
      <c r="BR118" s="17">
        <v>4.4176368304136844</v>
      </c>
      <c r="BS118" s="17"/>
      <c r="BT118" s="17"/>
      <c r="BU118" s="17"/>
      <c r="BV118" s="17"/>
      <c r="BW118" s="17"/>
      <c r="BX118" s="17"/>
      <c r="BY118" s="17"/>
      <c r="BZ118" s="17"/>
      <c r="CA118" s="17"/>
    </row>
    <row r="119" spans="13:79" x14ac:dyDescent="0.25">
      <c r="M119" s="151"/>
      <c r="N119" s="13">
        <v>24.468662498420056</v>
      </c>
      <c r="O119" s="13">
        <v>31.295262364898424</v>
      </c>
      <c r="P119" s="13"/>
      <c r="Q119" s="13"/>
      <c r="R119" s="13"/>
      <c r="S119" s="13"/>
      <c r="T119" s="13"/>
      <c r="U119" s="13">
        <v>44.368815229119072</v>
      </c>
      <c r="V119" s="13">
        <v>157.17813450161503</v>
      </c>
      <c r="W119" s="13"/>
      <c r="X119" s="13"/>
      <c r="Y119" s="13"/>
      <c r="Z119" s="13"/>
      <c r="AA119" s="13"/>
      <c r="AB119" s="13">
        <v>10.813844491562012</v>
      </c>
      <c r="AC119" s="13">
        <v>15.139823138658278</v>
      </c>
      <c r="AD119" s="13"/>
      <c r="AE119" s="13"/>
      <c r="AF119" s="13"/>
      <c r="AG119" s="13"/>
      <c r="AH119" s="13"/>
      <c r="AI119" s="13">
        <v>20.478390295834028</v>
      </c>
      <c r="AJ119" s="13">
        <v>35.627878113903229</v>
      </c>
      <c r="AK119" s="13"/>
      <c r="AL119" s="13">
        <v>91.560869481732595</v>
      </c>
      <c r="AM119" s="13">
        <v>126.26160530918993</v>
      </c>
      <c r="AN119" s="13"/>
      <c r="AO119" s="17">
        <v>42.429004382024296</v>
      </c>
      <c r="AP119" s="17">
        <v>58.689378621376498</v>
      </c>
      <c r="AQ119" s="17"/>
      <c r="AR119" s="17">
        <v>80.352705856614079</v>
      </c>
      <c r="AS119" s="17">
        <v>196.3499071867038</v>
      </c>
      <c r="AT119" s="17"/>
      <c r="AU119" s="17">
        <v>170.87513342354788</v>
      </c>
      <c r="AV119" s="17">
        <v>468.0947386418481</v>
      </c>
      <c r="AW119" s="17"/>
      <c r="AX119" s="17">
        <v>74.529026992119469</v>
      </c>
      <c r="AY119" s="17">
        <v>108.82432078586626</v>
      </c>
      <c r="AZ119" s="17"/>
      <c r="BA119" s="17">
        <v>37.358700129662182</v>
      </c>
      <c r="BB119" s="17">
        <v>60.903378333829117</v>
      </c>
      <c r="BC119" s="17"/>
      <c r="BD119" s="17">
        <v>33.933982869309837</v>
      </c>
      <c r="BE119" s="17">
        <v>57.482204294669572</v>
      </c>
      <c r="BF119" s="17"/>
      <c r="BG119" s="17"/>
      <c r="BH119" s="17"/>
      <c r="BI119" s="17"/>
      <c r="BJ119" s="17"/>
      <c r="BK119" s="17">
        <v>40.64621788349109</v>
      </c>
      <c r="BL119" s="17">
        <v>55.532228928361249</v>
      </c>
      <c r="BM119" s="17"/>
      <c r="BN119" s="17">
        <v>34.271646981462851</v>
      </c>
      <c r="BO119" s="17">
        <v>40.081103652742826</v>
      </c>
      <c r="BP119" s="17"/>
      <c r="BQ119" s="17">
        <v>5.7698043626956315</v>
      </c>
      <c r="BR119" s="17">
        <v>7.3826335718863501</v>
      </c>
      <c r="BS119" s="17"/>
      <c r="BT119" s="17"/>
      <c r="BU119" s="17"/>
      <c r="BV119" s="17"/>
      <c r="BW119" s="17"/>
      <c r="BX119" s="17"/>
      <c r="BY119" s="17"/>
      <c r="BZ119" s="17"/>
      <c r="CA119" s="17"/>
    </row>
    <row r="120" spans="13:79" ht="15.75" x14ac:dyDescent="0.25">
      <c r="M120" s="151"/>
      <c r="N120" s="13">
        <v>5.6667906049781305</v>
      </c>
      <c r="O120" s="13">
        <v>14.654391885343328</v>
      </c>
      <c r="P120" s="13"/>
      <c r="Q120" s="13"/>
      <c r="R120" s="13"/>
      <c r="S120" s="13"/>
      <c r="T120" s="13"/>
      <c r="U120" s="13">
        <v>13.563320040485625</v>
      </c>
      <c r="V120" s="13">
        <v>90.886653169343631</v>
      </c>
      <c r="W120" s="13"/>
      <c r="X120" s="13"/>
      <c r="Y120" s="13"/>
      <c r="Z120" s="13"/>
      <c r="AA120" s="13"/>
      <c r="AB120" s="13">
        <v>9.9748496024433262</v>
      </c>
      <c r="AC120" s="13">
        <v>33.723731645447387</v>
      </c>
      <c r="AD120" s="13"/>
      <c r="AE120" s="13"/>
      <c r="AF120" s="13"/>
      <c r="AG120" s="13"/>
      <c r="AH120" s="13"/>
      <c r="AI120" s="13">
        <v>12.477191675389864</v>
      </c>
      <c r="AJ120" s="13">
        <v>38.042541874564975</v>
      </c>
      <c r="AK120" s="13"/>
      <c r="AL120" s="13">
        <v>110.4385571309234</v>
      </c>
      <c r="AM120" s="13">
        <v>214.27233804658243</v>
      </c>
      <c r="AN120" s="13"/>
      <c r="AO120" s="17">
        <v>25.355136379781975</v>
      </c>
      <c r="AP120" s="17">
        <v>64.324754248300835</v>
      </c>
      <c r="AQ120" s="17"/>
      <c r="AR120" s="17">
        <v>51.939454966807332</v>
      </c>
      <c r="AS120" s="17">
        <v>122.59920449573127</v>
      </c>
      <c r="AT120" s="17"/>
      <c r="AU120" s="17">
        <v>99.147400751363193</v>
      </c>
      <c r="AV120" s="17">
        <v>227.64952891427663</v>
      </c>
      <c r="AW120" s="17"/>
      <c r="AX120" s="17">
        <v>15.859967687939426</v>
      </c>
      <c r="AY120" s="17">
        <v>57.522915429655121</v>
      </c>
      <c r="AZ120" s="17"/>
      <c r="BA120" s="17">
        <v>12.295379000222656</v>
      </c>
      <c r="BB120" s="17">
        <v>34.474772362876202</v>
      </c>
      <c r="BC120" s="17"/>
      <c r="BD120" s="17">
        <v>8.8466245219095168</v>
      </c>
      <c r="BE120" s="17">
        <v>41.706509546262211</v>
      </c>
      <c r="BF120" s="17"/>
      <c r="BG120" s="17"/>
      <c r="BH120" s="17"/>
      <c r="BI120" s="17"/>
      <c r="BJ120" s="17"/>
      <c r="BK120" s="17">
        <v>38.186965422509857</v>
      </c>
      <c r="BL120" s="21" t="s">
        <v>51</v>
      </c>
      <c r="BM120" s="21"/>
      <c r="BN120" s="17">
        <v>12.259404187050848</v>
      </c>
      <c r="BO120" s="17">
        <v>46.875333154862744</v>
      </c>
      <c r="BP120" s="17"/>
      <c r="BQ120" s="17">
        <v>2.9494876693904399</v>
      </c>
      <c r="BR120" s="17">
        <v>9.0660860028277011</v>
      </c>
      <c r="BS120" s="17"/>
      <c r="BT120" s="17"/>
      <c r="BU120" s="17"/>
      <c r="BV120" s="17"/>
      <c r="BW120" s="17"/>
      <c r="BX120" s="17"/>
      <c r="BY120" s="17"/>
      <c r="BZ120" s="17"/>
      <c r="CA120" s="17"/>
    </row>
    <row r="121" spans="13:79" x14ac:dyDescent="0.25">
      <c r="M121" s="160" t="s">
        <v>11</v>
      </c>
      <c r="N121" s="23">
        <v>17.149237419458565</v>
      </c>
      <c r="O121" s="23">
        <v>31.082076936224126</v>
      </c>
      <c r="P121" s="23"/>
      <c r="Q121" s="23"/>
      <c r="R121" s="23"/>
      <c r="S121" s="23"/>
      <c r="T121" s="23"/>
      <c r="U121" s="23">
        <v>43.929121933886002</v>
      </c>
      <c r="V121" s="23">
        <v>158.75135447176646</v>
      </c>
      <c r="W121" s="23"/>
      <c r="X121" s="23"/>
      <c r="Y121" s="23"/>
      <c r="Z121" s="23"/>
      <c r="AA121" s="23"/>
      <c r="AB121" s="23">
        <v>18.402736060292089</v>
      </c>
      <c r="AC121" s="23">
        <v>21.196369602753865</v>
      </c>
      <c r="AD121" s="23"/>
      <c r="AE121" s="23"/>
      <c r="AF121" s="23"/>
      <c r="AG121" s="23"/>
      <c r="AH121" s="23"/>
      <c r="AI121" s="23">
        <v>27.407642456372006</v>
      </c>
      <c r="AJ121" s="23">
        <v>46.993417448231789</v>
      </c>
      <c r="AK121" s="23"/>
      <c r="AL121" s="23">
        <v>166.1422169642388</v>
      </c>
      <c r="AM121" s="23">
        <v>233.75665675054941</v>
      </c>
      <c r="AN121" s="23"/>
      <c r="AO121" s="24">
        <v>43.33629253608553</v>
      </c>
      <c r="AP121" s="24">
        <v>90.879037635103515</v>
      </c>
      <c r="AQ121" s="24"/>
      <c r="AR121" s="24">
        <v>158.41019707478267</v>
      </c>
      <c r="AS121" s="24">
        <v>346.48588919615099</v>
      </c>
      <c r="AT121" s="24"/>
      <c r="AU121" s="24">
        <v>205.37278772897199</v>
      </c>
      <c r="AV121" s="24">
        <v>587.98352679508309</v>
      </c>
      <c r="AW121" s="24"/>
      <c r="AX121" s="24">
        <v>78.59577626683874</v>
      </c>
      <c r="AY121" s="24">
        <v>114.76242631989577</v>
      </c>
      <c r="AZ121" s="24"/>
      <c r="BA121" s="24">
        <v>36.861813590438004</v>
      </c>
      <c r="BB121" s="24">
        <v>55.454395551162456</v>
      </c>
      <c r="BC121" s="24"/>
      <c r="BD121" s="24">
        <v>24.433624574271079</v>
      </c>
      <c r="BE121" s="24">
        <v>37.191464884875664</v>
      </c>
      <c r="BF121" s="24"/>
      <c r="BG121" s="24"/>
      <c r="BH121" s="24"/>
      <c r="BI121" s="24"/>
      <c r="BJ121" s="24"/>
      <c r="BK121" s="24">
        <v>38.486044003125258</v>
      </c>
      <c r="BL121" s="24">
        <v>48.634784452381524</v>
      </c>
      <c r="BM121" s="24"/>
      <c r="BN121" s="24">
        <v>34.978819903771083</v>
      </c>
      <c r="BO121" s="24">
        <v>38.476832797894431</v>
      </c>
      <c r="BP121" s="24"/>
      <c r="BQ121" s="24">
        <v>5.2784214354183101</v>
      </c>
      <c r="BR121" s="24">
        <v>7.851883904949597</v>
      </c>
      <c r="BS121" s="24"/>
      <c r="BT121" s="24"/>
      <c r="BU121" s="24"/>
      <c r="BV121" s="24"/>
      <c r="BW121" s="24"/>
      <c r="BX121" s="24"/>
      <c r="BY121" s="24"/>
      <c r="BZ121" s="24"/>
      <c r="CA121" s="24"/>
    </row>
    <row r="122" spans="13:79" x14ac:dyDescent="0.25">
      <c r="M122" s="160"/>
      <c r="N122" s="23">
        <v>3.5118629910897656</v>
      </c>
      <c r="O122" s="23">
        <v>3.4171441644695051</v>
      </c>
      <c r="P122" s="23"/>
      <c r="Q122" s="23"/>
      <c r="R122" s="23"/>
      <c r="S122" s="23"/>
      <c r="T122" s="23"/>
      <c r="U122" s="23">
        <v>48.048552358296106</v>
      </c>
      <c r="V122" s="23">
        <v>180.69513589905529</v>
      </c>
      <c r="W122" s="23"/>
      <c r="X122" s="23"/>
      <c r="Y122" s="23"/>
      <c r="Z122" s="23"/>
      <c r="AA122" s="23"/>
      <c r="AB122" s="23">
        <v>21.483602636542397</v>
      </c>
      <c r="AC122" s="23">
        <v>26.113717797335028</v>
      </c>
      <c r="AD122" s="23"/>
      <c r="AE122" s="23"/>
      <c r="AF122" s="23"/>
      <c r="AG122" s="23"/>
      <c r="AH122" s="23"/>
      <c r="AI122" s="23">
        <v>28.841806334752093</v>
      </c>
      <c r="AJ122" s="23">
        <v>44.010617232724556</v>
      </c>
      <c r="AK122" s="23"/>
      <c r="AL122" s="23">
        <v>307.59033268728854</v>
      </c>
      <c r="AM122" s="23">
        <v>472.12233518279726</v>
      </c>
      <c r="AN122" s="23"/>
      <c r="AO122" s="24">
        <v>92.170015732055347</v>
      </c>
      <c r="AP122" s="24">
        <v>153.15232020401541</v>
      </c>
      <c r="AQ122" s="24"/>
      <c r="AR122" s="24">
        <v>301.66563026234439</v>
      </c>
      <c r="AS122" s="24">
        <v>243.37628993685865</v>
      </c>
      <c r="AT122" s="24"/>
      <c r="AU122" s="24">
        <v>140.09599259096106</v>
      </c>
      <c r="AV122" s="24">
        <v>199.41813632239723</v>
      </c>
      <c r="AW122" s="24"/>
      <c r="AX122" s="24">
        <v>98.505997264173587</v>
      </c>
      <c r="AY122" s="24">
        <v>120.22346987407546</v>
      </c>
      <c r="AZ122" s="24"/>
      <c r="BA122" s="24">
        <v>41.861978677834344</v>
      </c>
      <c r="BB122" s="24">
        <v>51.517307309722234</v>
      </c>
      <c r="BC122" s="24"/>
      <c r="BD122" s="24">
        <v>24.620976141181384</v>
      </c>
      <c r="BE122" s="24">
        <v>36.348891614569425</v>
      </c>
      <c r="BF122" s="24"/>
      <c r="BG122" s="24"/>
      <c r="BH122" s="24"/>
      <c r="BI122" s="24"/>
      <c r="BJ122" s="24"/>
      <c r="BK122" s="24">
        <v>12.810844870816394</v>
      </c>
      <c r="BL122" s="24">
        <v>15.328675369771927</v>
      </c>
      <c r="BM122" s="24"/>
      <c r="BN122" s="24">
        <v>33.350939461701941</v>
      </c>
      <c r="BO122" s="24">
        <v>43.493101904184627</v>
      </c>
      <c r="BP122" s="24"/>
      <c r="BQ122" s="24">
        <v>5.7698043626956315</v>
      </c>
      <c r="BR122" s="24">
        <v>8.5828376086395988</v>
      </c>
      <c r="BS122" s="24"/>
      <c r="BT122" s="24"/>
      <c r="BU122" s="24"/>
      <c r="BV122" s="24"/>
      <c r="BW122" s="24"/>
      <c r="BX122" s="24"/>
      <c r="BY122" s="24"/>
      <c r="BZ122" s="24"/>
      <c r="CA122" s="24"/>
    </row>
    <row r="123" spans="13:79" x14ac:dyDescent="0.25">
      <c r="M123" s="160"/>
      <c r="N123" s="23">
        <v>20.625101169514728</v>
      </c>
      <c r="O123" s="23">
        <v>31.509909987591861</v>
      </c>
      <c r="P123" s="23"/>
      <c r="Q123" s="23"/>
      <c r="R123" s="23"/>
      <c r="S123" s="23"/>
      <c r="T123" s="23"/>
      <c r="U123" s="23">
        <v>51.517819539667371</v>
      </c>
      <c r="V123" s="23">
        <v>166.8568292697276</v>
      </c>
      <c r="W123" s="23"/>
      <c r="X123" s="23"/>
      <c r="Y123" s="23"/>
      <c r="Z123" s="23"/>
      <c r="AA123" s="23"/>
      <c r="AB123" s="23">
        <v>14.638842345560159</v>
      </c>
      <c r="AC123" s="23">
        <v>18.652112430287097</v>
      </c>
      <c r="AD123" s="23"/>
      <c r="AE123" s="23"/>
      <c r="AF123" s="23"/>
      <c r="AG123" s="23"/>
      <c r="AH123" s="23"/>
      <c r="AI123" s="23">
        <v>29.265183362765473</v>
      </c>
      <c r="AJ123" s="23">
        <v>43.691108435466951</v>
      </c>
      <c r="AK123" s="23"/>
      <c r="AL123" s="23">
        <v>481.70054086045189</v>
      </c>
      <c r="AM123" s="23">
        <v>521.99637082100628</v>
      </c>
      <c r="AN123" s="23"/>
      <c r="AO123" s="24">
        <v>114.69428163532775</v>
      </c>
      <c r="AP123" s="24">
        <v>177.60123180911651</v>
      </c>
      <c r="AQ123" s="24"/>
      <c r="AR123" s="24">
        <v>429.47028310967823</v>
      </c>
      <c r="AS123" s="24">
        <v>611.4210754268048</v>
      </c>
      <c r="AT123" s="24"/>
      <c r="AU123" s="24">
        <v>232.72896586846463</v>
      </c>
      <c r="AV123" s="24">
        <v>475.03201735064607</v>
      </c>
      <c r="AW123" s="24"/>
      <c r="AX123" s="24">
        <v>111.01422306675779</v>
      </c>
      <c r="AY123" s="24">
        <v>125.11073503539998</v>
      </c>
      <c r="AZ123" s="24"/>
      <c r="BA123" s="24">
        <v>34.474772362876202</v>
      </c>
      <c r="BB123" s="24">
        <v>52.562467279077211</v>
      </c>
      <c r="BC123" s="24"/>
      <c r="BD123" s="24">
        <v>29.801596792810656</v>
      </c>
      <c r="BE123" s="24">
        <v>35.525406856050395</v>
      </c>
      <c r="BF123" s="24"/>
      <c r="BG123" s="24"/>
      <c r="BH123" s="24"/>
      <c r="BI123" s="24"/>
      <c r="BJ123" s="24"/>
      <c r="BK123" s="24">
        <v>35.046591195239756</v>
      </c>
      <c r="BL123" s="24">
        <v>44.984795892703765</v>
      </c>
      <c r="BM123" s="24"/>
      <c r="BN123" s="24">
        <v>45.616027707700461</v>
      </c>
      <c r="BO123" s="24">
        <v>42.613794252913102</v>
      </c>
      <c r="BP123" s="24"/>
      <c r="BQ123" s="24">
        <v>4.4176368304136844</v>
      </c>
      <c r="BR123" s="24">
        <v>6.571428968117015</v>
      </c>
      <c r="BS123" s="24"/>
      <c r="BT123" s="24"/>
      <c r="BU123" s="24"/>
      <c r="BV123" s="24"/>
      <c r="BW123" s="24"/>
      <c r="BX123" s="24"/>
      <c r="BY123" s="24"/>
      <c r="BZ123" s="24"/>
      <c r="CA123" s="24"/>
    </row>
    <row r="124" spans="13:79" ht="15.75" x14ac:dyDescent="0.25">
      <c r="M124" s="160"/>
      <c r="N124" s="23">
        <v>13.969724491086687</v>
      </c>
      <c r="O124" s="23">
        <v>16.016187913940598</v>
      </c>
      <c r="P124" s="23"/>
      <c r="Q124" s="23"/>
      <c r="R124" s="23"/>
      <c r="S124" s="23"/>
      <c r="T124" s="23"/>
      <c r="U124" s="23">
        <v>116.58236118014467</v>
      </c>
      <c r="V124" s="23">
        <v>146.59358436870923</v>
      </c>
      <c r="W124" s="23"/>
      <c r="X124" s="23"/>
      <c r="Y124" s="23"/>
      <c r="Z124" s="23"/>
      <c r="AA124" s="23"/>
      <c r="AB124" s="23">
        <v>38.843174080150554</v>
      </c>
      <c r="AC124" s="23">
        <v>34.180723570608649</v>
      </c>
      <c r="AD124" s="23"/>
      <c r="AE124" s="23"/>
      <c r="AF124" s="23"/>
      <c r="AG124" s="23"/>
      <c r="AH124" s="23"/>
      <c r="AI124" s="23">
        <v>33.610485437654042</v>
      </c>
      <c r="AJ124" s="23">
        <v>36.681538644623828</v>
      </c>
      <c r="AK124" s="23"/>
      <c r="AL124" s="23">
        <v>103.98075386509277</v>
      </c>
      <c r="AM124" s="23">
        <v>128.82314399253571</v>
      </c>
      <c r="AN124" s="23"/>
      <c r="AO124" s="24">
        <v>53.547708082449169</v>
      </c>
      <c r="AP124" s="24">
        <v>74.069183562771926</v>
      </c>
      <c r="AQ124" s="24"/>
      <c r="AR124" s="24">
        <v>53.398533741979897</v>
      </c>
      <c r="AS124" s="24">
        <v>92.291185819987589</v>
      </c>
      <c r="AT124" s="24"/>
      <c r="AU124" s="24">
        <v>214.63980535964086</v>
      </c>
      <c r="AV124" s="24">
        <v>407.04000569948289</v>
      </c>
      <c r="AW124" s="24"/>
      <c r="AX124" s="24">
        <v>50.703824420876941</v>
      </c>
      <c r="AY124" s="24">
        <v>47.445881796156115</v>
      </c>
      <c r="AZ124" s="24"/>
      <c r="BA124" s="24">
        <v>42.143177885050562</v>
      </c>
      <c r="BB124" s="24">
        <v>48.504875383460018</v>
      </c>
      <c r="BC124" s="24"/>
      <c r="BD124" s="24">
        <v>62.045047410421581</v>
      </c>
      <c r="BE124" s="24">
        <v>51.259321525314341</v>
      </c>
      <c r="BF124" s="24"/>
      <c r="BG124" s="24"/>
      <c r="BH124" s="24"/>
      <c r="BI124" s="24"/>
      <c r="BJ124" s="24"/>
      <c r="BK124" s="26" t="s">
        <v>52</v>
      </c>
      <c r="BL124" s="24">
        <v>227.92689258705002</v>
      </c>
      <c r="BM124" s="24"/>
      <c r="BN124" s="24">
        <v>43.493101904184627</v>
      </c>
      <c r="BO124" s="24">
        <v>40.354911334674007</v>
      </c>
      <c r="BP124" s="24"/>
      <c r="BQ124" s="24">
        <v>14.541172735736861</v>
      </c>
      <c r="BR124" s="24">
        <v>13.486201440611207</v>
      </c>
      <c r="BS124" s="24"/>
      <c r="BT124" s="24"/>
      <c r="BU124" s="24"/>
      <c r="BV124" s="24"/>
      <c r="BW124" s="24"/>
      <c r="BX124" s="24"/>
      <c r="BY124" s="24"/>
      <c r="BZ124" s="24"/>
      <c r="CA124" s="24"/>
    </row>
    <row r="125" spans="13:79" x14ac:dyDescent="0.25">
      <c r="M125" s="160"/>
      <c r="N125" s="23">
        <v>21.784350366661958</v>
      </c>
      <c r="O125" s="23">
        <v>34.203452915272095</v>
      </c>
      <c r="P125" s="23"/>
      <c r="Q125" s="23"/>
      <c r="R125" s="23"/>
      <c r="S125" s="23"/>
      <c r="T125" s="23"/>
      <c r="U125" s="23">
        <v>56.348876111441662</v>
      </c>
      <c r="V125" s="23">
        <v>82.271045590632397</v>
      </c>
      <c r="W125" s="23"/>
      <c r="X125" s="23"/>
      <c r="Y125" s="23"/>
      <c r="Z125" s="23"/>
      <c r="AA125" s="23"/>
      <c r="AB125" s="23">
        <v>22.218829646533653</v>
      </c>
      <c r="AC125" s="23">
        <v>25.080247889917594</v>
      </c>
      <c r="AD125" s="23"/>
      <c r="AE125" s="23"/>
      <c r="AF125" s="23"/>
      <c r="AG125" s="23"/>
      <c r="AH125" s="23"/>
      <c r="AI125" s="23">
        <v>35.888421297462692</v>
      </c>
      <c r="AJ125" s="23">
        <v>39.454042707942435</v>
      </c>
      <c r="AK125" s="23"/>
      <c r="AL125" s="23">
        <v>154.3466403951422</v>
      </c>
      <c r="AM125" s="23">
        <v>177.64594256850768</v>
      </c>
      <c r="AN125" s="23"/>
      <c r="AO125" s="24">
        <v>59.944373377156218</v>
      </c>
      <c r="AP125" s="24">
        <v>74.593421602093343</v>
      </c>
      <c r="AQ125" s="24"/>
      <c r="AR125" s="24">
        <v>199.08872821593397</v>
      </c>
      <c r="AS125" s="24">
        <v>188.35744219985722</v>
      </c>
      <c r="AT125" s="24"/>
      <c r="AU125" s="24">
        <v>185.27594649867177</v>
      </c>
      <c r="AV125" s="24">
        <v>321.67042680311289</v>
      </c>
      <c r="AW125" s="24"/>
      <c r="AX125" s="24">
        <v>104.57326022314882</v>
      </c>
      <c r="AY125" s="24">
        <v>109.54944578312751</v>
      </c>
      <c r="AZ125" s="24"/>
      <c r="BA125" s="24">
        <v>45.061181288037872</v>
      </c>
      <c r="BB125" s="24">
        <v>65.998145661637153</v>
      </c>
      <c r="BC125" s="24"/>
      <c r="BD125" s="24">
        <v>41.07419905881892</v>
      </c>
      <c r="BE125" s="24">
        <v>44.674549431984282</v>
      </c>
      <c r="BF125" s="24"/>
      <c r="BG125" s="24"/>
      <c r="BH125" s="24"/>
      <c r="BI125" s="24"/>
      <c r="BJ125" s="24"/>
      <c r="BK125" s="24">
        <v>61.459740017382096</v>
      </c>
      <c r="BL125" s="24">
        <v>46.41071410089387</v>
      </c>
      <c r="BM125" s="24"/>
      <c r="BN125" s="24">
        <v>45.306523402215333</v>
      </c>
      <c r="BO125" s="24">
        <v>57.497127007718966</v>
      </c>
      <c r="BP125" s="24"/>
      <c r="BQ125" s="24">
        <v>5.7304334119951736</v>
      </c>
      <c r="BR125" s="24">
        <v>6.0946676328855922</v>
      </c>
      <c r="BS125" s="24"/>
      <c r="BT125" s="24"/>
      <c r="BU125" s="24"/>
      <c r="BV125" s="24"/>
      <c r="BW125" s="24"/>
      <c r="BX125" s="24"/>
      <c r="BY125" s="24"/>
      <c r="BZ125" s="24"/>
      <c r="CA125" s="24"/>
    </row>
    <row r="126" spans="13:79" x14ac:dyDescent="0.25">
      <c r="M126" s="160"/>
      <c r="N126" s="23">
        <v>20.625101169514728</v>
      </c>
      <c r="O126" s="23">
        <v>21.196802358482248</v>
      </c>
      <c r="P126" s="23"/>
      <c r="Q126" s="23"/>
      <c r="R126" s="23"/>
      <c r="S126" s="23"/>
      <c r="T126" s="23"/>
      <c r="U126" s="23">
        <v>42.63601381605649</v>
      </c>
      <c r="V126" s="23">
        <v>51.517819539667371</v>
      </c>
      <c r="W126" s="23"/>
      <c r="X126" s="23"/>
      <c r="Y126" s="23"/>
      <c r="Z126" s="23"/>
      <c r="AA126" s="23"/>
      <c r="AB126" s="23">
        <v>30.485506866083149</v>
      </c>
      <c r="AC126" s="23">
        <v>29.876173942317184</v>
      </c>
      <c r="AD126" s="23"/>
      <c r="AE126" s="23"/>
      <c r="AF126" s="23"/>
      <c r="AG126" s="23"/>
      <c r="AH126" s="23"/>
      <c r="AI126" s="23">
        <v>33.85627562613805</v>
      </c>
      <c r="AJ126" s="23">
        <v>34.353261466339212</v>
      </c>
      <c r="AK126" s="23"/>
      <c r="AL126" s="23">
        <v>236.90762857965979</v>
      </c>
      <c r="AM126" s="23">
        <v>346.9830069347089</v>
      </c>
      <c r="AN126" s="23"/>
      <c r="AO126" s="24">
        <v>80.610796206546382</v>
      </c>
      <c r="AP126" s="24">
        <v>101.02021439475632</v>
      </c>
      <c r="AQ126" s="24"/>
      <c r="AR126" s="24">
        <v>213.36664694734083</v>
      </c>
      <c r="AS126" s="24">
        <v>220.88512095789201</v>
      </c>
      <c r="AT126" s="24"/>
      <c r="AU126" s="24">
        <v>195.06572643997728</v>
      </c>
      <c r="AV126" s="24">
        <v>331.27554745432673</v>
      </c>
      <c r="AW126" s="24"/>
      <c r="AX126" s="24">
        <v>104.57326022314882</v>
      </c>
      <c r="AY126" s="24">
        <v>97.853970588129911</v>
      </c>
      <c r="AZ126" s="24"/>
      <c r="BA126" s="24">
        <v>42.711255680784454</v>
      </c>
      <c r="BB126" s="24">
        <v>50.832105296525043</v>
      </c>
      <c r="BC126" s="24"/>
      <c r="BD126" s="24">
        <v>41.706509546262211</v>
      </c>
      <c r="BE126" s="24">
        <v>36.072297308950112</v>
      </c>
      <c r="BF126" s="24"/>
      <c r="BG126" s="24"/>
      <c r="BH126" s="24"/>
      <c r="BI126" s="24"/>
      <c r="BJ126" s="24"/>
      <c r="BK126" s="24">
        <v>112.06662049095911</v>
      </c>
      <c r="BL126" s="24">
        <v>99.690646803399204</v>
      </c>
      <c r="BM126" s="24"/>
      <c r="BN126" s="24">
        <v>46.875333154862744</v>
      </c>
      <c r="BO126" s="24">
        <v>39.539049031241753</v>
      </c>
      <c r="BP126" s="24"/>
      <c r="BQ126" s="24">
        <v>6.2211529509500547</v>
      </c>
      <c r="BR126" s="24">
        <v>5.5375719679006146</v>
      </c>
      <c r="BS126" s="24"/>
      <c r="BT126" s="24"/>
      <c r="BU126" s="24"/>
      <c r="BV126" s="24"/>
      <c r="BW126" s="24"/>
      <c r="BX126" s="24"/>
      <c r="BY126" s="24"/>
      <c r="BZ126" s="24"/>
      <c r="CA126" s="24"/>
    </row>
    <row r="127" spans="13:79" x14ac:dyDescent="0.25">
      <c r="M127" s="161" t="s">
        <v>12</v>
      </c>
      <c r="N127" s="18">
        <v>11.85611119211916</v>
      </c>
      <c r="O127" s="18">
        <v>18.362443400965216</v>
      </c>
      <c r="P127" s="18"/>
      <c r="Q127" s="18"/>
      <c r="R127" s="18"/>
      <c r="S127" s="18"/>
      <c r="T127" s="18"/>
      <c r="U127" s="18">
        <v>50.501799648781088</v>
      </c>
      <c r="V127" s="18">
        <v>59.818719891800491</v>
      </c>
      <c r="W127" s="18"/>
      <c r="X127" s="18"/>
      <c r="Y127" s="18"/>
      <c r="Z127" s="18"/>
      <c r="AA127" s="18"/>
      <c r="AB127" s="18">
        <v>18.527004669440426</v>
      </c>
      <c r="AC127" s="18">
        <v>15.977297096233661</v>
      </c>
      <c r="AD127" s="18"/>
      <c r="AE127" s="18"/>
      <c r="AF127" s="18"/>
      <c r="AG127" s="18"/>
      <c r="AH127" s="18"/>
      <c r="AI127" s="18">
        <v>18.492441923626711</v>
      </c>
      <c r="AJ127" s="18">
        <v>28.218197353973714</v>
      </c>
      <c r="AK127" s="18"/>
      <c r="AL127" s="18">
        <v>92.795083404862353</v>
      </c>
      <c r="AM127" s="18">
        <v>152.29376468692334</v>
      </c>
      <c r="AN127" s="18"/>
      <c r="AO127" s="18">
        <v>28.990946982150344</v>
      </c>
      <c r="AP127" s="18">
        <v>63.872683779850355</v>
      </c>
      <c r="AQ127" s="18"/>
      <c r="AR127" s="18">
        <v>121.75299863902728</v>
      </c>
      <c r="AS127" s="18">
        <v>208.97896519037923</v>
      </c>
      <c r="AT127" s="18"/>
      <c r="AU127" s="18">
        <v>155.29217414236416</v>
      </c>
      <c r="AV127" s="18">
        <v>343.6862730937134</v>
      </c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9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</row>
    <row r="128" spans="13:79" x14ac:dyDescent="0.25">
      <c r="M128" s="161"/>
      <c r="N128" s="18">
        <v>12.184747294766973</v>
      </c>
      <c r="O128" s="18">
        <v>21.48856833830639</v>
      </c>
      <c r="P128" s="18"/>
      <c r="Q128" s="18"/>
      <c r="R128" s="18"/>
      <c r="S128" s="18"/>
      <c r="T128" s="18"/>
      <c r="U128" s="18">
        <v>33.571377987549106</v>
      </c>
      <c r="V128" s="18">
        <v>85.614683311283883</v>
      </c>
      <c r="W128" s="18"/>
      <c r="X128" s="18"/>
      <c r="Y128" s="18"/>
      <c r="Z128" s="18"/>
      <c r="AA128" s="18"/>
      <c r="AB128" s="18">
        <v>10.178289449999369</v>
      </c>
      <c r="AC128" s="18">
        <v>12.539551976973618</v>
      </c>
      <c r="AD128" s="18"/>
      <c r="AE128" s="18"/>
      <c r="AF128" s="18"/>
      <c r="AG128" s="18"/>
      <c r="AH128" s="18"/>
      <c r="AI128" s="18">
        <v>20.930953155898049</v>
      </c>
      <c r="AJ128" s="18">
        <v>24.930702958013811</v>
      </c>
      <c r="AK128" s="18"/>
      <c r="AL128" s="18">
        <v>108.24258032538803</v>
      </c>
      <c r="AM128" s="18">
        <v>154.3466403951422</v>
      </c>
      <c r="AN128" s="18"/>
      <c r="AO128" s="18">
        <v>31.109434213603695</v>
      </c>
      <c r="AP128" s="18">
        <v>60.795910487134577</v>
      </c>
      <c r="AQ128" s="18"/>
      <c r="AR128" s="18">
        <v>147.8098152793182</v>
      </c>
      <c r="AS128" s="18">
        <v>194.99465825088805</v>
      </c>
      <c r="AT128" s="18"/>
      <c r="AU128" s="18">
        <v>193.63613618946923</v>
      </c>
      <c r="AV128" s="18">
        <v>348.779787863303</v>
      </c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9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</row>
    <row r="129" spans="13:79" x14ac:dyDescent="0.25">
      <c r="M129" s="149" t="s">
        <v>13</v>
      </c>
      <c r="N129" s="18">
        <v>12.957869986503809</v>
      </c>
      <c r="O129" s="18">
        <v>9.7241994424339939</v>
      </c>
      <c r="P129" s="18"/>
      <c r="Q129" s="18"/>
      <c r="R129" s="18"/>
      <c r="S129" s="18"/>
      <c r="T129" s="18"/>
      <c r="U129" s="18">
        <v>31.624037133066096</v>
      </c>
      <c r="V129" s="18">
        <v>18.105060610607854</v>
      </c>
      <c r="W129" s="18"/>
      <c r="X129" s="18"/>
      <c r="Y129" s="18"/>
      <c r="Z129" s="18"/>
      <c r="AA129" s="18"/>
      <c r="AB129" s="18">
        <v>24.912023852736031</v>
      </c>
      <c r="AC129" s="18">
        <v>13.412513013147969</v>
      </c>
      <c r="AD129" s="18"/>
      <c r="AE129" s="18"/>
      <c r="AF129" s="18"/>
      <c r="AG129" s="18"/>
      <c r="AH129" s="18"/>
      <c r="AI129" s="18">
        <v>25.855712336145029</v>
      </c>
      <c r="AJ129" s="18">
        <v>15.868721372895452</v>
      </c>
      <c r="AK129" s="18"/>
      <c r="AL129" s="18">
        <v>128.82314399253571</v>
      </c>
      <c r="AM129" s="18">
        <v>90.343071126671276</v>
      </c>
      <c r="AN129" s="18"/>
      <c r="AO129" s="18">
        <v>33.148116197554508</v>
      </c>
      <c r="AP129" s="18">
        <v>24.133769093645004</v>
      </c>
      <c r="AQ129" s="18"/>
      <c r="AR129" s="18">
        <v>79.247310877562583</v>
      </c>
      <c r="AS129" s="18">
        <v>72.423701281137781</v>
      </c>
      <c r="AT129" s="18"/>
      <c r="AU129" s="18">
        <v>165.92071923440034</v>
      </c>
      <c r="AV129" s="18">
        <v>169.62283026781265</v>
      </c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9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</row>
    <row r="130" spans="13:79" x14ac:dyDescent="0.25">
      <c r="M130" s="149"/>
      <c r="N130" s="18">
        <v>12.019306085404045</v>
      </c>
      <c r="O130" s="18">
        <v>21.196802358482248</v>
      </c>
      <c r="P130" s="18"/>
      <c r="Q130" s="18"/>
      <c r="R130" s="18"/>
      <c r="S130" s="18"/>
      <c r="T130" s="18"/>
      <c r="U130" s="18">
        <v>13.699077383686735</v>
      </c>
      <c r="V130" s="18">
        <v>63.502229262157776</v>
      </c>
      <c r="W130" s="18"/>
      <c r="X130" s="18"/>
      <c r="Y130" s="18"/>
      <c r="Z130" s="18"/>
      <c r="AA130" s="18"/>
      <c r="AB130" s="18">
        <v>11.335477399436671</v>
      </c>
      <c r="AC130" s="18">
        <v>17.55588397054623</v>
      </c>
      <c r="AD130" s="18"/>
      <c r="AE130" s="18"/>
      <c r="AF130" s="18"/>
      <c r="AG130" s="18"/>
      <c r="AH130" s="18"/>
      <c r="AI130" s="18">
        <v>14.646490427791216</v>
      </c>
      <c r="AJ130" s="18">
        <v>22.843453674035278</v>
      </c>
      <c r="AK130" s="18"/>
      <c r="AL130" s="18">
        <v>132.31954860714063</v>
      </c>
      <c r="AM130" s="18">
        <v>157.47795564373601</v>
      </c>
      <c r="AN130" s="18"/>
      <c r="AO130" s="18">
        <v>25.715317633493658</v>
      </c>
      <c r="AP130" s="18">
        <v>50.968293090555626</v>
      </c>
      <c r="AQ130" s="18"/>
      <c r="AR130" s="18">
        <v>115.19026521148069</v>
      </c>
      <c r="AS130" s="18">
        <v>219.36052474389359</v>
      </c>
      <c r="AT130" s="18"/>
      <c r="AU130" s="18">
        <v>61.015516207400026</v>
      </c>
      <c r="AV130" s="18">
        <v>265.67613368429784</v>
      </c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9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</row>
  </sheetData>
  <mergeCells count="255">
    <mergeCell ref="IZ60:JA60"/>
    <mergeCell ref="JC60:JD60"/>
    <mergeCell ref="JF60:JG60"/>
    <mergeCell ref="JI60:JJ60"/>
    <mergeCell ref="JL60:JM60"/>
    <mergeCell ref="JO60:JP60"/>
    <mergeCell ref="JR60:JS60"/>
    <mergeCell ref="JU60:JV60"/>
    <mergeCell ref="JX60:JY60"/>
    <mergeCell ref="HX60:HY60"/>
    <mergeCell ref="IB60:IC60"/>
    <mergeCell ref="IE60:IF60"/>
    <mergeCell ref="IH60:II60"/>
    <mergeCell ref="IK60:IL60"/>
    <mergeCell ref="IN60:IO60"/>
    <mergeCell ref="IQ60:IR60"/>
    <mergeCell ref="IT60:IU60"/>
    <mergeCell ref="IW60:IX60"/>
    <mergeCell ref="GX60:GY60"/>
    <mergeCell ref="HA60:HB60"/>
    <mergeCell ref="HD60:HE60"/>
    <mergeCell ref="HG60:HH60"/>
    <mergeCell ref="HI60:HJ60"/>
    <mergeCell ref="HL60:HM60"/>
    <mergeCell ref="HO60:HP60"/>
    <mergeCell ref="HR60:HS60"/>
    <mergeCell ref="HU60:HV60"/>
    <mergeCell ref="FV60:FW60"/>
    <mergeCell ref="FY60:FZ60"/>
    <mergeCell ref="GC60:GD60"/>
    <mergeCell ref="GF60:GG60"/>
    <mergeCell ref="GI60:GJ60"/>
    <mergeCell ref="GL60:GM60"/>
    <mergeCell ref="GO60:GP60"/>
    <mergeCell ref="GR60:GS60"/>
    <mergeCell ref="GU60:GV60"/>
    <mergeCell ref="EV60:EW60"/>
    <mergeCell ref="EY60:EZ60"/>
    <mergeCell ref="FB60:FC60"/>
    <mergeCell ref="FE60:FF60"/>
    <mergeCell ref="FG60:FH60"/>
    <mergeCell ref="FJ60:FK60"/>
    <mergeCell ref="FM60:FN60"/>
    <mergeCell ref="FP60:FQ60"/>
    <mergeCell ref="FS60:FT60"/>
    <mergeCell ref="DT60:DU60"/>
    <mergeCell ref="DW60:DX60"/>
    <mergeCell ref="DZ60:EA60"/>
    <mergeCell ref="ED60:EE60"/>
    <mergeCell ref="EG60:EH60"/>
    <mergeCell ref="EJ60:EK60"/>
    <mergeCell ref="EM60:EN60"/>
    <mergeCell ref="EP60:EQ60"/>
    <mergeCell ref="ES60:ET60"/>
    <mergeCell ref="ED59:FZ59"/>
    <mergeCell ref="GC59:HY59"/>
    <mergeCell ref="IB59:JY59"/>
    <mergeCell ref="N60:O60"/>
    <mergeCell ref="Q60:S60"/>
    <mergeCell ref="U60:V60"/>
    <mergeCell ref="X60:Z60"/>
    <mergeCell ref="AB60:AC60"/>
    <mergeCell ref="AE60:AG60"/>
    <mergeCell ref="AI60:AJ60"/>
    <mergeCell ref="AL60:AM60"/>
    <mergeCell ref="AO60:AP60"/>
    <mergeCell ref="AR60:AS60"/>
    <mergeCell ref="AU60:AV60"/>
    <mergeCell ref="AX60:AY60"/>
    <mergeCell ref="BA60:BB60"/>
    <mergeCell ref="BD60:BE60"/>
    <mergeCell ref="BG60:BI60"/>
    <mergeCell ref="BK60:BL60"/>
    <mergeCell ref="BN60:BO60"/>
    <mergeCell ref="BQ60:BR60"/>
    <mergeCell ref="BT60:BU60"/>
    <mergeCell ref="BW60:BX60"/>
    <mergeCell ref="BZ60:CA60"/>
    <mergeCell ref="JU4:JV4"/>
    <mergeCell ref="JX4:JY4"/>
    <mergeCell ref="IA40:JY40"/>
    <mergeCell ref="C4:D4"/>
    <mergeCell ref="E4:F4"/>
    <mergeCell ref="K4:L4"/>
    <mergeCell ref="IB3:JY3"/>
    <mergeCell ref="IB4:IC4"/>
    <mergeCell ref="IE4:IF4"/>
    <mergeCell ref="IH4:II4"/>
    <mergeCell ref="IK4:IL4"/>
    <mergeCell ref="IN4:IO4"/>
    <mergeCell ref="IQ4:IR4"/>
    <mergeCell ref="IT4:IU4"/>
    <mergeCell ref="IW4:IX4"/>
    <mergeCell ref="IZ4:JA4"/>
    <mergeCell ref="JC4:JD4"/>
    <mergeCell ref="JF4:JG4"/>
    <mergeCell ref="JI4:JJ4"/>
    <mergeCell ref="JL4:JM4"/>
    <mergeCell ref="JO4:JP4"/>
    <mergeCell ref="JR4:JS4"/>
    <mergeCell ref="HO4:HP4"/>
    <mergeCell ref="HR4:HS4"/>
    <mergeCell ref="HU4:HV4"/>
    <mergeCell ref="HX4:HY4"/>
    <mergeCell ref="GB40:HY40"/>
    <mergeCell ref="FY4:FZ4"/>
    <mergeCell ref="EC40:FZ40"/>
    <mergeCell ref="GC3:HY3"/>
    <mergeCell ref="GC4:GD4"/>
    <mergeCell ref="GF4:GG4"/>
    <mergeCell ref="GI4:GJ4"/>
    <mergeCell ref="GL4:GM4"/>
    <mergeCell ref="GO4:GP4"/>
    <mergeCell ref="GR4:GS4"/>
    <mergeCell ref="GU4:GV4"/>
    <mergeCell ref="GX4:GY4"/>
    <mergeCell ref="HA4:HB4"/>
    <mergeCell ref="HD4:HE4"/>
    <mergeCell ref="HG4:HH4"/>
    <mergeCell ref="HI4:HJ4"/>
    <mergeCell ref="HL4:HM4"/>
    <mergeCell ref="FJ4:FK4"/>
    <mergeCell ref="FM4:FN4"/>
    <mergeCell ref="FP4:FQ4"/>
    <mergeCell ref="FS4:FT4"/>
    <mergeCell ref="M129:M130"/>
    <mergeCell ref="ED3:FZ3"/>
    <mergeCell ref="ED4:EE4"/>
    <mergeCell ref="EG4:EH4"/>
    <mergeCell ref="EJ4:EK4"/>
    <mergeCell ref="EM4:EN4"/>
    <mergeCell ref="EP4:EQ4"/>
    <mergeCell ref="ES4:ET4"/>
    <mergeCell ref="EV4:EW4"/>
    <mergeCell ref="EY4:EZ4"/>
    <mergeCell ref="FB4:FC4"/>
    <mergeCell ref="FE4:FF4"/>
    <mergeCell ref="FG4:FH4"/>
    <mergeCell ref="BW96:BX96"/>
    <mergeCell ref="BZ96:CA96"/>
    <mergeCell ref="M97:M102"/>
    <mergeCell ref="M103:M108"/>
    <mergeCell ref="M109:M114"/>
    <mergeCell ref="BD96:BE96"/>
    <mergeCell ref="BK96:BL96"/>
    <mergeCell ref="N96:O96"/>
    <mergeCell ref="U96:V96"/>
    <mergeCell ref="AB96:AC96"/>
    <mergeCell ref="AI96:AJ96"/>
    <mergeCell ref="AL96:AM96"/>
    <mergeCell ref="FV4:FW4"/>
    <mergeCell ref="M115:M120"/>
    <mergeCell ref="M121:M126"/>
    <mergeCell ref="M127:M128"/>
    <mergeCell ref="AR3:AY3"/>
    <mergeCell ref="BD4:BE4"/>
    <mergeCell ref="BK4:BL4"/>
    <mergeCell ref="BN96:BO96"/>
    <mergeCell ref="BQ96:BR96"/>
    <mergeCell ref="BT96:BU96"/>
    <mergeCell ref="AO96:AP96"/>
    <mergeCell ref="AR96:AS96"/>
    <mergeCell ref="AU96:AV96"/>
    <mergeCell ref="AX96:AY96"/>
    <mergeCell ref="BA96:BB96"/>
    <mergeCell ref="M23:M28"/>
    <mergeCell ref="M29:M34"/>
    <mergeCell ref="M35:M36"/>
    <mergeCell ref="DW4:DX4"/>
    <mergeCell ref="DZ4:EA4"/>
    <mergeCell ref="CC40:EA40"/>
    <mergeCell ref="CD3:EA3"/>
    <mergeCell ref="N95:AC95"/>
    <mergeCell ref="AI95:AP95"/>
    <mergeCell ref="AR95:AY95"/>
    <mergeCell ref="BA95:BR95"/>
    <mergeCell ref="BT95:CA95"/>
    <mergeCell ref="BT4:BU4"/>
    <mergeCell ref="BW4:BX4"/>
    <mergeCell ref="BZ4:CA4"/>
    <mergeCell ref="BT3:CA3"/>
    <mergeCell ref="N59:P59"/>
    <mergeCell ref="Q59:T59"/>
    <mergeCell ref="U59:W59"/>
    <mergeCell ref="X59:AA59"/>
    <mergeCell ref="AB59:AD59"/>
    <mergeCell ref="AE59:AH59"/>
    <mergeCell ref="AI59:AP59"/>
    <mergeCell ref="BD59:BF59"/>
    <mergeCell ref="BG59:BJ59"/>
    <mergeCell ref="AI4:AJ4"/>
    <mergeCell ref="BN4:BO4"/>
    <mergeCell ref="BQ4:BR4"/>
    <mergeCell ref="AI3:AP3"/>
    <mergeCell ref="AO4:AP4"/>
    <mergeCell ref="N4:O4"/>
    <mergeCell ref="U4:V4"/>
    <mergeCell ref="DH4:DI4"/>
    <mergeCell ref="DQ4:DR4"/>
    <mergeCell ref="N3:P3"/>
    <mergeCell ref="Q3:T3"/>
    <mergeCell ref="U3:W3"/>
    <mergeCell ref="X3:AA3"/>
    <mergeCell ref="AB3:AD3"/>
    <mergeCell ref="AE3:AH3"/>
    <mergeCell ref="BD3:BF3"/>
    <mergeCell ref="BG3:BJ3"/>
    <mergeCell ref="CC78:CC83"/>
    <mergeCell ref="DK4:DL4"/>
    <mergeCell ref="M37:M38"/>
    <mergeCell ref="M5:M10"/>
    <mergeCell ref="M11:M16"/>
    <mergeCell ref="M17:M22"/>
    <mergeCell ref="M40:BR40"/>
    <mergeCell ref="I4:J4"/>
    <mergeCell ref="CD59:EA59"/>
    <mergeCell ref="CD60:CE60"/>
    <mergeCell ref="CG60:CH60"/>
    <mergeCell ref="CJ60:CK60"/>
    <mergeCell ref="CM60:CN60"/>
    <mergeCell ref="CP60:CQ60"/>
    <mergeCell ref="CS60:CT60"/>
    <mergeCell ref="CV60:CW60"/>
    <mergeCell ref="CY60:CZ60"/>
    <mergeCell ref="DB60:DC60"/>
    <mergeCell ref="DE60:DF60"/>
    <mergeCell ref="DH60:DI60"/>
    <mergeCell ref="DK60:DL60"/>
    <mergeCell ref="DN60:DO60"/>
    <mergeCell ref="DQ60:DR60"/>
    <mergeCell ref="DT4:DU4"/>
    <mergeCell ref="G4:H4"/>
    <mergeCell ref="CC62:CC67"/>
    <mergeCell ref="CC69:CC74"/>
    <mergeCell ref="AR4:AS4"/>
    <mergeCell ref="AU4:AV4"/>
    <mergeCell ref="AX4:AY4"/>
    <mergeCell ref="BA4:BB4"/>
    <mergeCell ref="AL4:AM4"/>
    <mergeCell ref="DN4:DO4"/>
    <mergeCell ref="CS4:CT4"/>
    <mergeCell ref="CV4:CW4"/>
    <mergeCell ref="CY4:CZ4"/>
    <mergeCell ref="DB4:DC4"/>
    <mergeCell ref="DE4:DF4"/>
    <mergeCell ref="CD4:CE4"/>
    <mergeCell ref="CG4:CH4"/>
    <mergeCell ref="CJ4:CK4"/>
    <mergeCell ref="CM4:CN4"/>
    <mergeCell ref="CP4:CQ4"/>
    <mergeCell ref="Q4:S4"/>
    <mergeCell ref="AE4:AG4"/>
    <mergeCell ref="BG4:BI4"/>
    <mergeCell ref="X4:Z4"/>
    <mergeCell ref="AB4:AC4"/>
  </mergeCells>
  <conditionalFormatting sqref="N55:N58 P55:S58 CE75:EB75">
    <cfRule type="cellIs" dxfId="154" priority="202" operator="lessThan">
      <formula>0.051</formula>
    </cfRule>
  </conditionalFormatting>
  <conditionalFormatting sqref="U55:U58">
    <cfRule type="cellIs" dxfId="153" priority="201" operator="lessThan">
      <formula>0.051</formula>
    </cfRule>
  </conditionalFormatting>
  <conditionalFormatting sqref="AB55:AB58">
    <cfRule type="cellIs" dxfId="152" priority="200" operator="lessThan">
      <formula>0.051</formula>
    </cfRule>
  </conditionalFormatting>
  <conditionalFormatting sqref="AI55:AI58">
    <cfRule type="cellIs" dxfId="151" priority="199" operator="lessThan">
      <formula>0.051</formula>
    </cfRule>
  </conditionalFormatting>
  <conditionalFormatting sqref="AL55:AL58 AO55:AP58 AR55:AS58 AU55:AV58 AX55:AY58 BA55:BB58 BD55:BE58 BK55:BL58 BN55:BO58 BQ55:BQ58">
    <cfRule type="cellIs" dxfId="150" priority="204" operator="lessThan">
      <formula>0.051</formula>
    </cfRule>
  </conditionalFormatting>
  <conditionalFormatting sqref="N77:O80 U77:CA80">
    <cfRule type="cellIs" dxfId="149" priority="197" operator="lessThan">
      <formula>0.051</formula>
    </cfRule>
  </conditionalFormatting>
  <conditionalFormatting sqref="AP55:AP58 AS55:AS58 AV55:AV58 AY55:AY58">
    <cfRule type="containsBlanks" dxfId="148" priority="203">
      <formula>LEN(TRIM(AP55))=0</formula>
    </cfRule>
  </conditionalFormatting>
  <conditionalFormatting sqref="BB55:BB58 BE55:BE58 BL55:BL58">
    <cfRule type="containsBlanks" dxfId="147" priority="191">
      <formula>LEN(TRIM(BB55))=0</formula>
    </cfRule>
  </conditionalFormatting>
  <conditionalFormatting sqref="BO55:BO58">
    <cfRule type="containsBlanks" dxfId="146" priority="190">
      <formula>LEN(TRIM(BO55))=0</formula>
    </cfRule>
  </conditionalFormatting>
  <conditionalFormatting sqref="DO55:DP58">
    <cfRule type="containsBlanks" dxfId="145" priority="182">
      <formula>LEN(TRIM(DO55))=0</formula>
    </cfRule>
  </conditionalFormatting>
  <conditionalFormatting sqref="CD55:CD58">
    <cfRule type="cellIs" dxfId="144" priority="187" operator="lessThan">
      <formula>0.051</formula>
    </cfRule>
  </conditionalFormatting>
  <conditionalFormatting sqref="CG55:CG58">
    <cfRule type="cellIs" dxfId="143" priority="186" operator="lessThan">
      <formula>0.051</formula>
    </cfRule>
  </conditionalFormatting>
  <conditionalFormatting sqref="CJ55:CJ58">
    <cfRule type="cellIs" dxfId="142" priority="185" operator="lessThan">
      <formula>0.051</formula>
    </cfRule>
  </conditionalFormatting>
  <conditionalFormatting sqref="CM55:CM58">
    <cfRule type="cellIs" dxfId="141" priority="184" operator="lessThan">
      <formula>0.051</formula>
    </cfRule>
  </conditionalFormatting>
  <conditionalFormatting sqref="CP55:CP58 CS55:CT58 CV55:CW58 CY55:CZ58 DB55:DC58 DE55:DF58 DH55:DI58 DK55:DL58 DN55:DQ58">
    <cfRule type="cellIs" dxfId="140" priority="189" operator="lessThan">
      <formula>0.051</formula>
    </cfRule>
  </conditionalFormatting>
  <conditionalFormatting sqref="CT55:CT58 CW55:CW58 CZ55:CZ58 DC55:DC58">
    <cfRule type="containsBlanks" dxfId="139" priority="188">
      <formula>LEN(TRIM(CT55))=0</formula>
    </cfRule>
  </conditionalFormatting>
  <conditionalFormatting sqref="DF55:DF58 DI55:DI58 DL55:DL58">
    <cfRule type="containsBlanks" dxfId="138" priority="183">
      <formula>LEN(TRIM(DF55))=0</formula>
    </cfRule>
  </conditionalFormatting>
  <conditionalFormatting sqref="JR55:JR58">
    <cfRule type="cellIs" dxfId="137" priority="141" operator="lessThan">
      <formula>0.051</formula>
    </cfRule>
  </conditionalFormatting>
  <conditionalFormatting sqref="BT55:BT58">
    <cfRule type="cellIs" dxfId="136" priority="177" operator="lessThan">
      <formula>0.051</formula>
    </cfRule>
  </conditionalFormatting>
  <conditionalFormatting sqref="BW55:BW58">
    <cfRule type="cellIs" dxfId="135" priority="176" operator="lessThan">
      <formula>0.051</formula>
    </cfRule>
  </conditionalFormatting>
  <conditionalFormatting sqref="BZ55:BZ58">
    <cfRule type="cellIs" dxfId="134" priority="175" operator="lessThan">
      <formula>0.051</formula>
    </cfRule>
  </conditionalFormatting>
  <conditionalFormatting sqref="DT55:DT58">
    <cfRule type="cellIs" dxfId="133" priority="174" operator="lessThan">
      <formula>0.051</formula>
    </cfRule>
  </conditionalFormatting>
  <conditionalFormatting sqref="DW55:DW58">
    <cfRule type="cellIs" dxfId="132" priority="173" operator="lessThan">
      <formula>0.051</formula>
    </cfRule>
  </conditionalFormatting>
  <conditionalFormatting sqref="DZ55:DZ58">
    <cfRule type="cellIs" dxfId="131" priority="172" operator="lessThan">
      <formula>0.051</formula>
    </cfRule>
  </conditionalFormatting>
  <conditionalFormatting sqref="FN55:FN58">
    <cfRule type="containsBlanks" dxfId="130" priority="164">
      <formula>LEN(TRIM(FN55))=0</formula>
    </cfRule>
  </conditionalFormatting>
  <conditionalFormatting sqref="ED55:ED58">
    <cfRule type="cellIs" dxfId="129" priority="169" operator="lessThan">
      <formula>0.051</formula>
    </cfRule>
  </conditionalFormatting>
  <conditionalFormatting sqref="EG55:EG58">
    <cfRule type="cellIs" dxfId="128" priority="168" operator="lessThan">
      <formula>0.051</formula>
    </cfRule>
  </conditionalFormatting>
  <conditionalFormatting sqref="EJ55:EJ58">
    <cfRule type="cellIs" dxfId="127" priority="167" operator="lessThan">
      <formula>0.051</formula>
    </cfRule>
  </conditionalFormatting>
  <conditionalFormatting sqref="EM55:EM58">
    <cfRule type="cellIs" dxfId="126" priority="166" operator="lessThan">
      <formula>0.051</formula>
    </cfRule>
  </conditionalFormatting>
  <conditionalFormatting sqref="EP55:EP58 ES55:ET58 EV55:EW58 EY55:EZ58 FB55:FC58 FE55:FH58 FJ55:FK58 FM55:FN58 FP55:FP58">
    <cfRule type="cellIs" dxfId="125" priority="171" operator="lessThan">
      <formula>0.051</formula>
    </cfRule>
  </conditionalFormatting>
  <conditionalFormatting sqref="ET55:ET58 EW55:EW58 EZ55:EZ58 FC55:FC58">
    <cfRule type="containsBlanks" dxfId="124" priority="170">
      <formula>LEN(TRIM(ET55))=0</formula>
    </cfRule>
  </conditionalFormatting>
  <conditionalFormatting sqref="FF55:FF58 FH55:FH58 FK55:FK58">
    <cfRule type="containsBlanks" dxfId="123" priority="165">
      <formula>LEN(TRIM(FF55))=0</formula>
    </cfRule>
  </conditionalFormatting>
  <conditionalFormatting sqref="FS55:FS58">
    <cfRule type="cellIs" dxfId="122" priority="163" operator="lessThan">
      <formula>0.051</formula>
    </cfRule>
  </conditionalFormatting>
  <conditionalFormatting sqref="FV55:FV58">
    <cfRule type="cellIs" dxfId="121" priority="162" operator="lessThan">
      <formula>0.051</formula>
    </cfRule>
  </conditionalFormatting>
  <conditionalFormatting sqref="FY55:FY58">
    <cfRule type="cellIs" dxfId="120" priority="161" operator="lessThan">
      <formula>0.051</formula>
    </cfRule>
  </conditionalFormatting>
  <conditionalFormatting sqref="HM55:HM58">
    <cfRule type="containsBlanks" dxfId="119" priority="153">
      <formula>LEN(TRIM(HM55))=0</formula>
    </cfRule>
  </conditionalFormatting>
  <conditionalFormatting sqref="GC55:GC58">
    <cfRule type="cellIs" dxfId="118" priority="158" operator="lessThan">
      <formula>0.051</formula>
    </cfRule>
  </conditionalFormatting>
  <conditionalFormatting sqref="GF55:GF58">
    <cfRule type="cellIs" dxfId="117" priority="157" operator="lessThan">
      <formula>0.051</formula>
    </cfRule>
  </conditionalFormatting>
  <conditionalFormatting sqref="GI55:GI58">
    <cfRule type="cellIs" dxfId="116" priority="156" operator="lessThan">
      <formula>0.051</formula>
    </cfRule>
  </conditionalFormatting>
  <conditionalFormatting sqref="GL55:GL58">
    <cfRule type="cellIs" dxfId="115" priority="155" operator="lessThan">
      <formula>0.051</formula>
    </cfRule>
  </conditionalFormatting>
  <conditionalFormatting sqref="GO55:GO58 GR55:GS58 GU55:GV58 GX55:GY58 HA55:HB58 HD55:HE58 HG55:HJ58 HL55:HM58 HO55:HO58">
    <cfRule type="cellIs" dxfId="114" priority="160" operator="lessThan">
      <formula>0.051</formula>
    </cfRule>
  </conditionalFormatting>
  <conditionalFormatting sqref="GS55:GS58 GV55:GV58 GY55:GY58 HB55:HB58">
    <cfRule type="containsBlanks" dxfId="113" priority="159">
      <formula>LEN(TRIM(GS55))=0</formula>
    </cfRule>
  </conditionalFormatting>
  <conditionalFormatting sqref="HE55:HE58 HH55:HH58 HJ55:HJ58">
    <cfRule type="containsBlanks" dxfId="112" priority="154">
      <formula>LEN(TRIM(HE55))=0</formula>
    </cfRule>
  </conditionalFormatting>
  <conditionalFormatting sqref="HR55:HR58">
    <cfRule type="cellIs" dxfId="111" priority="152" operator="lessThan">
      <formula>0.051</formula>
    </cfRule>
  </conditionalFormatting>
  <conditionalFormatting sqref="HU55:HU58">
    <cfRule type="cellIs" dxfId="110" priority="151" operator="lessThan">
      <formula>0.051</formula>
    </cfRule>
  </conditionalFormatting>
  <conditionalFormatting sqref="HX55:HX58">
    <cfRule type="cellIs" dxfId="109" priority="150" operator="lessThan">
      <formula>0.051</formula>
    </cfRule>
  </conditionalFormatting>
  <conditionalFormatting sqref="JM55:JM58">
    <cfRule type="containsBlanks" dxfId="108" priority="142">
      <formula>LEN(TRIM(JM55))=0</formula>
    </cfRule>
  </conditionalFormatting>
  <conditionalFormatting sqref="IB55:IB58">
    <cfRule type="cellIs" dxfId="107" priority="147" operator="lessThan">
      <formula>0.051</formula>
    </cfRule>
  </conditionalFormatting>
  <conditionalFormatting sqref="IE55:IE58">
    <cfRule type="cellIs" dxfId="106" priority="146" operator="lessThan">
      <formula>0.051</formula>
    </cfRule>
  </conditionalFormatting>
  <conditionalFormatting sqref="IH55:IH58">
    <cfRule type="cellIs" dxfId="105" priority="145" operator="lessThan">
      <formula>0.051</formula>
    </cfRule>
  </conditionalFormatting>
  <conditionalFormatting sqref="IK55:IK58">
    <cfRule type="cellIs" dxfId="104" priority="144" operator="lessThan">
      <formula>0.051</formula>
    </cfRule>
  </conditionalFormatting>
  <conditionalFormatting sqref="IN55:IN58 IQ55:IR58 IT55:IU58 IW55:IX58 IZ55:JA58 JC55:JD58 JF55:JG58 JI55:JJ58 JL55:JM58 JO55:JO58">
    <cfRule type="cellIs" dxfId="103" priority="149" operator="lessThan">
      <formula>0.051</formula>
    </cfRule>
  </conditionalFormatting>
  <conditionalFormatting sqref="IR55:IR58 IU55:IU58 IX55:IX58 JA55:JA58">
    <cfRule type="containsBlanks" dxfId="102" priority="148">
      <formula>LEN(TRIM(IR55))=0</formula>
    </cfRule>
  </conditionalFormatting>
  <conditionalFormatting sqref="JD55:JD58 JG55:JG58 JJ55:JJ58">
    <cfRule type="containsBlanks" dxfId="101" priority="143">
      <formula>LEN(TRIM(JD55))=0</formula>
    </cfRule>
  </conditionalFormatting>
  <conditionalFormatting sqref="JU55:JU58">
    <cfRule type="cellIs" dxfId="100" priority="140" operator="lessThan">
      <formula>0.051</formula>
    </cfRule>
  </conditionalFormatting>
  <conditionalFormatting sqref="JX55:JX58">
    <cfRule type="cellIs" dxfId="99" priority="139" operator="lessThan">
      <formula>0.051</formula>
    </cfRule>
  </conditionalFormatting>
  <conditionalFormatting sqref="CE71:CF74">
    <cfRule type="cellIs" dxfId="98" priority="136" operator="lessThan">
      <formula>0.051</formula>
    </cfRule>
  </conditionalFormatting>
  <conditionalFormatting sqref="CE64:EB67">
    <cfRule type="cellIs" dxfId="97" priority="101" operator="lessThan">
      <formula>0.051</formula>
    </cfRule>
  </conditionalFormatting>
  <conditionalFormatting sqref="CG71:EB74">
    <cfRule type="cellIs" dxfId="96" priority="100" operator="lessThan">
      <formula>0.051</formula>
    </cfRule>
  </conditionalFormatting>
  <conditionalFormatting sqref="CE80:EB83">
    <cfRule type="cellIs" dxfId="95" priority="98" operator="lessThan">
      <formula>0.051</formula>
    </cfRule>
  </conditionalFormatting>
  <conditionalFormatting sqref="P77:T80">
    <cfRule type="cellIs" dxfId="94" priority="96" operator="lessThan">
      <formula>0.051</formula>
    </cfRule>
  </conditionalFormatting>
  <conditionalFormatting sqref="W55:Z58">
    <cfRule type="cellIs" dxfId="93" priority="95" operator="lessThan">
      <formula>0.051</formula>
    </cfRule>
  </conditionalFormatting>
  <conditionalFormatting sqref="AD55:AG58">
    <cfRule type="cellIs" dxfId="92" priority="94" operator="lessThan">
      <formula>0.051</formula>
    </cfRule>
  </conditionalFormatting>
  <conditionalFormatting sqref="AK55:AK58">
    <cfRule type="cellIs" dxfId="91" priority="93" operator="lessThan">
      <formula>0.051</formula>
    </cfRule>
  </conditionalFormatting>
  <conditionalFormatting sqref="AN55:AN58">
    <cfRule type="cellIs" dxfId="90" priority="92" operator="lessThan">
      <formula>0.051</formula>
    </cfRule>
  </conditionalFormatting>
  <conditionalFormatting sqref="AQ55:AQ58">
    <cfRule type="cellIs" dxfId="89" priority="91" operator="lessThan">
      <formula>0.051</formula>
    </cfRule>
  </conditionalFormatting>
  <conditionalFormatting sqref="AT55:AT58">
    <cfRule type="cellIs" dxfId="88" priority="90" operator="lessThan">
      <formula>0.051</formula>
    </cfRule>
  </conditionalFormatting>
  <conditionalFormatting sqref="AW55:AW58">
    <cfRule type="cellIs" dxfId="87" priority="89" operator="lessThan">
      <formula>0.051</formula>
    </cfRule>
  </conditionalFormatting>
  <conditionalFormatting sqref="AZ55:AZ58">
    <cfRule type="cellIs" dxfId="86" priority="88" operator="lessThan">
      <formula>0.051</formula>
    </cfRule>
  </conditionalFormatting>
  <conditionalFormatting sqref="BC55:BC58">
    <cfRule type="cellIs" dxfId="85" priority="87" operator="lessThan">
      <formula>0.051</formula>
    </cfRule>
  </conditionalFormatting>
  <conditionalFormatting sqref="BF55:BI58">
    <cfRule type="cellIs" dxfId="84" priority="86" operator="lessThan">
      <formula>0.051</formula>
    </cfRule>
  </conditionalFormatting>
  <conditionalFormatting sqref="BM55:BM58">
    <cfRule type="cellIs" dxfId="83" priority="85" operator="lessThan">
      <formula>0.051</formula>
    </cfRule>
  </conditionalFormatting>
  <conditionalFormatting sqref="BP55:BP58">
    <cfRule type="cellIs" dxfId="82" priority="83" operator="lessThan">
      <formula>0.051</formula>
    </cfRule>
  </conditionalFormatting>
  <conditionalFormatting sqref="BS55:BS58">
    <cfRule type="cellIs" dxfId="81" priority="82" operator="lessThan">
      <formula>0.051</formula>
    </cfRule>
  </conditionalFormatting>
  <conditionalFormatting sqref="BV55:BV58">
    <cfRule type="cellIs" dxfId="80" priority="81" operator="lessThan">
      <formula>0.051</formula>
    </cfRule>
  </conditionalFormatting>
  <conditionalFormatting sqref="BY55:BY58">
    <cfRule type="cellIs" dxfId="79" priority="80" operator="lessThan">
      <formula>0.051</formula>
    </cfRule>
  </conditionalFormatting>
  <conditionalFormatting sqref="CB55:CB58">
    <cfRule type="cellIs" dxfId="78" priority="79" operator="lessThan">
      <formula>0.051</formula>
    </cfRule>
  </conditionalFormatting>
  <conditionalFormatting sqref="CF55:CF58">
    <cfRule type="cellIs" dxfId="77" priority="78" operator="lessThan">
      <formula>0.051</formula>
    </cfRule>
  </conditionalFormatting>
  <conditionalFormatting sqref="CI55:CI58">
    <cfRule type="cellIs" dxfId="76" priority="77" operator="lessThan">
      <formula>0.051</formula>
    </cfRule>
  </conditionalFormatting>
  <conditionalFormatting sqref="CL55:CL58">
    <cfRule type="cellIs" dxfId="75" priority="76" operator="lessThan">
      <formula>0.051</formula>
    </cfRule>
  </conditionalFormatting>
  <conditionalFormatting sqref="CO55:CO57">
    <cfRule type="cellIs" dxfId="74" priority="75" operator="lessThan">
      <formula>0.051</formula>
    </cfRule>
  </conditionalFormatting>
  <conditionalFormatting sqref="CO58">
    <cfRule type="cellIs" dxfId="73" priority="74" operator="lessThan">
      <formula>0.051</formula>
    </cfRule>
  </conditionalFormatting>
  <conditionalFormatting sqref="CR55:CR57">
    <cfRule type="cellIs" dxfId="72" priority="73" operator="lessThan">
      <formula>0.051</formula>
    </cfRule>
  </conditionalFormatting>
  <conditionalFormatting sqref="CR58">
    <cfRule type="cellIs" dxfId="71" priority="72" operator="lessThan">
      <formula>0.051</formula>
    </cfRule>
  </conditionalFormatting>
  <conditionalFormatting sqref="CU55:CU57">
    <cfRule type="cellIs" dxfId="70" priority="71" operator="lessThan">
      <formula>0.051</formula>
    </cfRule>
  </conditionalFormatting>
  <conditionalFormatting sqref="CU58">
    <cfRule type="cellIs" dxfId="69" priority="70" operator="lessThan">
      <formula>0.051</formula>
    </cfRule>
  </conditionalFormatting>
  <conditionalFormatting sqref="CX55:CX57">
    <cfRule type="cellIs" dxfId="68" priority="69" operator="lessThan">
      <formula>0.051</formula>
    </cfRule>
  </conditionalFormatting>
  <conditionalFormatting sqref="CX58">
    <cfRule type="cellIs" dxfId="67" priority="68" operator="lessThan">
      <formula>0.051</formula>
    </cfRule>
  </conditionalFormatting>
  <conditionalFormatting sqref="DA55:DA57">
    <cfRule type="cellIs" dxfId="66" priority="67" operator="lessThan">
      <formula>0.051</formula>
    </cfRule>
  </conditionalFormatting>
  <conditionalFormatting sqref="DA58">
    <cfRule type="cellIs" dxfId="65" priority="66" operator="lessThan">
      <formula>0.051</formula>
    </cfRule>
  </conditionalFormatting>
  <conditionalFormatting sqref="DD55:DD57">
    <cfRule type="cellIs" dxfId="64" priority="65" operator="lessThan">
      <formula>0.051</formula>
    </cfRule>
  </conditionalFormatting>
  <conditionalFormatting sqref="DD58">
    <cfRule type="cellIs" dxfId="63" priority="64" operator="lessThan">
      <formula>0.051</formula>
    </cfRule>
  </conditionalFormatting>
  <conditionalFormatting sqref="DG55:DG57">
    <cfRule type="cellIs" dxfId="62" priority="63" operator="lessThan">
      <formula>0.051</formula>
    </cfRule>
  </conditionalFormatting>
  <conditionalFormatting sqref="DG58">
    <cfRule type="cellIs" dxfId="61" priority="62" operator="lessThan">
      <formula>0.051</formula>
    </cfRule>
  </conditionalFormatting>
  <conditionalFormatting sqref="DJ55:DJ57">
    <cfRule type="cellIs" dxfId="60" priority="61" operator="lessThan">
      <formula>0.051</formula>
    </cfRule>
  </conditionalFormatting>
  <conditionalFormatting sqref="DJ58">
    <cfRule type="cellIs" dxfId="59" priority="60" operator="lessThan">
      <formula>0.051</formula>
    </cfRule>
  </conditionalFormatting>
  <conditionalFormatting sqref="DM55:DM57">
    <cfRule type="cellIs" dxfId="58" priority="59" operator="lessThan">
      <formula>0.051</formula>
    </cfRule>
  </conditionalFormatting>
  <conditionalFormatting sqref="DM58">
    <cfRule type="cellIs" dxfId="57" priority="58" operator="lessThan">
      <formula>0.051</formula>
    </cfRule>
  </conditionalFormatting>
  <conditionalFormatting sqref="DS55:DS57">
    <cfRule type="cellIs" dxfId="56" priority="57" operator="lessThan">
      <formula>0.051</formula>
    </cfRule>
  </conditionalFormatting>
  <conditionalFormatting sqref="DS58">
    <cfRule type="cellIs" dxfId="55" priority="56" operator="lessThan">
      <formula>0.051</formula>
    </cfRule>
  </conditionalFormatting>
  <conditionalFormatting sqref="DV55:DV57">
    <cfRule type="cellIs" dxfId="54" priority="55" operator="lessThan">
      <formula>0.051</formula>
    </cfRule>
  </conditionalFormatting>
  <conditionalFormatting sqref="DV58">
    <cfRule type="cellIs" dxfId="53" priority="54" operator="lessThan">
      <formula>0.051</formula>
    </cfRule>
  </conditionalFormatting>
  <conditionalFormatting sqref="DY55:DY57">
    <cfRule type="cellIs" dxfId="52" priority="53" operator="lessThan">
      <formula>0.051</formula>
    </cfRule>
  </conditionalFormatting>
  <conditionalFormatting sqref="DY58">
    <cfRule type="cellIs" dxfId="51" priority="52" operator="lessThan">
      <formula>0.051</formula>
    </cfRule>
  </conditionalFormatting>
  <conditionalFormatting sqref="EB55:EB57">
    <cfRule type="cellIs" dxfId="50" priority="51" operator="lessThan">
      <formula>0.051</formula>
    </cfRule>
  </conditionalFormatting>
  <conditionalFormatting sqref="EB58">
    <cfRule type="cellIs" dxfId="49" priority="50" operator="lessThan">
      <formula>0.051</formula>
    </cfRule>
  </conditionalFormatting>
  <conditionalFormatting sqref="EF55:EF58">
    <cfRule type="cellIs" dxfId="48" priority="49" operator="lessThan">
      <formula>0.051</formula>
    </cfRule>
  </conditionalFormatting>
  <conditionalFormatting sqref="EI55:EI58">
    <cfRule type="cellIs" dxfId="47" priority="48" operator="lessThan">
      <formula>0.051</formula>
    </cfRule>
  </conditionalFormatting>
  <conditionalFormatting sqref="EL55:EL58">
    <cfRule type="cellIs" dxfId="46" priority="47" operator="lessThan">
      <formula>0.051</formula>
    </cfRule>
  </conditionalFormatting>
  <conditionalFormatting sqref="EO55:EO58">
    <cfRule type="cellIs" dxfId="45" priority="46" operator="lessThan">
      <formula>0.051</formula>
    </cfRule>
  </conditionalFormatting>
  <conditionalFormatting sqref="ER55:ER58">
    <cfRule type="cellIs" dxfId="44" priority="45" operator="lessThan">
      <formula>0.051</formula>
    </cfRule>
  </conditionalFormatting>
  <conditionalFormatting sqref="EU55:EU58">
    <cfRule type="cellIs" dxfId="43" priority="44" operator="lessThan">
      <formula>0.051</formula>
    </cfRule>
  </conditionalFormatting>
  <conditionalFormatting sqref="EX55:EX58">
    <cfRule type="cellIs" dxfId="42" priority="43" operator="lessThan">
      <formula>0.051</formula>
    </cfRule>
  </conditionalFormatting>
  <conditionalFormatting sqref="FA55:FA58">
    <cfRule type="cellIs" dxfId="41" priority="42" operator="lessThan">
      <formula>0.051</formula>
    </cfRule>
  </conditionalFormatting>
  <conditionalFormatting sqref="FD55:FD58">
    <cfRule type="cellIs" dxfId="40" priority="41" operator="lessThan">
      <formula>0.051</formula>
    </cfRule>
  </conditionalFormatting>
  <conditionalFormatting sqref="GA55:GA58">
    <cfRule type="cellIs" dxfId="39" priority="34" operator="lessThan">
      <formula>0.051</formula>
    </cfRule>
  </conditionalFormatting>
  <conditionalFormatting sqref="FI55:FI58">
    <cfRule type="cellIs" dxfId="38" priority="40" operator="lessThan">
      <formula>0.051</formula>
    </cfRule>
  </conditionalFormatting>
  <conditionalFormatting sqref="FL55:FL58">
    <cfRule type="cellIs" dxfId="37" priority="39" operator="lessThan">
      <formula>0.051</formula>
    </cfRule>
  </conditionalFormatting>
  <conditionalFormatting sqref="FO55:FO58">
    <cfRule type="cellIs" dxfId="36" priority="38" operator="lessThan">
      <formula>0.051</formula>
    </cfRule>
  </conditionalFormatting>
  <conditionalFormatting sqref="FR55:FR58">
    <cfRule type="cellIs" dxfId="35" priority="37" operator="lessThan">
      <formula>0.051</formula>
    </cfRule>
  </conditionalFormatting>
  <conditionalFormatting sqref="FU55:FU58">
    <cfRule type="cellIs" dxfId="34" priority="36" operator="lessThan">
      <formula>0.051</formula>
    </cfRule>
  </conditionalFormatting>
  <conditionalFormatting sqref="FX55:FX58">
    <cfRule type="cellIs" dxfId="33" priority="35" operator="lessThan">
      <formula>0.051</formula>
    </cfRule>
  </conditionalFormatting>
  <conditionalFormatting sqref="GE55:GE58">
    <cfRule type="cellIs" dxfId="32" priority="33" operator="lessThan">
      <formula>0.051</formula>
    </cfRule>
  </conditionalFormatting>
  <conditionalFormatting sqref="GH55:GH58">
    <cfRule type="cellIs" dxfId="31" priority="32" operator="lessThan">
      <formula>0.051</formula>
    </cfRule>
  </conditionalFormatting>
  <conditionalFormatting sqref="GK55:GK58">
    <cfRule type="cellIs" dxfId="30" priority="31" operator="lessThan">
      <formula>0.051</formula>
    </cfRule>
  </conditionalFormatting>
  <conditionalFormatting sqref="GN55:GN58">
    <cfRule type="cellIs" dxfId="29" priority="30" operator="lessThan">
      <formula>0.051</formula>
    </cfRule>
  </conditionalFormatting>
  <conditionalFormatting sqref="GQ55:GQ58">
    <cfRule type="cellIs" dxfId="28" priority="29" operator="lessThan">
      <formula>0.051</formula>
    </cfRule>
  </conditionalFormatting>
  <conditionalFormatting sqref="GT55:GT58">
    <cfRule type="cellIs" dxfId="27" priority="28" operator="lessThan">
      <formula>0.051</formula>
    </cfRule>
  </conditionalFormatting>
  <conditionalFormatting sqref="GW55:GW58">
    <cfRule type="cellIs" dxfId="26" priority="27" operator="lessThan">
      <formula>0.051</formula>
    </cfRule>
  </conditionalFormatting>
  <conditionalFormatting sqref="GZ55:GZ58">
    <cfRule type="cellIs" dxfId="25" priority="26" operator="lessThan">
      <formula>0.051</formula>
    </cfRule>
  </conditionalFormatting>
  <conditionalFormatting sqref="HC55:HC58">
    <cfRule type="cellIs" dxfId="24" priority="25" operator="lessThan">
      <formula>0.051</formula>
    </cfRule>
  </conditionalFormatting>
  <conditionalFormatting sqref="HF55:HF58">
    <cfRule type="cellIs" dxfId="23" priority="24" operator="lessThan">
      <formula>0.051</formula>
    </cfRule>
  </conditionalFormatting>
  <conditionalFormatting sqref="HK55:HK58">
    <cfRule type="cellIs" dxfId="22" priority="23" operator="lessThan">
      <formula>0.051</formula>
    </cfRule>
  </conditionalFormatting>
  <conditionalFormatting sqref="HN55:HN58">
    <cfRule type="cellIs" dxfId="21" priority="22" operator="lessThan">
      <formula>0.051</formula>
    </cfRule>
  </conditionalFormatting>
  <conditionalFormatting sqref="HQ55:HQ58">
    <cfRule type="cellIs" dxfId="20" priority="21" operator="lessThan">
      <formula>0.051</formula>
    </cfRule>
  </conditionalFormatting>
  <conditionalFormatting sqref="HT55:HT58">
    <cfRule type="cellIs" dxfId="19" priority="20" operator="lessThan">
      <formula>0.051</formula>
    </cfRule>
  </conditionalFormatting>
  <conditionalFormatting sqref="HW55:HW58">
    <cfRule type="cellIs" dxfId="18" priority="19" operator="lessThan">
      <formula>0.051</formula>
    </cfRule>
  </conditionalFormatting>
  <conditionalFormatting sqref="HZ55:HZ58">
    <cfRule type="cellIs" dxfId="17" priority="18" operator="lessThan">
      <formula>0.051</formula>
    </cfRule>
  </conditionalFormatting>
  <conditionalFormatting sqref="ID55:ID58">
    <cfRule type="cellIs" dxfId="16" priority="17" operator="lessThan">
      <formula>0.051</formula>
    </cfRule>
  </conditionalFormatting>
  <conditionalFormatting sqref="IG55:IG58">
    <cfRule type="cellIs" dxfId="15" priority="16" operator="lessThan">
      <formula>0.051</formula>
    </cfRule>
  </conditionalFormatting>
  <conditionalFormatting sqref="IJ55:IJ58">
    <cfRule type="cellIs" dxfId="14" priority="15" operator="lessThan">
      <formula>0.051</formula>
    </cfRule>
  </conditionalFormatting>
  <conditionalFormatting sqref="IM55:IM58">
    <cfRule type="cellIs" dxfId="13" priority="14" operator="lessThan">
      <formula>0.051</formula>
    </cfRule>
  </conditionalFormatting>
  <conditionalFormatting sqref="IP55:IP58">
    <cfRule type="cellIs" dxfId="12" priority="13" operator="lessThan">
      <formula>0.051</formula>
    </cfRule>
  </conditionalFormatting>
  <conditionalFormatting sqref="IS55:IS58">
    <cfRule type="cellIs" dxfId="11" priority="12" operator="lessThan">
      <formula>0.051</formula>
    </cfRule>
  </conditionalFormatting>
  <conditionalFormatting sqref="IV55:IV58">
    <cfRule type="cellIs" dxfId="10" priority="11" operator="lessThan">
      <formula>0.051</formula>
    </cfRule>
  </conditionalFormatting>
  <conditionalFormatting sqref="IY55:IY58">
    <cfRule type="cellIs" dxfId="9" priority="10" operator="lessThan">
      <formula>0.051</formula>
    </cfRule>
  </conditionalFormatting>
  <conditionalFormatting sqref="JB55:JB58">
    <cfRule type="cellIs" dxfId="8" priority="9" operator="lessThan">
      <formula>0.051</formula>
    </cfRule>
  </conditionalFormatting>
  <conditionalFormatting sqref="JE55:JE58">
    <cfRule type="cellIs" dxfId="7" priority="8" operator="lessThan">
      <formula>0.051</formula>
    </cfRule>
  </conditionalFormatting>
  <conditionalFormatting sqref="JH55:JH58">
    <cfRule type="cellIs" dxfId="6" priority="7" operator="lessThan">
      <formula>0.051</formula>
    </cfRule>
  </conditionalFormatting>
  <conditionalFormatting sqref="JK55:JK58">
    <cfRule type="cellIs" dxfId="5" priority="6" operator="lessThan">
      <formula>0.051</formula>
    </cfRule>
  </conditionalFormatting>
  <conditionalFormatting sqref="JW55:JW58 JT55:JT58 JQ55:JQ58 JN55:JN58">
    <cfRule type="cellIs" dxfId="4" priority="5" operator="lessThan">
      <formula>0.051</formula>
    </cfRule>
  </conditionalFormatting>
  <conditionalFormatting sqref="T55:T58">
    <cfRule type="cellIs" dxfId="3" priority="4" operator="lessThan">
      <formula>0.051</formula>
    </cfRule>
  </conditionalFormatting>
  <conditionalFormatting sqref="AH55:AH58">
    <cfRule type="cellIs" dxfId="2" priority="3" operator="lessThan">
      <formula>0.051</formula>
    </cfRule>
  </conditionalFormatting>
  <conditionalFormatting sqref="BJ55:BJ58">
    <cfRule type="cellIs" dxfId="1" priority="2" operator="lessThan">
      <formula>0.051</formula>
    </cfRule>
  </conditionalFormatting>
  <conditionalFormatting sqref="AA55:AA58">
    <cfRule type="cellIs" dxfId="0" priority="1" operator="lessThan">
      <formula>0.051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Newcastle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Ford</dc:creator>
  <cp:lastModifiedBy>Brian Ford</cp:lastModifiedBy>
  <dcterms:created xsi:type="dcterms:W3CDTF">2017-09-04T16:08:44Z</dcterms:created>
  <dcterms:modified xsi:type="dcterms:W3CDTF">2019-02-08T11:20:31Z</dcterms:modified>
</cp:coreProperties>
</file>