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filterPrivacy="1"/>
  <xr:revisionPtr revIDLastSave="0" documentId="13_ncr:1_{D1882F56-FCDC-434C-B9FD-4DAF1F81F1A9}" xr6:coauthVersionLast="45" xr6:coauthVersionMax="45" xr10:uidLastSave="{00000000-0000-0000-0000-000000000000}"/>
  <bookViews>
    <workbookView xWindow="30510" yWindow="2070" windowWidth="14340" windowHeight="10170" firstSheet="1" activeTab="2" xr2:uid="{00000000-000D-0000-FFFF-FFFF00000000}"/>
  </bookViews>
  <sheets>
    <sheet name="fluorosilane coating" sheetId="5" r:id="rId1"/>
    <sheet name="Glass coating" sheetId="2" r:id="rId2"/>
    <sheet name="summary" sheetId="7" r:id="rId3"/>
    <sheet name="no treat and no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0" i="6" l="1"/>
  <c r="P10" i="2" l="1"/>
  <c r="P18" i="2"/>
  <c r="P26" i="2"/>
</calcChain>
</file>

<file path=xl/sharedStrings.xml><?xml version="1.0" encoding="utf-8"?>
<sst xmlns="http://schemas.openxmlformats.org/spreadsheetml/2006/main" count="147" uniqueCount="32">
  <si>
    <t>Element</t>
  </si>
  <si>
    <t>AN</t>
  </si>
  <si>
    <t>series</t>
  </si>
  <si>
    <t xml:space="preserve"> Net</t>
  </si>
  <si>
    <t xml:space="preserve"> [wt.%]</t>
  </si>
  <si>
    <t xml:space="preserve"> [norm. wt.%]</t>
  </si>
  <si>
    <t>[norm. at.%]</t>
  </si>
  <si>
    <t>Error in %</t>
  </si>
  <si>
    <t>Oxygen</t>
  </si>
  <si>
    <t>K-series</t>
  </si>
  <si>
    <t>Silicon</t>
  </si>
  <si>
    <t>Carbon</t>
  </si>
  <si>
    <t>Fluorine</t>
  </si>
  <si>
    <t>Chlorine</t>
  </si>
  <si>
    <t>Sum:</t>
  </si>
  <si>
    <t>Titanium</t>
  </si>
  <si>
    <t>Fluorinated (2%wt)</t>
  </si>
  <si>
    <t>x60</t>
  </si>
  <si>
    <t>x250</t>
  </si>
  <si>
    <t>x1.8k</t>
  </si>
  <si>
    <t>no treat</t>
  </si>
  <si>
    <t>norm wt%</t>
  </si>
  <si>
    <t>Aluminium</t>
  </si>
  <si>
    <r>
      <t>Sigmacote</t>
    </r>
    <r>
      <rPr>
        <sz val="11"/>
        <color theme="1"/>
        <rFont val="Calibri"/>
        <family val="2"/>
        <charset val="161"/>
      </rPr>
      <t>®</t>
    </r>
  </si>
  <si>
    <t>Carbon   6  K-series 71215  63.68   63.68   70.97   6.9</t>
  </si>
  <si>
    <t>Oxygen   8  K-series 17913  31.32   31.32   26.21   3.6</t>
  </si>
  <si>
    <t>Fluorine 9  K-series  1778   2.70    2.70    1.91   0.4</t>
  </si>
  <si>
    <t>Silicon  14 K-series  6413   1.38    1.38    0.66   0.1</t>
  </si>
  <si>
    <t>Titanium 22 K-series  2004   0.91    0.91    0.25   0.1</t>
  </si>
  <si>
    <t>Fluorosilane</t>
  </si>
  <si>
    <t>Sigmacote coating- Silester XAR-ethyl silicate pre treatment</t>
  </si>
  <si>
    <t>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</si>
</sst>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8"/>
      <color rgb="FF000000"/>
      <name val="Calibri"/>
      <family val="2"/>
      <charset val="161"/>
      <scheme val="minor"/>
    </font>
    <font>
      <sz val="10"/>
      <color rgb="FF000000"/>
      <name val="Courier New"/>
      <family val="3"/>
      <charset val="161"/>
    </font>
    <font>
      <sz val="11"/>
      <color theme="1"/>
      <name val="Calibri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3">
    <xf numFmtId="0" fontId="0" fillId="0" borderId="0" xfId="0"/>
    <xf numFmtId="0" fontId="3" fillId="0" borderId="0" xfId="1"/>
    <xf numFmtId="0" fontId="3" fillId="2" borderId="0" xfId="1" applyFill="1"/>
    <xf numFmtId="0" fontId="4" fillId="0" borderId="0" xfId="0" applyFont="1" applyAlignment="1">
      <alignment horizontal="left" vertical="center" readingOrder="1"/>
    </xf>
    <xf numFmtId="0" fontId="2" fillId="0" borderId="0" xfId="1" applyFont="1"/>
    <xf numFmtId="0" fontId="2" fillId="3" borderId="0" xfId="1" applyFont="1" applyFill="1"/>
    <xf numFmtId="0" fontId="3" fillId="3" borderId="0" xfId="1" applyFill="1"/>
    <xf numFmtId="0" fontId="5" fillId="0" borderId="0" xfId="0" applyFont="1" applyAlignment="1">
      <alignment vertical="center"/>
    </xf>
    <xf numFmtId="0" fontId="1" fillId="0" borderId="0" xfId="1" applyFont="1"/>
    <xf numFmtId="0" fontId="1" fillId="3" borderId="0" xfId="1" applyFont="1" applyFill="1"/>
    <xf numFmtId="0" fontId="1" fillId="0" borderId="0" xfId="1" applyFont="1" applyFill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Normal 2" xfId="1" xr:uid="{036BA006-DAA3-46EB-88B6-B602F2C7118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'fluorosilane coating'!$I$4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'fluorosilane coating'!$P$4</c:f>
                <c:numCache>
                  <c:formatCode>General</c:formatCode>
                  <c:ptCount val="1"/>
                  <c:pt idx="0">
                    <c:v>6.9</c:v>
                  </c:pt>
                </c:numCache>
              </c:numRef>
            </c:plus>
            <c:minus>
              <c:numRef>
                <c:f>'fluorosilane coating'!$P$4</c:f>
                <c:numCache>
                  <c:formatCode>General</c:formatCode>
                  <c:ptCount val="1"/>
                  <c:pt idx="0">
                    <c:v>6.9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'fluorosilane coating'!$I$2</c:f>
              <c:strCache>
                <c:ptCount val="1"/>
                <c:pt idx="0">
                  <c:v>Fluorinated (2%wt)</c:v>
                </c:pt>
              </c:strCache>
            </c:strRef>
          </c:cat>
          <c:val>
            <c:numRef>
              <c:f>'fluorosilane coating'!$N$4</c:f>
              <c:numCache>
                <c:formatCode>General</c:formatCode>
                <c:ptCount val="1"/>
                <c:pt idx="0">
                  <c:v>63.68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3D-4BA0-BDFA-3833013F3A6F}"/>
            </c:ext>
          </c:extLst>
        </c:ser>
        <c:ser>
          <c:idx val="1"/>
          <c:order val="1"/>
          <c:tx>
            <c:strRef>
              <c:f>'fluorosilane coating'!$I$5</c:f>
              <c:strCache>
                <c:ptCount val="1"/>
                <c:pt idx="0">
                  <c:v>Oxygen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'fluorosilane coating'!$P$5</c:f>
                <c:numCache>
                  <c:formatCode>General</c:formatCode>
                  <c:ptCount val="1"/>
                  <c:pt idx="0">
                    <c:v>3.6</c:v>
                  </c:pt>
                </c:numCache>
              </c:numRef>
            </c:plus>
            <c:minus>
              <c:numRef>
                <c:f>'fluorosilane coating'!$P$5</c:f>
                <c:numCache>
                  <c:formatCode>General</c:formatCode>
                  <c:ptCount val="1"/>
                  <c:pt idx="0">
                    <c:v>3.6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'fluorosilane coating'!$I$2</c:f>
              <c:strCache>
                <c:ptCount val="1"/>
                <c:pt idx="0">
                  <c:v>Fluorinated (2%wt)</c:v>
                </c:pt>
              </c:strCache>
            </c:strRef>
          </c:cat>
          <c:val>
            <c:numRef>
              <c:f>'fluorosilane coating'!$N$5</c:f>
              <c:numCache>
                <c:formatCode>General</c:formatCode>
                <c:ptCount val="1"/>
                <c:pt idx="0">
                  <c:v>31.32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3D-4BA0-BDFA-3833013F3A6F}"/>
            </c:ext>
          </c:extLst>
        </c:ser>
        <c:ser>
          <c:idx val="2"/>
          <c:order val="2"/>
          <c:tx>
            <c:strRef>
              <c:f>'fluorosilane coating'!$I$6</c:f>
              <c:strCache>
                <c:ptCount val="1"/>
                <c:pt idx="0">
                  <c:v>Fluorine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'fluorosilane coating'!$P$6</c:f>
                <c:numCache>
                  <c:formatCode>General</c:formatCode>
                  <c:ptCount val="1"/>
                  <c:pt idx="0">
                    <c:v>0.4</c:v>
                  </c:pt>
                </c:numCache>
              </c:numRef>
            </c:plus>
            <c:minus>
              <c:numRef>
                <c:f>'fluorosilane coating'!$P$6</c:f>
                <c:numCache>
                  <c:formatCode>General</c:formatCode>
                  <c:ptCount val="1"/>
                  <c:pt idx="0">
                    <c:v>0.4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'fluorosilane coating'!$I$2</c:f>
              <c:strCache>
                <c:ptCount val="1"/>
                <c:pt idx="0">
                  <c:v>Fluorinated (2%wt)</c:v>
                </c:pt>
              </c:strCache>
            </c:strRef>
          </c:cat>
          <c:val>
            <c:numRef>
              <c:f>'fluorosilane coating'!$N$6</c:f>
              <c:numCache>
                <c:formatCode>General</c:formatCode>
                <c:ptCount val="1"/>
                <c:pt idx="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3D-4BA0-BDFA-3833013F3A6F}"/>
            </c:ext>
          </c:extLst>
        </c:ser>
        <c:ser>
          <c:idx val="3"/>
          <c:order val="3"/>
          <c:tx>
            <c:strRef>
              <c:f>'fluorosilane coating'!$I$7</c:f>
              <c:strCache>
                <c:ptCount val="1"/>
                <c:pt idx="0">
                  <c:v>Silicon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'fluorosilane coating'!$P$7</c:f>
                <c:numCache>
                  <c:formatCode>General</c:formatCode>
                  <c:ptCount val="1"/>
                  <c:pt idx="0">
                    <c:v>0.1</c:v>
                  </c:pt>
                </c:numCache>
              </c:numRef>
            </c:plus>
            <c:minus>
              <c:numRef>
                <c:f>'fluorosilane coating'!$P$8</c:f>
                <c:numCache>
                  <c:formatCode>General</c:formatCode>
                  <c:ptCount val="1"/>
                  <c:pt idx="0">
                    <c:v>0.1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'fluorosilane coating'!$I$2</c:f>
              <c:strCache>
                <c:ptCount val="1"/>
                <c:pt idx="0">
                  <c:v>Fluorinated (2%wt)</c:v>
                </c:pt>
              </c:strCache>
            </c:strRef>
          </c:cat>
          <c:val>
            <c:numRef>
              <c:f>'fluorosilane coating'!$N$7</c:f>
              <c:numCache>
                <c:formatCode>General</c:formatCode>
                <c:ptCount val="1"/>
                <c:pt idx="0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3D-4BA0-BDFA-3833013F3A6F}"/>
            </c:ext>
          </c:extLst>
        </c:ser>
        <c:ser>
          <c:idx val="4"/>
          <c:order val="4"/>
          <c:tx>
            <c:strRef>
              <c:f>'fluorosilane coating'!$I$8</c:f>
              <c:strCache>
                <c:ptCount val="1"/>
                <c:pt idx="0">
                  <c:v>Titanium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'fluorosilane coating'!$P$8</c:f>
                <c:numCache>
                  <c:formatCode>General</c:formatCode>
                  <c:ptCount val="1"/>
                  <c:pt idx="0">
                    <c:v>0.1</c:v>
                  </c:pt>
                </c:numCache>
              </c:numRef>
            </c:plus>
            <c:minus>
              <c:numRef>
                <c:f>'fluorosilane coating'!$P$8</c:f>
                <c:numCache>
                  <c:formatCode>General</c:formatCode>
                  <c:ptCount val="1"/>
                  <c:pt idx="0">
                    <c:v>0.1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'fluorosilane coating'!$I$2</c:f>
              <c:strCache>
                <c:ptCount val="1"/>
                <c:pt idx="0">
                  <c:v>Fluorinated (2%wt)</c:v>
                </c:pt>
              </c:strCache>
            </c:strRef>
          </c:cat>
          <c:val>
            <c:numRef>
              <c:f>'fluorosilane coating'!$N$8</c:f>
              <c:numCache>
                <c:formatCode>General</c:formatCode>
                <c:ptCount val="1"/>
                <c:pt idx="0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3D-4BA0-BDFA-3833013F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87122536"/>
        <c:axId val="887122864"/>
      </c:barChart>
      <c:catAx>
        <c:axId val="88712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864"/>
        <c:crosses val="autoZero"/>
        <c:auto val="1"/>
        <c:lblAlgn val="ctr"/>
        <c:lblOffset val="100"/>
        <c:noMultiLvlLbl val="0"/>
      </c:catAx>
      <c:valAx>
        <c:axId val="88712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Silester XAR</a:t>
            </a:r>
            <a:r>
              <a:rPr lang="en-GB" baseline="0"/>
              <a:t> ht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'Glass coating'!$L$5</c:f>
              <c:strCache>
                <c:ptCount val="1"/>
                <c:pt idx="0">
                  <c:v>Oxygen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('Glass coating'!$L$3:$S$3,'Glass coating'!$L$11:$S$11,'Glass coating'!$L$19:$S$19)</c:f>
              <c:strCache>
                <c:ptCount val="3"/>
                <c:pt idx="0">
                  <c:v>x60</c:v>
                </c:pt>
                <c:pt idx="1">
                  <c:v>x250</c:v>
                </c:pt>
                <c:pt idx="2">
                  <c:v>x1.8k</c:v>
                </c:pt>
              </c:strCache>
            </c:strRef>
          </c:cat>
          <c:val>
            <c:numRef>
              <c:f>('Glass coating'!$Q$5,'Glass coating'!$Q$13,'Glass coating'!$Q$21)</c:f>
              <c:numCache>
                <c:formatCode>General</c:formatCode>
                <c:ptCount val="3"/>
                <c:pt idx="0">
                  <c:v>40.96</c:v>
                </c:pt>
                <c:pt idx="1">
                  <c:v>40.5</c:v>
                </c:pt>
                <c:pt idx="2">
                  <c:v>42.89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ED-40EE-BB60-5E50EB61FB57}"/>
            </c:ext>
          </c:extLst>
        </c:ser>
        <c:ser>
          <c:idx val="1"/>
          <c:order val="1"/>
          <c:tx>
            <c:strRef>
              <c:f>'Glass coating'!$L$6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('Glass coating'!$L$3:$S$3,'Glass coating'!$L$11:$S$11,'Glass coating'!$L$19:$S$19)</c:f>
              <c:strCache>
                <c:ptCount val="3"/>
                <c:pt idx="0">
                  <c:v>x60</c:v>
                </c:pt>
                <c:pt idx="1">
                  <c:v>x250</c:v>
                </c:pt>
                <c:pt idx="2">
                  <c:v>x1.8k</c:v>
                </c:pt>
              </c:strCache>
            </c:strRef>
          </c:cat>
          <c:val>
            <c:numRef>
              <c:f>('Glass coating'!$Q$6,'Glass coating'!$Q$14,'Glass coating'!$Q$22)</c:f>
              <c:numCache>
                <c:formatCode>General</c:formatCode>
                <c:ptCount val="3"/>
                <c:pt idx="0">
                  <c:v>32.76</c:v>
                </c:pt>
                <c:pt idx="1">
                  <c:v>33.69</c:v>
                </c:pt>
                <c:pt idx="2">
                  <c:v>32.14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ED-40EE-BB60-5E50EB61FB57}"/>
            </c:ext>
          </c:extLst>
        </c:ser>
        <c:ser>
          <c:idx val="2"/>
          <c:order val="2"/>
          <c:tx>
            <c:strRef>
              <c:f>'Glass coating'!$L$7</c:f>
              <c:strCache>
                <c:ptCount val="1"/>
                <c:pt idx="0">
                  <c:v>Silicon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('Glass coating'!$L$3:$S$3,'Glass coating'!$L$11:$S$11,'Glass coating'!$L$19:$S$19)</c:f>
              <c:strCache>
                <c:ptCount val="3"/>
                <c:pt idx="0">
                  <c:v>x60</c:v>
                </c:pt>
                <c:pt idx="1">
                  <c:v>x250</c:v>
                </c:pt>
                <c:pt idx="2">
                  <c:v>x1.8k</c:v>
                </c:pt>
              </c:strCache>
            </c:strRef>
          </c:cat>
          <c:val>
            <c:numRef>
              <c:f>('Glass coating'!$Q$7,'Glass coating'!$Q$15,'Glass coating'!$Q$23)</c:f>
              <c:numCache>
                <c:formatCode>General</c:formatCode>
                <c:ptCount val="3"/>
                <c:pt idx="0">
                  <c:v>21.96</c:v>
                </c:pt>
                <c:pt idx="1">
                  <c:v>21.37</c:v>
                </c:pt>
                <c:pt idx="2">
                  <c:v>21.46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5ED-40EE-BB60-5E50EB61FB57}"/>
            </c:ext>
          </c:extLst>
        </c:ser>
        <c:ser>
          <c:idx val="3"/>
          <c:order val="3"/>
          <c:tx>
            <c:strRef>
              <c:f>'Glass coating'!$L$8</c:f>
              <c:strCache>
                <c:ptCount val="1"/>
                <c:pt idx="0">
                  <c:v>Titanium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('Glass coating'!$L$3:$S$3,'Glass coating'!$L$11:$S$11,'Glass coating'!$L$19:$S$19)</c:f>
              <c:strCache>
                <c:ptCount val="3"/>
                <c:pt idx="0">
                  <c:v>x60</c:v>
                </c:pt>
                <c:pt idx="1">
                  <c:v>x250</c:v>
                </c:pt>
                <c:pt idx="2">
                  <c:v>x1.8k</c:v>
                </c:pt>
              </c:strCache>
            </c:strRef>
          </c:cat>
          <c:val>
            <c:numRef>
              <c:f>('Glass coating'!$Q$8,'Glass coating'!$Q$16,'Glass coating'!$Q$24)</c:f>
              <c:numCache>
                <c:formatCode>General</c:formatCode>
                <c:ptCount val="3"/>
                <c:pt idx="0">
                  <c:v>4.32</c:v>
                </c:pt>
                <c:pt idx="1">
                  <c:v>4.3499999999999996</c:v>
                </c:pt>
                <c:pt idx="2">
                  <c:v>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5ED-40EE-BB60-5E50EB61FB57}"/>
            </c:ext>
          </c:extLst>
        </c:ser>
        <c:ser>
          <c:idx val="4"/>
          <c:order val="4"/>
          <c:tx>
            <c:strRef>
              <c:f>'Glass coating'!$L$17</c:f>
              <c:strCache>
                <c:ptCount val="1"/>
                <c:pt idx="0">
                  <c:v>Chlorine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('Glass coating'!$Q$9,'Glass coating'!$Q$17,'Glass coating'!$Q$25)</c:f>
              <c:numCache>
                <c:formatCode>General</c:formatCode>
                <c:ptCount val="3"/>
                <c:pt idx="1">
                  <c:v>0.09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5ED-40EE-BB60-5E50EB61F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87122536"/>
        <c:axId val="887122864"/>
      </c:barChart>
      <c:catAx>
        <c:axId val="887122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Magnification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864"/>
        <c:crosses val="autoZero"/>
        <c:auto val="1"/>
        <c:lblAlgn val="ctr"/>
        <c:lblOffset val="100"/>
        <c:noMultiLvlLbl val="0"/>
      </c:catAx>
      <c:valAx>
        <c:axId val="88712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 b="0" i="0" baseline="0">
                    <a:effectLst/>
                  </a:rPr>
                  <a:t>Surface element % norm wt</a:t>
                </a:r>
                <a:endParaRPr lang="el-GR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SEM EDS signals quantification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>
        <c:manualLayout>
          <c:layoutTarget val="inner"/>
          <c:xMode val="edge"/>
          <c:yMode val="edge"/>
          <c:x val="0.14561726825010401"/>
          <c:y val="0.12816106541983774"/>
          <c:w val="0.7108200508125061"/>
          <c:h val="0.7427671463201327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'no treat and notes'!$L$36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summary!$C$6:$E$6</c:f>
              <c:strCache>
                <c:ptCount val="3"/>
                <c:pt idx="0">
                  <c:v>no treat</c:v>
                </c:pt>
                <c:pt idx="1">
                  <c:v>Sigmacote®</c:v>
                </c:pt>
                <c:pt idx="2">
                  <c:v>Fluorosilane</c:v>
                </c:pt>
              </c:strCache>
            </c:strRef>
          </c:cat>
          <c:val>
            <c:numRef>
              <c:f>('no treat and notes'!$M$36,'no treat and notes'!$N$36,'no treat and notes'!$O$36)</c:f>
              <c:numCache>
                <c:formatCode>General</c:formatCode>
                <c:ptCount val="3"/>
                <c:pt idx="0">
                  <c:v>74.540000000000006</c:v>
                </c:pt>
                <c:pt idx="1">
                  <c:v>40.96</c:v>
                </c:pt>
                <c:pt idx="2">
                  <c:v>63.68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1-4BC9-B3B5-6193C9DA0D4C}"/>
            </c:ext>
          </c:extLst>
        </c:ser>
        <c:ser>
          <c:idx val="1"/>
          <c:order val="1"/>
          <c:tx>
            <c:strRef>
              <c:f>'no treat and notes'!$L$37</c:f>
              <c:strCache>
                <c:ptCount val="1"/>
                <c:pt idx="0">
                  <c:v>Oxygen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summary!$C$6:$E$6</c:f>
              <c:strCache>
                <c:ptCount val="3"/>
                <c:pt idx="0">
                  <c:v>no treat</c:v>
                </c:pt>
                <c:pt idx="1">
                  <c:v>Sigmacote®</c:v>
                </c:pt>
                <c:pt idx="2">
                  <c:v>Fluorosilane</c:v>
                </c:pt>
              </c:strCache>
            </c:strRef>
          </c:cat>
          <c:val>
            <c:numRef>
              <c:f>('no treat and notes'!$M$37,'no treat and notes'!$N$37,'no treat and notes'!$O$37)</c:f>
              <c:numCache>
                <c:formatCode>General</c:formatCode>
                <c:ptCount val="3"/>
                <c:pt idx="0">
                  <c:v>25.24</c:v>
                </c:pt>
                <c:pt idx="1">
                  <c:v>32.76</c:v>
                </c:pt>
                <c:pt idx="2">
                  <c:v>31.32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1-4BC9-B3B5-6193C9DA0D4C}"/>
            </c:ext>
          </c:extLst>
        </c:ser>
        <c:ser>
          <c:idx val="2"/>
          <c:order val="2"/>
          <c:tx>
            <c:strRef>
              <c:f>'no treat and notes'!$L$38</c:f>
              <c:strCache>
                <c:ptCount val="1"/>
                <c:pt idx="0">
                  <c:v>Silicon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summary!$C$6:$E$6</c:f>
              <c:strCache>
                <c:ptCount val="3"/>
                <c:pt idx="0">
                  <c:v>no treat</c:v>
                </c:pt>
                <c:pt idx="1">
                  <c:v>Sigmacote®</c:v>
                </c:pt>
                <c:pt idx="2">
                  <c:v>Fluorosilane</c:v>
                </c:pt>
              </c:strCache>
            </c:strRef>
          </c:cat>
          <c:val>
            <c:numRef>
              <c:f>('no treat and notes'!$M$38,'no treat and notes'!$N$38,'no treat and notes'!$O$38)</c:f>
              <c:numCache>
                <c:formatCode>General</c:formatCode>
                <c:ptCount val="3"/>
                <c:pt idx="0">
                  <c:v>0.19</c:v>
                </c:pt>
                <c:pt idx="1">
                  <c:v>21.96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91-4BC9-B3B5-6193C9DA0D4C}"/>
            </c:ext>
          </c:extLst>
        </c:ser>
        <c:ser>
          <c:idx val="3"/>
          <c:order val="3"/>
          <c:tx>
            <c:strRef>
              <c:f>'no treat and notes'!$L$39</c:f>
              <c:strCache>
                <c:ptCount val="1"/>
                <c:pt idx="0">
                  <c:v>Fluorine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summary!$C$6:$E$6</c:f>
              <c:strCache>
                <c:ptCount val="3"/>
                <c:pt idx="0">
                  <c:v>no treat</c:v>
                </c:pt>
                <c:pt idx="1">
                  <c:v>Sigmacote®</c:v>
                </c:pt>
                <c:pt idx="2">
                  <c:v>Fluorosilane</c:v>
                </c:pt>
              </c:strCache>
            </c:strRef>
          </c:cat>
          <c:val>
            <c:numRef>
              <c:f>('no treat and notes'!$M$39,'no treat and notes'!$N$39,'no treat and notes'!$O$39)</c:f>
              <c:numCache>
                <c:formatCode>General</c:formatCode>
                <c:ptCount val="3"/>
                <c:pt idx="0">
                  <c:v>0.04</c:v>
                </c:pt>
                <c:pt idx="1">
                  <c:v>0</c:v>
                </c:pt>
                <c:pt idx="2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91-4BC9-B3B5-6193C9DA0D4C}"/>
            </c:ext>
          </c:extLst>
        </c:ser>
        <c:ser>
          <c:idx val="4"/>
          <c:order val="4"/>
          <c:tx>
            <c:strRef>
              <c:f>'no treat and notes'!$L$40</c:f>
              <c:strCache>
                <c:ptCount val="1"/>
                <c:pt idx="0">
                  <c:v>Titanium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summary!$C$6:$E$6</c:f>
              <c:strCache>
                <c:ptCount val="3"/>
                <c:pt idx="0">
                  <c:v>no treat</c:v>
                </c:pt>
                <c:pt idx="1">
                  <c:v>Sigmacote®</c:v>
                </c:pt>
                <c:pt idx="2">
                  <c:v>Fluorosilane</c:v>
                </c:pt>
              </c:strCache>
            </c:strRef>
          </c:cat>
          <c:val>
            <c:numRef>
              <c:f>('no treat and notes'!$M$40,'no treat and notes'!$N$40,'no treat and notes'!$O$40)</c:f>
              <c:numCache>
                <c:formatCode>General</c:formatCode>
                <c:ptCount val="3"/>
                <c:pt idx="0">
                  <c:v>0</c:v>
                </c:pt>
                <c:pt idx="1">
                  <c:v>4.32</c:v>
                </c:pt>
                <c:pt idx="2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91-4BC9-B3B5-6193C9DA0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87122536"/>
        <c:axId val="887122864"/>
      </c:barChart>
      <c:catAx>
        <c:axId val="887122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Treatment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864"/>
        <c:crosses val="autoZero"/>
        <c:auto val="1"/>
        <c:lblAlgn val="ctr"/>
        <c:lblOffset val="100"/>
        <c:noMultiLvlLbl val="0"/>
      </c:catAx>
      <c:valAx>
        <c:axId val="887122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Surface element % norm wt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536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noFill/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Silester XAR</a:t>
            </a:r>
            <a:r>
              <a:rPr lang="en-GB" baseline="0"/>
              <a:t> ht-glass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'Glass coating'!$L$5</c:f>
              <c:strCache>
                <c:ptCount val="1"/>
                <c:pt idx="0">
                  <c:v>Oxygen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('Glass coating'!$L$3:$S$3,'Glass coating'!$L$11:$S$11,'Glass coating'!$L$19:$S$19)</c:f>
              <c:strCache>
                <c:ptCount val="3"/>
                <c:pt idx="0">
                  <c:v>x60</c:v>
                </c:pt>
                <c:pt idx="1">
                  <c:v>x250</c:v>
                </c:pt>
                <c:pt idx="2">
                  <c:v>x1.8k</c:v>
                </c:pt>
              </c:strCache>
            </c:strRef>
          </c:cat>
          <c:val>
            <c:numRef>
              <c:f>('Glass coating'!$Q$5,'Glass coating'!$Q$13,'Glass coating'!$Q$21)</c:f>
              <c:numCache>
                <c:formatCode>General</c:formatCode>
                <c:ptCount val="3"/>
                <c:pt idx="0">
                  <c:v>40.96</c:v>
                </c:pt>
                <c:pt idx="1">
                  <c:v>40.5</c:v>
                </c:pt>
                <c:pt idx="2">
                  <c:v>42.89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1-49A3-BAB8-B270217FBAC4}"/>
            </c:ext>
          </c:extLst>
        </c:ser>
        <c:ser>
          <c:idx val="1"/>
          <c:order val="1"/>
          <c:tx>
            <c:strRef>
              <c:f>'Glass coating'!$L$6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('Glass coating'!$L$3:$S$3,'Glass coating'!$L$11:$S$11,'Glass coating'!$L$19:$S$19)</c:f>
              <c:strCache>
                <c:ptCount val="3"/>
                <c:pt idx="0">
                  <c:v>x60</c:v>
                </c:pt>
                <c:pt idx="1">
                  <c:v>x250</c:v>
                </c:pt>
                <c:pt idx="2">
                  <c:v>x1.8k</c:v>
                </c:pt>
              </c:strCache>
            </c:strRef>
          </c:cat>
          <c:val>
            <c:numRef>
              <c:f>('Glass coating'!$Q$6,'Glass coating'!$Q$14,'Glass coating'!$Q$22)</c:f>
              <c:numCache>
                <c:formatCode>General</c:formatCode>
                <c:ptCount val="3"/>
                <c:pt idx="0">
                  <c:v>32.76</c:v>
                </c:pt>
                <c:pt idx="1">
                  <c:v>33.69</c:v>
                </c:pt>
                <c:pt idx="2">
                  <c:v>32.14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F1-49A3-BAB8-B270217FBAC4}"/>
            </c:ext>
          </c:extLst>
        </c:ser>
        <c:ser>
          <c:idx val="2"/>
          <c:order val="2"/>
          <c:tx>
            <c:strRef>
              <c:f>'Glass coating'!$L$7</c:f>
              <c:strCache>
                <c:ptCount val="1"/>
                <c:pt idx="0">
                  <c:v>Silicon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('Glass coating'!$L$3:$S$3,'Glass coating'!$L$11:$S$11,'Glass coating'!$L$19:$S$19)</c:f>
              <c:strCache>
                <c:ptCount val="3"/>
                <c:pt idx="0">
                  <c:v>x60</c:v>
                </c:pt>
                <c:pt idx="1">
                  <c:v>x250</c:v>
                </c:pt>
                <c:pt idx="2">
                  <c:v>x1.8k</c:v>
                </c:pt>
              </c:strCache>
            </c:strRef>
          </c:cat>
          <c:val>
            <c:numRef>
              <c:f>('Glass coating'!$Q$7,'Glass coating'!$Q$15,'Glass coating'!$Q$23)</c:f>
              <c:numCache>
                <c:formatCode>General</c:formatCode>
                <c:ptCount val="3"/>
                <c:pt idx="0">
                  <c:v>21.96</c:v>
                </c:pt>
                <c:pt idx="1">
                  <c:v>21.37</c:v>
                </c:pt>
                <c:pt idx="2">
                  <c:v>21.46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F1-49A3-BAB8-B270217FBAC4}"/>
            </c:ext>
          </c:extLst>
        </c:ser>
        <c:ser>
          <c:idx val="3"/>
          <c:order val="3"/>
          <c:tx>
            <c:strRef>
              <c:f>'Glass coating'!$L$8</c:f>
              <c:strCache>
                <c:ptCount val="1"/>
                <c:pt idx="0">
                  <c:v>Titanium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('Glass coating'!$L$3:$S$3,'Glass coating'!$L$11:$S$11,'Glass coating'!$L$19:$S$19)</c:f>
              <c:strCache>
                <c:ptCount val="3"/>
                <c:pt idx="0">
                  <c:v>x60</c:v>
                </c:pt>
                <c:pt idx="1">
                  <c:v>x250</c:v>
                </c:pt>
                <c:pt idx="2">
                  <c:v>x1.8k</c:v>
                </c:pt>
              </c:strCache>
            </c:strRef>
          </c:cat>
          <c:val>
            <c:numRef>
              <c:f>('Glass coating'!$Q$8,'Glass coating'!$Q$16,'Glass coating'!$Q$24)</c:f>
              <c:numCache>
                <c:formatCode>General</c:formatCode>
                <c:ptCount val="3"/>
                <c:pt idx="0">
                  <c:v>4.32</c:v>
                </c:pt>
                <c:pt idx="1">
                  <c:v>4.3499999999999996</c:v>
                </c:pt>
                <c:pt idx="2">
                  <c:v>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F1-49A3-BAB8-B270217FBAC4}"/>
            </c:ext>
          </c:extLst>
        </c:ser>
        <c:ser>
          <c:idx val="4"/>
          <c:order val="4"/>
          <c:tx>
            <c:strRef>
              <c:f>'Glass coating'!$L$17</c:f>
              <c:strCache>
                <c:ptCount val="1"/>
                <c:pt idx="0">
                  <c:v>Chlorine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('Glass coating'!$Q$9,'Glass coating'!$Q$17,'Glass coating'!$Q$25)</c:f>
              <c:numCache>
                <c:formatCode>General</c:formatCode>
                <c:ptCount val="3"/>
                <c:pt idx="1">
                  <c:v>0.09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F1-49A3-BAB8-B270217FB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87122536"/>
        <c:axId val="887122864"/>
      </c:barChart>
      <c:catAx>
        <c:axId val="887122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Magnification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864"/>
        <c:crosses val="autoZero"/>
        <c:auto val="1"/>
        <c:lblAlgn val="ctr"/>
        <c:lblOffset val="100"/>
        <c:noMultiLvlLbl val="0"/>
      </c:catAx>
      <c:valAx>
        <c:axId val="88712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 b="0" i="0" baseline="0">
                    <a:effectLst/>
                  </a:rPr>
                  <a:t>Surface element % norm wt</a:t>
                </a:r>
                <a:endParaRPr lang="el-GR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 treat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'no treat and notes'!$B$45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('no treat and notes'!$B$44,'no treat and notes'!$B$53)</c:f>
              <c:strCache>
                <c:ptCount val="2"/>
                <c:pt idx="0">
                  <c:v>no treat</c:v>
                </c:pt>
                <c:pt idx="1">
                  <c:v>Sigmacote®</c:v>
                </c:pt>
              </c:strCache>
            </c:strRef>
          </c:cat>
          <c:val>
            <c:numRef>
              <c:f>('no treat and notes'!$C$45,'no treat and notes'!$G$56)</c:f>
              <c:numCache>
                <c:formatCode>General</c:formatCode>
                <c:ptCount val="2"/>
                <c:pt idx="0">
                  <c:v>74.540000000000006</c:v>
                </c:pt>
                <c:pt idx="1">
                  <c:v>32.76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6C-486D-AB72-02F577F8B7F0}"/>
            </c:ext>
          </c:extLst>
        </c:ser>
        <c:ser>
          <c:idx val="1"/>
          <c:order val="1"/>
          <c:tx>
            <c:strRef>
              <c:f>'no treat and notes'!$B$46</c:f>
              <c:strCache>
                <c:ptCount val="1"/>
                <c:pt idx="0">
                  <c:v>Oxygen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('no treat and notes'!$B$44,'no treat and notes'!$B$53)</c:f>
              <c:strCache>
                <c:ptCount val="2"/>
                <c:pt idx="0">
                  <c:v>no treat</c:v>
                </c:pt>
                <c:pt idx="1">
                  <c:v>Sigmacote®</c:v>
                </c:pt>
              </c:strCache>
            </c:strRef>
          </c:cat>
          <c:val>
            <c:numRef>
              <c:f>('no treat and notes'!$C$46,'no treat and notes'!$G$55)</c:f>
              <c:numCache>
                <c:formatCode>General</c:formatCode>
                <c:ptCount val="2"/>
                <c:pt idx="0">
                  <c:v>25.24</c:v>
                </c:pt>
                <c:pt idx="1">
                  <c:v>40.96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6C-486D-AB72-02F577F8B7F0}"/>
            </c:ext>
          </c:extLst>
        </c:ser>
        <c:ser>
          <c:idx val="2"/>
          <c:order val="2"/>
          <c:tx>
            <c:strRef>
              <c:f>'no treat and notes'!$B$57</c:f>
              <c:strCache>
                <c:ptCount val="1"/>
                <c:pt idx="0">
                  <c:v>Silicon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('no treat and notes'!$B$44,'no treat and notes'!$B$53)</c:f>
              <c:strCache>
                <c:ptCount val="2"/>
                <c:pt idx="0">
                  <c:v>no treat</c:v>
                </c:pt>
                <c:pt idx="1">
                  <c:v>Sigmacote®</c:v>
                </c:pt>
              </c:strCache>
            </c:strRef>
          </c:cat>
          <c:val>
            <c:numRef>
              <c:f>('no treat and notes'!$C$47,'no treat and notes'!$G$57)</c:f>
              <c:numCache>
                <c:formatCode>General</c:formatCode>
                <c:ptCount val="2"/>
                <c:pt idx="0">
                  <c:v>0.19</c:v>
                </c:pt>
                <c:pt idx="1">
                  <c:v>21.96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6C-486D-AB72-02F577F8B7F0}"/>
            </c:ext>
          </c:extLst>
        </c:ser>
        <c:ser>
          <c:idx val="3"/>
          <c:order val="3"/>
          <c:tx>
            <c:strRef>
              <c:f>'no treat and notes'!$B$58</c:f>
              <c:strCache>
                <c:ptCount val="1"/>
                <c:pt idx="0">
                  <c:v>Titanium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('no treat and notes'!$B$44,'no treat and notes'!$B$53)</c:f>
              <c:strCache>
                <c:ptCount val="2"/>
                <c:pt idx="0">
                  <c:v>no treat</c:v>
                </c:pt>
                <c:pt idx="1">
                  <c:v>Sigmacote®</c:v>
                </c:pt>
              </c:strCache>
            </c:strRef>
          </c:cat>
          <c:val>
            <c:numRef>
              <c:f>('no treat and notes'!$C$48,'no treat and notes'!$F$58)</c:f>
              <c:numCache>
                <c:formatCode>General</c:formatCode>
                <c:ptCount val="2"/>
                <c:pt idx="0">
                  <c:v>0.04</c:v>
                </c:pt>
                <c:pt idx="1">
                  <c:v>4.09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6C-486D-AB72-02F577F8B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87122536"/>
        <c:axId val="887122864"/>
      </c:barChart>
      <c:catAx>
        <c:axId val="887122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Treatment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864"/>
        <c:crosses val="autoZero"/>
        <c:auto val="1"/>
        <c:lblAlgn val="ctr"/>
        <c:lblOffset val="100"/>
        <c:noMultiLvlLbl val="0"/>
      </c:catAx>
      <c:valAx>
        <c:axId val="887122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Surface element % norm wt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536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noFill/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SEM EDS signals quantification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'no treat and notes'!$L$36</c:f>
              <c:strCache>
                <c:ptCount val="1"/>
                <c:pt idx="0">
                  <c:v>Carbon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('no treat and notes'!$M$36,'no treat and notes'!$N$36,'no treat and notes'!$O$36)</c:f>
              <c:numCache>
                <c:formatCode>General</c:formatCode>
                <c:ptCount val="3"/>
                <c:pt idx="0">
                  <c:v>74.540000000000006</c:v>
                </c:pt>
                <c:pt idx="1">
                  <c:v>40.96</c:v>
                </c:pt>
                <c:pt idx="2">
                  <c:v>63.68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00-4CC0-A90E-33C8BEBD59D9}"/>
            </c:ext>
          </c:extLst>
        </c:ser>
        <c:ser>
          <c:idx val="1"/>
          <c:order val="1"/>
          <c:tx>
            <c:strRef>
              <c:f>'no treat and notes'!$L$37</c:f>
              <c:strCache>
                <c:ptCount val="1"/>
                <c:pt idx="0">
                  <c:v>Oxygen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('no treat and notes'!$M$37,'no treat and notes'!$N$37,'no treat and notes'!$O$37)</c:f>
              <c:numCache>
                <c:formatCode>General</c:formatCode>
                <c:ptCount val="3"/>
                <c:pt idx="0">
                  <c:v>25.24</c:v>
                </c:pt>
                <c:pt idx="1">
                  <c:v>32.76</c:v>
                </c:pt>
                <c:pt idx="2">
                  <c:v>31.32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00-4CC0-A90E-33C8BEBD59D9}"/>
            </c:ext>
          </c:extLst>
        </c:ser>
        <c:ser>
          <c:idx val="2"/>
          <c:order val="2"/>
          <c:tx>
            <c:strRef>
              <c:f>'no treat and notes'!$L$38</c:f>
              <c:strCache>
                <c:ptCount val="1"/>
                <c:pt idx="0">
                  <c:v>Silicon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('no treat and notes'!$M$38,'no treat and notes'!$N$38,'no treat and notes'!$O$38)</c:f>
              <c:numCache>
                <c:formatCode>General</c:formatCode>
                <c:ptCount val="3"/>
                <c:pt idx="0">
                  <c:v>0.19</c:v>
                </c:pt>
                <c:pt idx="1">
                  <c:v>21.96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F00-4CC0-A90E-33C8BEBD59D9}"/>
            </c:ext>
          </c:extLst>
        </c:ser>
        <c:ser>
          <c:idx val="3"/>
          <c:order val="3"/>
          <c:tx>
            <c:strRef>
              <c:f>'no treat and notes'!$L$39</c:f>
              <c:strCache>
                <c:ptCount val="1"/>
                <c:pt idx="0">
                  <c:v>Fluorine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('no treat and notes'!$M$39,'no treat and notes'!$N$39,'no treat and notes'!$O$39)</c:f>
              <c:numCache>
                <c:formatCode>General</c:formatCode>
                <c:ptCount val="3"/>
                <c:pt idx="0">
                  <c:v>0.04</c:v>
                </c:pt>
                <c:pt idx="1">
                  <c:v>0</c:v>
                </c:pt>
                <c:pt idx="2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00-4CC0-A90E-33C8BEBD59D9}"/>
            </c:ext>
          </c:extLst>
        </c:ser>
        <c:ser>
          <c:idx val="4"/>
          <c:order val="4"/>
          <c:tx>
            <c:strRef>
              <c:f>'no treat and notes'!$L$40</c:f>
              <c:strCache>
                <c:ptCount val="1"/>
                <c:pt idx="0">
                  <c:v>Titanium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('no treat and notes'!$M$40,'no treat and notes'!$N$40,'no treat and notes'!$O$40)</c:f>
              <c:numCache>
                <c:formatCode>General</c:formatCode>
                <c:ptCount val="3"/>
                <c:pt idx="0">
                  <c:v>0</c:v>
                </c:pt>
                <c:pt idx="1">
                  <c:v>4.32</c:v>
                </c:pt>
                <c:pt idx="2">
                  <c:v>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00-4CC0-A90E-33C8BEBD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87122536"/>
        <c:axId val="887122864"/>
      </c:barChart>
      <c:catAx>
        <c:axId val="887122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Treatment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dk1"/>
            </a:solidFill>
            <a:prstDash val="solid"/>
            <a:miter lim="800000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864"/>
        <c:crosses val="autoZero"/>
        <c:auto val="1"/>
        <c:lblAlgn val="ctr"/>
        <c:lblOffset val="100"/>
        <c:noMultiLvlLbl val="0"/>
      </c:catAx>
      <c:valAx>
        <c:axId val="887122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Surface element % norm wt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887122536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  <a:miter lim="800000"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noFill/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7" Type="http://schemas.openxmlformats.org/officeDocument/2006/relationships/chart" Target="../charts/chart2.xml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image" Target="../media/image12.png"/><Relationship Id="rId5" Type="http://schemas.microsoft.com/office/2007/relationships/hdphoto" Target="../media/hdphoto2.wdp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316865</xdr:colOff>
      <xdr:row>26</xdr:row>
      <xdr:rowOff>146050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E647F8-C391-4420-A168-BE75E2747BC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377440"/>
          <a:ext cx="3364865" cy="2523490"/>
        </a:xfrm>
        <a:prstGeom prst="rect">
          <a:avLst/>
        </a:prstGeom>
      </xdr:spPr>
    </xdr:pic>
    <xdr:clientData/>
  </xdr:twoCellAnchor>
  <xdr:twoCellAnchor editAs="oneCell">
    <xdr:from>
      <xdr:col>7</xdr:col>
      <xdr:colOff>72093</xdr:colOff>
      <xdr:row>9</xdr:row>
      <xdr:rowOff>126522</xdr:rowOff>
    </xdr:from>
    <xdr:to>
      <xdr:col>16</xdr:col>
      <xdr:colOff>473594</xdr:colOff>
      <xdr:row>28</xdr:row>
      <xdr:rowOff>17978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3E8F15-E9D1-429D-AE2C-D93620D984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343" y="1718558"/>
          <a:ext cx="5912394" cy="32524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581444</xdr:colOff>
      <xdr:row>3</xdr:row>
      <xdr:rowOff>153144</xdr:rowOff>
    </xdr:from>
    <xdr:to>
      <xdr:col>25</xdr:col>
      <xdr:colOff>571022</xdr:colOff>
      <xdr:row>27</xdr:row>
      <xdr:rowOff>105518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54D930-2A82-4520-862F-884AE0C3D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114943</xdr:colOff>
      <xdr:row>33</xdr:row>
      <xdr:rowOff>111901</xdr:rowOff>
    </xdr:from>
    <xdr:to>
      <xdr:col>8</xdr:col>
      <xdr:colOff>435329</xdr:colOff>
      <xdr:row>54</xdr:row>
      <xdr:rowOff>150542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DF64341-4ADE-4377-AA5F-F7679DC19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5113"/>
        <a:stretch/>
      </xdr:blipFill>
      <xdr:spPr bwMode="auto">
        <a:xfrm>
          <a:off x="721079" y="5826901"/>
          <a:ext cx="4563341" cy="367545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19</xdr:col>
      <xdr:colOff>488373</xdr:colOff>
      <xdr:row>56</xdr:row>
      <xdr:rowOff>128154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1705F7F-36CA-4DD7-9741-5239A2C215BA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61364" y="5368636"/>
          <a:ext cx="5943600" cy="445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235527</xdr:rowOff>
    </xdr:from>
    <xdr:to>
      <xdr:col>6</xdr:col>
      <xdr:colOff>485645</xdr:colOff>
      <xdr:row>41</xdr:row>
      <xdr:rowOff>62545</xdr:rowOff>
    </xdr:to>
    <xdr:pic>
      <xdr:nvPicPr>
        <xdr:cNvPr id="3" name="Picture 2" descr="A picture containing photo, person, tree, white&#10;&#10;Description automatically generated">
          <a:extLst>
            <a:ext uri="{FF2B5EF4-FFF2-40B4-BE49-F238E27FC236}">
              <a16:creationId xmlns:a16="http://schemas.microsoft.com/office/drawing/2014/main" id="{26FE9B76-BACF-453E-A246-7F01DADC6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52109"/>
          <a:ext cx="4683572" cy="40249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908</xdr:rowOff>
    </xdr:from>
    <xdr:to>
      <xdr:col>6</xdr:col>
      <xdr:colOff>443345</xdr:colOff>
      <xdr:row>63</xdr:row>
      <xdr:rowOff>27102</xdr:rowOff>
    </xdr:to>
    <xdr:pic>
      <xdr:nvPicPr>
        <xdr:cNvPr id="4" name="Picture 3" descr="A picture containing food, rice, white, photo&#10;&#10;Description automatically generated">
          <a:extLst>
            <a:ext uri="{FF2B5EF4-FFF2-40B4-BE49-F238E27FC236}">
              <a16:creationId xmlns:a16="http://schemas.microsoft.com/office/drawing/2014/main" id="{0AA8106D-9AFE-4FDA-B211-FBAB1BD6B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15417"/>
          <a:ext cx="4641272" cy="39885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83127</xdr:rowOff>
    </xdr:from>
    <xdr:to>
      <xdr:col>7</xdr:col>
      <xdr:colOff>255847</xdr:colOff>
      <xdr:row>22</xdr:row>
      <xdr:rowOff>97992</xdr:rowOff>
    </xdr:to>
    <xdr:pic>
      <xdr:nvPicPr>
        <xdr:cNvPr id="5" name="Content Placeholder 4" descr="A close up of a rug&#10;&#10;Description automatically generated">
          <a:extLst>
            <a:ext uri="{FF2B5EF4-FFF2-40B4-BE49-F238E27FC236}">
              <a16:creationId xmlns:a16="http://schemas.microsoft.com/office/drawing/2014/main" id="{017F6589-9B2A-4668-BE05-8871240A2ACB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236"/>
          <a:ext cx="5063374" cy="4351338"/>
        </a:xfrm>
        <a:prstGeom prst="rect">
          <a:avLst/>
        </a:prstGeom>
      </xdr:spPr>
    </xdr:pic>
    <xdr:clientData/>
  </xdr:twoCellAnchor>
  <xdr:twoCellAnchor editAs="oneCell">
    <xdr:from>
      <xdr:col>0</xdr:col>
      <xdr:colOff>332511</xdr:colOff>
      <xdr:row>10</xdr:row>
      <xdr:rowOff>69273</xdr:rowOff>
    </xdr:from>
    <xdr:to>
      <xdr:col>4</xdr:col>
      <xdr:colOff>518583</xdr:colOff>
      <xdr:row>19</xdr:row>
      <xdr:rowOff>194973</xdr:rowOff>
    </xdr:to>
    <xdr:pic>
      <xdr:nvPicPr>
        <xdr:cNvPr id="6" name="Content Placeholder 11">
          <a:extLst>
            <a:ext uri="{FF2B5EF4-FFF2-40B4-BE49-F238E27FC236}">
              <a16:creationId xmlns:a16="http://schemas.microsoft.com/office/drawing/2014/main" id="{BE089892-8194-4DD1-B8C1-ABC6E481AB8E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2511" y="1870364"/>
          <a:ext cx="2624472" cy="196835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26</xdr:row>
      <xdr:rowOff>221672</xdr:rowOff>
    </xdr:from>
    <xdr:to>
      <xdr:col>5</xdr:col>
      <xdr:colOff>41564</xdr:colOff>
      <xdr:row>36</xdr:row>
      <xdr:rowOff>176645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2204B04-5772-44E7-86EA-54049EBC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" y="5902036"/>
          <a:ext cx="2784764" cy="2088573"/>
        </a:xfrm>
        <a:prstGeom prst="rect">
          <a:avLst/>
        </a:prstGeom>
      </xdr:spPr>
    </xdr:pic>
    <xdr:clientData/>
  </xdr:twoCellAnchor>
  <xdr:twoCellAnchor editAs="oneCell">
    <xdr:from>
      <xdr:col>0</xdr:col>
      <xdr:colOff>55418</xdr:colOff>
      <xdr:row>46</xdr:row>
      <xdr:rowOff>41563</xdr:rowOff>
    </xdr:from>
    <xdr:to>
      <xdr:col>5</xdr:col>
      <xdr:colOff>59741</xdr:colOff>
      <xdr:row>58</xdr:row>
      <xdr:rowOff>169496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67496B-8C07-438E-8B7F-124F0358E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418" y="9656618"/>
          <a:ext cx="3052323" cy="2289242"/>
        </a:xfrm>
        <a:prstGeom prst="rect">
          <a:avLst/>
        </a:prstGeom>
      </xdr:spPr>
    </xdr:pic>
    <xdr:clientData/>
  </xdr:twoCellAnchor>
  <xdr:twoCellAnchor>
    <xdr:from>
      <xdr:col>21</xdr:col>
      <xdr:colOff>203485</xdr:colOff>
      <xdr:row>3</xdr:row>
      <xdr:rowOff>64595</xdr:rowOff>
    </xdr:from>
    <xdr:to>
      <xdr:col>45</xdr:col>
      <xdr:colOff>561974</xdr:colOff>
      <xdr:row>51</xdr:row>
      <xdr:rowOff>95250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4D44B8-7A71-40A5-8402-7708785EF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47625</xdr:rowOff>
    </xdr:from>
    <xdr:to>
      <xdr:col>15</xdr:col>
      <xdr:colOff>18184</xdr:colOff>
      <xdr:row>31</xdr:row>
      <xdr:rowOff>75187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A416AA-B822-452A-8E4E-C9AACB299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201300</xdr:colOff>
      <xdr:row>5</xdr:row>
      <xdr:rowOff>141807</xdr:rowOff>
    </xdr:from>
    <xdr:to>
      <xdr:col>24</xdr:col>
      <xdr:colOff>298284</xdr:colOff>
      <xdr:row>30</xdr:row>
      <xdr:rowOff>89160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012960-05D8-4C71-BA00-8EE9F519C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563015</xdr:colOff>
      <xdr:row>2</xdr:row>
      <xdr:rowOff>32731</xdr:rowOff>
    </xdr:from>
    <xdr:to>
      <xdr:col>14</xdr:col>
      <xdr:colOff>743644</xdr:colOff>
      <xdr:row>28</xdr:row>
      <xdr:rowOff>179961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E6750B-2E1F-4B90-AF16-80B711A43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13854</xdr:colOff>
      <xdr:row>32</xdr:row>
      <xdr:rowOff>138545</xdr:rowOff>
    </xdr:from>
    <xdr:to>
      <xdr:col>23</xdr:col>
      <xdr:colOff>443865</xdr:colOff>
      <xdr:row>59</xdr:row>
      <xdr:rowOff>105667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48935D-3D3B-4D71-BA46-6D670C25F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65943</xdr:colOff>
      <xdr:row>41</xdr:row>
      <xdr:rowOff>51289</xdr:rowOff>
    </xdr:from>
    <xdr:to>
      <xdr:col>6</xdr:col>
      <xdr:colOff>409477</xdr:colOff>
      <xdr:row>48</xdr:row>
      <xdr:rowOff>45281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26A33C-39A0-436A-B366-48593FD69949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5898"/>
        <a:stretch/>
      </xdr:blipFill>
      <xdr:spPr bwMode="auto">
        <a:xfrm>
          <a:off x="2498481" y="7561385"/>
          <a:ext cx="1559804" cy="12762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461596</xdr:colOff>
      <xdr:row>41</xdr:row>
      <xdr:rowOff>43962</xdr:rowOff>
    </xdr:from>
    <xdr:to>
      <xdr:col>9</xdr:col>
      <xdr:colOff>252876</xdr:colOff>
      <xdr:row>47</xdr:row>
      <xdr:rowOff>170962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3774AAC-F337-4ADE-A01A-ADFFB43F58DC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10404" y="7554058"/>
          <a:ext cx="1615684" cy="12260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9B89A-256A-4042-AC9D-C2EF8EC2660D}">
  <dimension ref="A1:P12"/>
  <sheetViews>
    <sheetView zoomScale="55" zoomScaleNormal="55" workbookViewId="0">
      <selection activeCell="K32" sqref="K32"/>
    </sheetView>
  </sheetViews>
  <sheetFormatPr defaultRowHeight="14.4" x14ac:dyDescent="0.3"/>
  <sheetData>
    <row r="1" spans="1:16" x14ac:dyDescent="0.3">
      <c r="A1" s="7"/>
    </row>
    <row r="2" spans="1:16" x14ac:dyDescent="0.3">
      <c r="A2" s="7"/>
      <c r="I2" s="11" t="s">
        <v>16</v>
      </c>
      <c r="J2" s="11"/>
      <c r="K2" s="11"/>
      <c r="L2" s="11"/>
      <c r="M2" s="11"/>
      <c r="N2" s="11"/>
      <c r="O2" s="11"/>
      <c r="P2" s="11"/>
    </row>
    <row r="3" spans="1:16" x14ac:dyDescent="0.3">
      <c r="A3" s="7"/>
      <c r="I3" s="1" t="s">
        <v>0</v>
      </c>
      <c r="J3" s="1" t="s">
        <v>1</v>
      </c>
      <c r="K3" s="1" t="s">
        <v>2</v>
      </c>
      <c r="L3" s="1" t="s">
        <v>3</v>
      </c>
      <c r="M3" s="1" t="s">
        <v>4</v>
      </c>
      <c r="N3" s="1" t="s">
        <v>5</v>
      </c>
      <c r="O3" s="1" t="s">
        <v>6</v>
      </c>
      <c r="P3" s="1" t="s">
        <v>7</v>
      </c>
    </row>
    <row r="4" spans="1:16" x14ac:dyDescent="0.3">
      <c r="A4" s="7"/>
      <c r="I4" s="1" t="s">
        <v>11</v>
      </c>
      <c r="J4" s="1">
        <v>6</v>
      </c>
      <c r="K4" s="1" t="s">
        <v>9</v>
      </c>
      <c r="L4" s="1">
        <v>71.215000000000003</v>
      </c>
      <c r="M4" s="1">
        <v>63.68</v>
      </c>
      <c r="N4" s="1">
        <v>63.68</v>
      </c>
      <c r="O4" s="1">
        <v>70.97</v>
      </c>
      <c r="P4" s="1">
        <v>6.9</v>
      </c>
    </row>
    <row r="5" spans="1:16" x14ac:dyDescent="0.3">
      <c r="A5" s="7"/>
      <c r="I5" s="8" t="s">
        <v>8</v>
      </c>
      <c r="J5" s="1">
        <v>8</v>
      </c>
      <c r="K5" s="1" t="s">
        <v>9</v>
      </c>
      <c r="L5" s="1">
        <v>17.913</v>
      </c>
      <c r="M5" s="1">
        <v>31.32</v>
      </c>
      <c r="N5" s="1">
        <v>31.32</v>
      </c>
      <c r="O5" s="1">
        <v>26.21</v>
      </c>
      <c r="P5" s="1">
        <v>3.6</v>
      </c>
    </row>
    <row r="6" spans="1:16" x14ac:dyDescent="0.3">
      <c r="A6" s="7"/>
      <c r="I6" s="10" t="s">
        <v>12</v>
      </c>
      <c r="J6" s="1">
        <v>9</v>
      </c>
      <c r="K6" s="1" t="s">
        <v>9</v>
      </c>
      <c r="L6" s="1">
        <v>1778</v>
      </c>
      <c r="M6" s="1">
        <v>2.7</v>
      </c>
      <c r="N6" s="1">
        <v>2.7</v>
      </c>
      <c r="O6" s="1">
        <v>1.91</v>
      </c>
      <c r="P6" s="1">
        <v>0.4</v>
      </c>
    </row>
    <row r="7" spans="1:16" x14ac:dyDescent="0.3">
      <c r="A7" s="7"/>
      <c r="I7" s="8" t="s">
        <v>10</v>
      </c>
      <c r="J7" s="1">
        <v>14</v>
      </c>
      <c r="K7" s="1" t="s">
        <v>9</v>
      </c>
      <c r="L7" s="1">
        <v>6413</v>
      </c>
      <c r="M7" s="1">
        <v>1.38</v>
      </c>
      <c r="N7" s="1">
        <v>1.38</v>
      </c>
      <c r="O7" s="1">
        <v>0.66</v>
      </c>
      <c r="P7" s="1">
        <v>0.1</v>
      </c>
    </row>
    <row r="8" spans="1:16" x14ac:dyDescent="0.3">
      <c r="A8" s="7"/>
      <c r="I8" s="8" t="s">
        <v>15</v>
      </c>
      <c r="J8" s="1">
        <v>22</v>
      </c>
      <c r="K8" s="1" t="s">
        <v>9</v>
      </c>
      <c r="L8" s="1">
        <v>2004</v>
      </c>
      <c r="M8" s="1">
        <v>0.91</v>
      </c>
      <c r="N8" s="1">
        <v>0.91</v>
      </c>
      <c r="O8" s="1">
        <v>0.25</v>
      </c>
      <c r="P8" s="1">
        <v>0.1</v>
      </c>
    </row>
    <row r="9" spans="1:16" x14ac:dyDescent="0.3">
      <c r="A9" s="7"/>
    </row>
    <row r="10" spans="1:16" x14ac:dyDescent="0.3">
      <c r="A10" s="7"/>
    </row>
    <row r="11" spans="1:16" x14ac:dyDescent="0.3">
      <c r="A11" s="7"/>
    </row>
    <row r="12" spans="1:16" x14ac:dyDescent="0.3">
      <c r="A12" s="7"/>
    </row>
  </sheetData>
  <mergeCells count="1">
    <mergeCell ref="I2:P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81B03-0F8E-4C98-BBDE-8DDBF3A691FC}">
  <dimension ref="B3:S42"/>
  <sheetViews>
    <sheetView topLeftCell="H5" zoomScale="40" zoomScaleNormal="40" workbookViewId="0">
      <selection activeCell="AE14" sqref="AE14"/>
    </sheetView>
  </sheetViews>
  <sheetFormatPr defaultRowHeight="14.4" x14ac:dyDescent="0.3"/>
  <cols>
    <col min="6" max="6" width="16.77734375" customWidth="1"/>
    <col min="17" max="17" width="11.77734375" customWidth="1"/>
    <col min="18" max="18" width="13.6640625" customWidth="1"/>
  </cols>
  <sheetData>
    <row r="3" spans="12:19" x14ac:dyDescent="0.3">
      <c r="L3" s="11" t="s">
        <v>17</v>
      </c>
      <c r="M3" s="11"/>
      <c r="N3" s="11"/>
      <c r="O3" s="11"/>
      <c r="P3" s="11"/>
      <c r="Q3" s="11"/>
      <c r="R3" s="11"/>
      <c r="S3" s="11"/>
    </row>
    <row r="4" spans="12:19" x14ac:dyDescent="0.3">
      <c r="L4" s="1" t="s">
        <v>0</v>
      </c>
      <c r="M4" s="1" t="s">
        <v>1</v>
      </c>
      <c r="N4" s="1" t="s">
        <v>2</v>
      </c>
      <c r="O4" s="1" t="s">
        <v>3</v>
      </c>
      <c r="P4" s="1" t="s">
        <v>4</v>
      </c>
      <c r="Q4" s="1" t="s">
        <v>5</v>
      </c>
      <c r="R4" s="1" t="s">
        <v>6</v>
      </c>
      <c r="S4" s="1" t="s">
        <v>7</v>
      </c>
    </row>
    <row r="5" spans="12:19" x14ac:dyDescent="0.3">
      <c r="L5" s="1" t="s">
        <v>8</v>
      </c>
      <c r="M5" s="1">
        <v>8</v>
      </c>
      <c r="N5" s="1" t="s">
        <v>9</v>
      </c>
      <c r="O5" s="1">
        <v>14534</v>
      </c>
      <c r="P5" s="1">
        <v>38.85</v>
      </c>
      <c r="Q5" s="1">
        <v>40.96</v>
      </c>
      <c r="R5" s="1">
        <v>41.56</v>
      </c>
      <c r="S5" s="1">
        <v>4.5999999999999996</v>
      </c>
    </row>
    <row r="6" spans="12:19" x14ac:dyDescent="0.3">
      <c r="L6" s="4" t="s">
        <v>11</v>
      </c>
      <c r="M6" s="1">
        <v>6</v>
      </c>
      <c r="N6" s="1" t="s">
        <v>9</v>
      </c>
      <c r="O6" s="1">
        <v>6507</v>
      </c>
      <c r="P6" s="1">
        <v>31.07</v>
      </c>
      <c r="Q6" s="1">
        <v>32.76</v>
      </c>
      <c r="R6" s="1">
        <v>44.28</v>
      </c>
      <c r="S6" s="1">
        <v>3.9</v>
      </c>
    </row>
    <row r="7" spans="12:19" x14ac:dyDescent="0.3">
      <c r="L7" s="5" t="s">
        <v>10</v>
      </c>
      <c r="M7" s="6">
        <v>14</v>
      </c>
      <c r="N7" s="6" t="s">
        <v>9</v>
      </c>
      <c r="O7" s="6">
        <v>50816</v>
      </c>
      <c r="P7" s="6">
        <v>20.83</v>
      </c>
      <c r="Q7" s="6">
        <v>21.96</v>
      </c>
      <c r="R7" s="6">
        <v>12.7</v>
      </c>
      <c r="S7" s="6">
        <v>0.9</v>
      </c>
    </row>
    <row r="8" spans="12:19" x14ac:dyDescent="0.3">
      <c r="L8" s="4" t="s">
        <v>15</v>
      </c>
      <c r="M8" s="1">
        <v>22</v>
      </c>
      <c r="N8" s="1" t="s">
        <v>9</v>
      </c>
      <c r="O8" s="1">
        <v>3668</v>
      </c>
      <c r="P8" s="1">
        <v>4.09</v>
      </c>
      <c r="Q8" s="1">
        <v>4.32</v>
      </c>
      <c r="R8" s="1">
        <v>1.46</v>
      </c>
      <c r="S8" s="1">
        <v>0.1</v>
      </c>
    </row>
    <row r="9" spans="12:19" x14ac:dyDescent="0.3">
      <c r="L9" s="1"/>
      <c r="M9" s="1"/>
      <c r="N9" s="1"/>
      <c r="O9" s="1"/>
      <c r="P9" s="1"/>
      <c r="Q9" s="1"/>
      <c r="R9" s="1"/>
      <c r="S9" s="1"/>
    </row>
    <row r="10" spans="12:19" x14ac:dyDescent="0.3">
      <c r="L10" s="1"/>
      <c r="M10" s="1"/>
      <c r="N10" s="1"/>
      <c r="O10" s="1" t="s">
        <v>14</v>
      </c>
      <c r="P10" s="1">
        <f>SUM(P5:P8)</f>
        <v>94.84</v>
      </c>
      <c r="Q10" s="1">
        <v>100</v>
      </c>
      <c r="R10" s="1">
        <v>100</v>
      </c>
      <c r="S10" s="1"/>
    </row>
    <row r="11" spans="12:19" x14ac:dyDescent="0.3">
      <c r="L11" s="11" t="s">
        <v>18</v>
      </c>
      <c r="M11" s="11"/>
      <c r="N11" s="11"/>
      <c r="O11" s="11"/>
      <c r="P11" s="11"/>
      <c r="Q11" s="11"/>
      <c r="R11" s="11"/>
      <c r="S11" s="11"/>
    </row>
    <row r="12" spans="12:19" x14ac:dyDescent="0.3">
      <c r="L12" s="1" t="s">
        <v>0</v>
      </c>
      <c r="M12" s="1" t="s">
        <v>1</v>
      </c>
      <c r="N12" s="1" t="s">
        <v>2</v>
      </c>
      <c r="O12" s="1" t="s">
        <v>3</v>
      </c>
      <c r="P12" s="1" t="s">
        <v>4</v>
      </c>
      <c r="Q12" s="1" t="s">
        <v>5</v>
      </c>
      <c r="R12" s="1" t="s">
        <v>6</v>
      </c>
      <c r="S12" s="1" t="s">
        <v>7</v>
      </c>
    </row>
    <row r="13" spans="12:19" x14ac:dyDescent="0.3">
      <c r="L13" s="1" t="s">
        <v>8</v>
      </c>
      <c r="M13" s="1">
        <v>8</v>
      </c>
      <c r="N13" s="1" t="s">
        <v>9</v>
      </c>
      <c r="O13" s="1">
        <v>2817</v>
      </c>
      <c r="P13" s="1">
        <v>35.549999999999997</v>
      </c>
      <c r="Q13" s="1">
        <v>40.5</v>
      </c>
      <c r="R13" s="1">
        <v>40.89</v>
      </c>
      <c r="S13" s="1">
        <v>4.9000000000000004</v>
      </c>
    </row>
    <row r="14" spans="12:19" x14ac:dyDescent="0.3">
      <c r="L14" s="4" t="s">
        <v>11</v>
      </c>
      <c r="M14" s="1">
        <v>6</v>
      </c>
      <c r="N14" s="1" t="s">
        <v>9</v>
      </c>
      <c r="O14" s="1">
        <v>1347</v>
      </c>
      <c r="P14" s="1">
        <v>29.57</v>
      </c>
      <c r="Q14" s="1">
        <v>33.69</v>
      </c>
      <c r="R14" s="1">
        <v>45.31</v>
      </c>
      <c r="S14" s="1">
        <v>4.5999999999999996</v>
      </c>
    </row>
    <row r="15" spans="12:19" x14ac:dyDescent="0.3">
      <c r="L15" s="5" t="s">
        <v>10</v>
      </c>
      <c r="M15" s="6">
        <v>14</v>
      </c>
      <c r="N15" s="6" t="s">
        <v>9</v>
      </c>
      <c r="O15" s="6">
        <v>9848</v>
      </c>
      <c r="P15" s="6">
        <v>18.75</v>
      </c>
      <c r="Q15" s="6">
        <v>21.37</v>
      </c>
      <c r="R15" s="6">
        <v>12.29</v>
      </c>
      <c r="S15" s="6">
        <v>0.8</v>
      </c>
    </row>
    <row r="16" spans="12:19" x14ac:dyDescent="0.3">
      <c r="L16" s="4" t="s">
        <v>15</v>
      </c>
      <c r="M16" s="1">
        <v>22</v>
      </c>
      <c r="N16" s="1" t="s">
        <v>9</v>
      </c>
      <c r="O16" s="1">
        <v>716</v>
      </c>
      <c r="P16" s="1">
        <v>3.82</v>
      </c>
      <c r="Q16" s="1">
        <v>4.3499999999999996</v>
      </c>
      <c r="R16" s="1">
        <v>1.47</v>
      </c>
      <c r="S16" s="1">
        <v>0.1</v>
      </c>
    </row>
    <row r="17" spans="2:19" x14ac:dyDescent="0.3">
      <c r="L17" s="1" t="s">
        <v>13</v>
      </c>
      <c r="M17" s="1">
        <v>17</v>
      </c>
      <c r="N17" s="1" t="s">
        <v>9</v>
      </c>
      <c r="O17" s="1">
        <v>26</v>
      </c>
      <c r="P17" s="1">
        <v>0.08</v>
      </c>
      <c r="Q17" s="1">
        <v>0.09</v>
      </c>
      <c r="R17" s="1">
        <v>0.04</v>
      </c>
      <c r="S17" s="1">
        <v>0</v>
      </c>
    </row>
    <row r="18" spans="2:19" ht="23.4" x14ac:dyDescent="0.3">
      <c r="B18" s="3"/>
      <c r="L18" s="1"/>
      <c r="M18" s="1"/>
      <c r="N18" s="1"/>
      <c r="O18" s="1" t="s">
        <v>14</v>
      </c>
      <c r="P18" s="1">
        <f>SUM(P13:P17)</f>
        <v>87.77</v>
      </c>
      <c r="Q18" s="1">
        <v>100</v>
      </c>
      <c r="R18" s="1">
        <v>100</v>
      </c>
      <c r="S18" s="1"/>
    </row>
    <row r="19" spans="2:19" ht="23.4" x14ac:dyDescent="0.3">
      <c r="B19" s="3"/>
      <c r="L19" s="11" t="s">
        <v>19</v>
      </c>
      <c r="M19" s="11"/>
      <c r="N19" s="11"/>
      <c r="O19" s="11"/>
      <c r="P19" s="11"/>
      <c r="Q19" s="11"/>
      <c r="R19" s="11"/>
      <c r="S19" s="11"/>
    </row>
    <row r="20" spans="2:19" ht="23.4" x14ac:dyDescent="0.3">
      <c r="B20" s="3"/>
      <c r="L20" s="1" t="s">
        <v>0</v>
      </c>
      <c r="M20" s="1" t="s">
        <v>1</v>
      </c>
      <c r="N20" s="1" t="s">
        <v>2</v>
      </c>
      <c r="O20" s="1" t="s">
        <v>3</v>
      </c>
      <c r="P20" s="1" t="s">
        <v>4</v>
      </c>
      <c r="Q20" s="1" t="s">
        <v>5</v>
      </c>
      <c r="R20" s="1" t="s">
        <v>6</v>
      </c>
      <c r="S20" s="1" t="s">
        <v>7</v>
      </c>
    </row>
    <row r="21" spans="2:19" ht="23.4" x14ac:dyDescent="0.3">
      <c r="B21" s="3"/>
      <c r="L21" s="1" t="s">
        <v>8</v>
      </c>
      <c r="M21" s="1">
        <v>8</v>
      </c>
      <c r="N21" s="1" t="s">
        <v>9</v>
      </c>
      <c r="O21" s="1">
        <v>1353</v>
      </c>
      <c r="P21" s="1">
        <v>43.52</v>
      </c>
      <c r="Q21" s="1">
        <v>42.89</v>
      </c>
      <c r="R21" s="1">
        <v>43.28</v>
      </c>
      <c r="S21" s="1">
        <v>6.7</v>
      </c>
    </row>
    <row r="22" spans="2:19" ht="23.4" x14ac:dyDescent="0.3">
      <c r="B22" s="3"/>
      <c r="L22" s="4" t="s">
        <v>11</v>
      </c>
      <c r="M22" s="1">
        <v>6</v>
      </c>
      <c r="N22" s="1" t="s">
        <v>9</v>
      </c>
      <c r="O22" s="1">
        <v>567</v>
      </c>
      <c r="P22" s="1">
        <v>32.61</v>
      </c>
      <c r="Q22" s="1">
        <v>32.14</v>
      </c>
      <c r="R22" s="1">
        <v>43.2</v>
      </c>
      <c r="S22" s="1">
        <v>6</v>
      </c>
    </row>
    <row r="23" spans="2:19" ht="23.4" x14ac:dyDescent="0.3">
      <c r="B23" s="3"/>
      <c r="L23" s="5" t="s">
        <v>10</v>
      </c>
      <c r="M23" s="6">
        <v>14</v>
      </c>
      <c r="N23" s="6" t="s">
        <v>9</v>
      </c>
      <c r="O23" s="6">
        <v>4145</v>
      </c>
      <c r="P23" s="6">
        <v>21.78</v>
      </c>
      <c r="Q23" s="6">
        <v>21.46</v>
      </c>
      <c r="R23" s="6">
        <v>12.34</v>
      </c>
      <c r="S23" s="6">
        <v>0.9</v>
      </c>
    </row>
    <row r="24" spans="2:19" ht="23.4" x14ac:dyDescent="0.3">
      <c r="B24" s="3"/>
      <c r="L24" s="4" t="s">
        <v>15</v>
      </c>
      <c r="M24" s="1">
        <v>22</v>
      </c>
      <c r="N24" s="1" t="s">
        <v>9</v>
      </c>
      <c r="O24" s="1">
        <v>300</v>
      </c>
      <c r="P24" s="1">
        <v>3.56</v>
      </c>
      <c r="Q24" s="1">
        <v>3.51</v>
      </c>
      <c r="R24" s="1">
        <v>1.18</v>
      </c>
      <c r="S24" s="1">
        <v>0.1</v>
      </c>
    </row>
    <row r="25" spans="2:19" ht="23.4" x14ac:dyDescent="0.3">
      <c r="B25" s="3"/>
      <c r="L25" s="1" t="s">
        <v>13</v>
      </c>
      <c r="M25" s="1">
        <v>17</v>
      </c>
      <c r="N25" s="1" t="s">
        <v>9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</row>
    <row r="26" spans="2:19" ht="23.4" x14ac:dyDescent="0.3">
      <c r="B26" s="3"/>
      <c r="L26" s="1"/>
      <c r="M26" s="1"/>
      <c r="N26" s="1"/>
      <c r="O26" s="1" t="s">
        <v>14</v>
      </c>
      <c r="P26" s="1">
        <f>SUM(P21:P25)</f>
        <v>101.47</v>
      </c>
      <c r="Q26" s="1">
        <v>100</v>
      </c>
      <c r="R26" s="1">
        <v>100</v>
      </c>
      <c r="S26" s="1"/>
    </row>
    <row r="27" spans="2:19" ht="23.4" x14ac:dyDescent="0.3">
      <c r="B27" s="3"/>
      <c r="L27" s="11"/>
      <c r="M27" s="11"/>
      <c r="N27" s="11"/>
      <c r="O27" s="11"/>
      <c r="P27" s="11"/>
      <c r="Q27" s="11"/>
      <c r="R27" s="11"/>
      <c r="S27" s="11"/>
    </row>
    <row r="28" spans="2:19" ht="23.4" x14ac:dyDescent="0.3">
      <c r="B28" s="3"/>
      <c r="L28" s="1"/>
      <c r="M28" s="1"/>
      <c r="N28" s="1"/>
      <c r="O28" s="1"/>
      <c r="P28" s="1"/>
      <c r="Q28" s="1"/>
      <c r="R28" s="1"/>
      <c r="S28" s="1"/>
    </row>
    <row r="29" spans="2:19" ht="23.4" x14ac:dyDescent="0.3">
      <c r="B29" s="3"/>
      <c r="L29" s="1"/>
      <c r="M29" s="1"/>
      <c r="N29" s="1"/>
      <c r="O29" s="1"/>
      <c r="P29" s="1"/>
      <c r="Q29" s="1"/>
      <c r="R29" s="1"/>
      <c r="S29" s="1"/>
    </row>
    <row r="30" spans="2:19" x14ac:dyDescent="0.3">
      <c r="L30" s="1"/>
      <c r="M30" s="1"/>
      <c r="N30" s="1"/>
      <c r="O30" s="1"/>
      <c r="P30" s="1"/>
      <c r="Q30" s="1"/>
      <c r="R30" s="1"/>
      <c r="S30" s="1"/>
    </row>
    <row r="31" spans="2:19" x14ac:dyDescent="0.3">
      <c r="L31" s="1"/>
      <c r="M31" s="1"/>
      <c r="N31" s="1"/>
      <c r="O31" s="1"/>
      <c r="P31" s="1"/>
      <c r="Q31" s="1"/>
      <c r="R31" s="1"/>
      <c r="S31" s="1"/>
    </row>
    <row r="32" spans="2:19" x14ac:dyDescent="0.3">
      <c r="L32" s="1"/>
      <c r="M32" s="1"/>
      <c r="N32" s="1"/>
      <c r="O32" s="1"/>
      <c r="P32" s="1"/>
      <c r="Q32" s="1"/>
      <c r="R32" s="1"/>
      <c r="S32" s="1"/>
    </row>
    <row r="33" spans="12:19" x14ac:dyDescent="0.3">
      <c r="L33" s="1"/>
      <c r="M33" s="1"/>
      <c r="N33" s="1"/>
      <c r="O33" s="1"/>
      <c r="P33" s="1"/>
      <c r="Q33" s="1"/>
      <c r="R33" s="1"/>
      <c r="S33" s="1"/>
    </row>
    <row r="34" spans="12:19" x14ac:dyDescent="0.3">
      <c r="L34" s="1"/>
      <c r="M34" s="1"/>
      <c r="N34" s="1"/>
      <c r="O34" s="1"/>
      <c r="P34" s="1"/>
      <c r="Q34" s="1"/>
      <c r="R34" s="1"/>
      <c r="S34" s="1"/>
    </row>
    <row r="35" spans="12:19" x14ac:dyDescent="0.3">
      <c r="L35" s="11"/>
      <c r="M35" s="11"/>
      <c r="N35" s="11"/>
      <c r="O35" s="11"/>
      <c r="P35" s="11"/>
      <c r="Q35" s="11"/>
      <c r="R35" s="11"/>
      <c r="S35" s="11"/>
    </row>
    <row r="36" spans="12:19" x14ac:dyDescent="0.3">
      <c r="L36" s="1"/>
      <c r="M36" s="1"/>
      <c r="N36" s="1"/>
      <c r="O36" s="1"/>
      <c r="P36" s="1"/>
      <c r="Q36" s="1"/>
      <c r="R36" s="1"/>
      <c r="S36" s="1"/>
    </row>
    <row r="37" spans="12:19" x14ac:dyDescent="0.3">
      <c r="L37" s="1"/>
      <c r="M37" s="1"/>
      <c r="N37" s="1"/>
      <c r="O37" s="1"/>
      <c r="P37" s="1"/>
      <c r="Q37" s="1"/>
      <c r="R37" s="1"/>
      <c r="S37" s="1"/>
    </row>
    <row r="38" spans="12:19" x14ac:dyDescent="0.3">
      <c r="L38" s="1"/>
      <c r="M38" s="1"/>
      <c r="N38" s="1"/>
      <c r="O38" s="1"/>
      <c r="P38" s="1"/>
      <c r="Q38" s="1"/>
      <c r="R38" s="1"/>
      <c r="S38" s="1"/>
    </row>
    <row r="39" spans="12:19" x14ac:dyDescent="0.3">
      <c r="L39" s="1"/>
      <c r="M39" s="1"/>
      <c r="N39" s="1"/>
      <c r="O39" s="1"/>
      <c r="P39" s="1"/>
      <c r="Q39" s="1"/>
      <c r="R39" s="1"/>
      <c r="S39" s="1"/>
    </row>
    <row r="40" spans="12:19" x14ac:dyDescent="0.3">
      <c r="L40" s="1"/>
      <c r="M40" s="1"/>
      <c r="N40" s="1"/>
      <c r="O40" s="1"/>
      <c r="P40" s="1"/>
      <c r="Q40" s="2"/>
      <c r="R40" s="2"/>
      <c r="S40" s="1"/>
    </row>
    <row r="41" spans="12:19" x14ac:dyDescent="0.3">
      <c r="L41" s="1"/>
      <c r="M41" s="1"/>
      <c r="N41" s="1"/>
      <c r="O41" s="1"/>
      <c r="P41" s="1"/>
      <c r="Q41" s="1"/>
      <c r="R41" s="1"/>
      <c r="S41" s="1"/>
    </row>
    <row r="42" spans="12:19" x14ac:dyDescent="0.3">
      <c r="L42" s="1"/>
      <c r="M42" s="1"/>
      <c r="N42" s="1"/>
      <c r="O42" s="1"/>
      <c r="P42" s="1"/>
      <c r="Q42" s="1"/>
      <c r="R42" s="1"/>
      <c r="S42" s="1"/>
    </row>
  </sheetData>
  <mergeCells count="5">
    <mergeCell ref="L3:S3"/>
    <mergeCell ref="L11:S11"/>
    <mergeCell ref="L19:S19"/>
    <mergeCell ref="L27:S27"/>
    <mergeCell ref="L35:S3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DB565-5687-44E8-9E31-16E6975E0B3C}">
  <dimension ref="B5:E11"/>
  <sheetViews>
    <sheetView tabSelected="1" workbookViewId="0">
      <selection activeCell="B5" sqref="B5:E11"/>
    </sheetView>
  </sheetViews>
  <sheetFormatPr defaultRowHeight="14.4" x14ac:dyDescent="0.3"/>
  <sheetData>
    <row r="5" spans="2:5" x14ac:dyDescent="0.3">
      <c r="B5" s="12" t="s">
        <v>31</v>
      </c>
      <c r="C5" s="12"/>
      <c r="D5" s="12"/>
      <c r="E5" s="12"/>
    </row>
    <row r="6" spans="2:5" x14ac:dyDescent="0.3">
      <c r="B6" t="s">
        <v>11</v>
      </c>
      <c r="C6" t="s">
        <v>20</v>
      </c>
      <c r="D6" t="s">
        <v>23</v>
      </c>
      <c r="E6" t="s">
        <v>29</v>
      </c>
    </row>
    <row r="7" spans="2:5" x14ac:dyDescent="0.3">
      <c r="B7" s="7" t="s">
        <v>11</v>
      </c>
      <c r="C7">
        <v>74.540000000000006</v>
      </c>
      <c r="D7" s="1">
        <v>40.96</v>
      </c>
      <c r="E7">
        <v>63.68</v>
      </c>
    </row>
    <row r="8" spans="2:5" x14ac:dyDescent="0.3">
      <c r="B8" s="7" t="s">
        <v>8</v>
      </c>
      <c r="C8">
        <v>25.24</v>
      </c>
      <c r="D8" s="1">
        <v>32.76</v>
      </c>
      <c r="E8">
        <v>31.32</v>
      </c>
    </row>
    <row r="9" spans="2:5" x14ac:dyDescent="0.3">
      <c r="B9" s="5" t="s">
        <v>10</v>
      </c>
      <c r="C9">
        <v>0.19</v>
      </c>
      <c r="D9" s="6">
        <v>21.96</v>
      </c>
      <c r="E9">
        <v>2.7</v>
      </c>
    </row>
    <row r="10" spans="2:5" x14ac:dyDescent="0.3">
      <c r="B10" s="7" t="s">
        <v>12</v>
      </c>
      <c r="C10">
        <v>0.04</v>
      </c>
      <c r="D10">
        <v>0</v>
      </c>
      <c r="E10">
        <v>1.38</v>
      </c>
    </row>
    <row r="11" spans="2:5" x14ac:dyDescent="0.3">
      <c r="B11" s="7" t="s">
        <v>15</v>
      </c>
      <c r="C11">
        <v>0</v>
      </c>
      <c r="D11" s="1">
        <v>4.32</v>
      </c>
      <c r="E11">
        <v>0.91</v>
      </c>
    </row>
  </sheetData>
  <mergeCells count="1">
    <mergeCell ref="B5:E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0CDC5-CB25-4918-A80C-1435F9DC5CC6}">
  <dimension ref="B27:Y70"/>
  <sheetViews>
    <sheetView topLeftCell="A28" zoomScale="55" zoomScaleNormal="55" workbookViewId="0">
      <selection activeCell="N47" sqref="N47"/>
    </sheetView>
  </sheetViews>
  <sheetFormatPr defaultRowHeight="14.4" x14ac:dyDescent="0.3"/>
  <cols>
    <col min="13" max="13" width="12.88671875" customWidth="1"/>
    <col min="14" max="14" width="11.33203125" customWidth="1"/>
    <col min="15" max="15" width="13.88671875" customWidth="1"/>
    <col min="16" max="16" width="12.109375" customWidth="1"/>
    <col min="18" max="18" width="11.6640625" customWidth="1"/>
    <col min="25" max="25" width="10" customWidth="1"/>
  </cols>
  <sheetData>
    <row r="27" spans="2:25" x14ac:dyDescent="0.3">
      <c r="X27" s="1"/>
      <c r="Y27" s="1"/>
    </row>
    <row r="28" spans="2:25" x14ac:dyDescent="0.3">
      <c r="X28" s="9"/>
      <c r="Y28" s="6"/>
    </row>
    <row r="29" spans="2:25" x14ac:dyDescent="0.3">
      <c r="X29" s="8"/>
      <c r="Y29" s="1"/>
    </row>
    <row r="30" spans="2:25" x14ac:dyDescent="0.3">
      <c r="X30" s="8"/>
      <c r="Y30" s="1"/>
    </row>
    <row r="31" spans="2:25" x14ac:dyDescent="0.3">
      <c r="M31" s="1"/>
      <c r="N31" s="1"/>
      <c r="O31" s="1"/>
      <c r="P31" s="1"/>
      <c r="Q31" s="1"/>
      <c r="R31" s="1"/>
      <c r="S31" s="1"/>
      <c r="T31" s="1"/>
      <c r="X31" s="8"/>
      <c r="Y31" s="1"/>
    </row>
    <row r="32" spans="2:25" x14ac:dyDescent="0.3">
      <c r="B32" t="s">
        <v>30</v>
      </c>
      <c r="M32" s="4"/>
      <c r="N32" s="1"/>
      <c r="O32" s="1"/>
      <c r="P32" s="1"/>
      <c r="Q32" s="1"/>
      <c r="R32" s="1"/>
      <c r="S32" s="1"/>
      <c r="T32" s="1"/>
    </row>
    <row r="33" spans="2:20" x14ac:dyDescent="0.3">
      <c r="B33" s="11" t="s">
        <v>18</v>
      </c>
      <c r="C33" s="11"/>
      <c r="D33" s="11"/>
      <c r="E33" s="11"/>
      <c r="F33" s="11"/>
      <c r="G33" s="11"/>
      <c r="H33" s="11"/>
      <c r="I33" s="11"/>
      <c r="P33" s="1"/>
      <c r="Q33" s="1"/>
      <c r="R33" s="1"/>
      <c r="S33" s="1"/>
      <c r="T33" s="1"/>
    </row>
    <row r="34" spans="2:20" x14ac:dyDescent="0.3">
      <c r="B34" s="1" t="s">
        <v>0</v>
      </c>
      <c r="C34" s="1" t="s">
        <v>1</v>
      </c>
      <c r="D34" s="1" t="s">
        <v>2</v>
      </c>
      <c r="E34" s="1" t="s">
        <v>3</v>
      </c>
      <c r="F34" s="1" t="s">
        <v>4</v>
      </c>
      <c r="G34" s="1" t="s">
        <v>5</v>
      </c>
      <c r="H34" s="1" t="s">
        <v>6</v>
      </c>
      <c r="I34" s="1" t="s">
        <v>7</v>
      </c>
      <c r="L34" s="12" t="s">
        <v>31</v>
      </c>
      <c r="M34" s="12"/>
      <c r="N34" s="12"/>
      <c r="O34" s="12"/>
      <c r="P34" s="1"/>
      <c r="Q34" s="1"/>
      <c r="R34" s="1"/>
      <c r="S34" s="1"/>
      <c r="T34" s="1"/>
    </row>
    <row r="35" spans="2:20" x14ac:dyDescent="0.3">
      <c r="B35" s="1" t="s">
        <v>8</v>
      </c>
      <c r="C35" s="1">
        <v>8</v>
      </c>
      <c r="D35" s="1" t="s">
        <v>9</v>
      </c>
      <c r="E35" s="1">
        <v>2817</v>
      </c>
      <c r="F35" s="1">
        <v>35.549999999999997</v>
      </c>
      <c r="G35" s="1">
        <v>40.5</v>
      </c>
      <c r="H35" s="1">
        <v>40.89</v>
      </c>
      <c r="I35" s="1">
        <v>4.9000000000000004</v>
      </c>
      <c r="L35" t="s">
        <v>11</v>
      </c>
      <c r="M35" t="s">
        <v>20</v>
      </c>
      <c r="N35" t="s">
        <v>23</v>
      </c>
      <c r="O35" t="s">
        <v>29</v>
      </c>
      <c r="P35" s="1"/>
      <c r="Q35" s="1"/>
      <c r="R35" s="1"/>
      <c r="S35" s="1"/>
      <c r="T35" s="1"/>
    </row>
    <row r="36" spans="2:20" x14ac:dyDescent="0.3">
      <c r="B36" s="4" t="s">
        <v>11</v>
      </c>
      <c r="C36" s="1">
        <v>6</v>
      </c>
      <c r="D36" s="1" t="s">
        <v>9</v>
      </c>
      <c r="E36" s="1">
        <v>1347</v>
      </c>
      <c r="F36" s="1">
        <v>29.57</v>
      </c>
      <c r="G36" s="1">
        <v>33.69</v>
      </c>
      <c r="H36" s="1">
        <v>45.31</v>
      </c>
      <c r="I36" s="1">
        <v>4.5999999999999996</v>
      </c>
      <c r="L36" s="7" t="s">
        <v>11</v>
      </c>
      <c r="M36">
        <v>74.540000000000006</v>
      </c>
      <c r="N36" s="1">
        <v>40.96</v>
      </c>
      <c r="O36">
        <v>63.68</v>
      </c>
      <c r="P36" s="1"/>
      <c r="Q36" s="1"/>
      <c r="R36" s="1"/>
      <c r="S36" s="1"/>
      <c r="T36" s="1"/>
    </row>
    <row r="37" spans="2:20" x14ac:dyDescent="0.3">
      <c r="B37" s="5" t="s">
        <v>10</v>
      </c>
      <c r="C37" s="6">
        <v>14</v>
      </c>
      <c r="D37" s="6" t="s">
        <v>9</v>
      </c>
      <c r="E37" s="6">
        <v>9848</v>
      </c>
      <c r="F37" s="6">
        <v>18.75</v>
      </c>
      <c r="G37" s="6">
        <v>21.37</v>
      </c>
      <c r="H37" s="6">
        <v>12.29</v>
      </c>
      <c r="I37" s="6">
        <v>0.8</v>
      </c>
      <c r="L37" s="7" t="s">
        <v>8</v>
      </c>
      <c r="M37">
        <v>25.24</v>
      </c>
      <c r="N37" s="1">
        <v>32.76</v>
      </c>
      <c r="O37">
        <v>31.32</v>
      </c>
      <c r="P37" s="1"/>
      <c r="Q37" s="1"/>
      <c r="R37" s="1"/>
      <c r="S37" s="1"/>
      <c r="T37" s="1"/>
    </row>
    <row r="38" spans="2:20" x14ac:dyDescent="0.3">
      <c r="B38" s="4" t="s">
        <v>15</v>
      </c>
      <c r="C38" s="1">
        <v>22</v>
      </c>
      <c r="D38" s="1" t="s">
        <v>9</v>
      </c>
      <c r="E38" s="1">
        <v>716</v>
      </c>
      <c r="F38" s="1">
        <v>3.82</v>
      </c>
      <c r="G38" s="1">
        <v>4.3499999999999996</v>
      </c>
      <c r="H38" s="1">
        <v>1.47</v>
      </c>
      <c r="I38" s="1">
        <v>0.1</v>
      </c>
      <c r="L38" s="5" t="s">
        <v>10</v>
      </c>
      <c r="M38">
        <v>0.19</v>
      </c>
      <c r="N38" s="6">
        <v>21.96</v>
      </c>
      <c r="O38">
        <v>2.7</v>
      </c>
    </row>
    <row r="39" spans="2:20" x14ac:dyDescent="0.3">
      <c r="B39" s="1" t="s">
        <v>13</v>
      </c>
      <c r="C39" s="1">
        <v>17</v>
      </c>
      <c r="D39" s="1" t="s">
        <v>9</v>
      </c>
      <c r="E39" s="1">
        <v>26</v>
      </c>
      <c r="F39" s="1">
        <v>0.08</v>
      </c>
      <c r="G39" s="1">
        <v>0.09</v>
      </c>
      <c r="H39" s="1">
        <v>0.04</v>
      </c>
      <c r="I39" s="1">
        <v>0</v>
      </c>
      <c r="L39" s="7" t="s">
        <v>12</v>
      </c>
      <c r="M39">
        <v>0.04</v>
      </c>
      <c r="N39">
        <v>0</v>
      </c>
      <c r="O39">
        <v>1.38</v>
      </c>
    </row>
    <row r="40" spans="2:20" x14ac:dyDescent="0.3">
      <c r="B40" s="1"/>
      <c r="C40" s="1"/>
      <c r="D40" s="1"/>
      <c r="E40" s="1" t="s">
        <v>14</v>
      </c>
      <c r="F40" s="1">
        <f>SUM(F35:F39)</f>
        <v>87.77</v>
      </c>
      <c r="G40" s="1">
        <v>100</v>
      </c>
      <c r="H40" s="1">
        <v>100</v>
      </c>
      <c r="I40" s="1"/>
      <c r="L40" s="7" t="s">
        <v>15</v>
      </c>
      <c r="M40">
        <v>0</v>
      </c>
      <c r="N40" s="1">
        <v>4.32</v>
      </c>
      <c r="O40">
        <v>0.91</v>
      </c>
    </row>
    <row r="44" spans="2:20" x14ac:dyDescent="0.3">
      <c r="B44" t="s">
        <v>20</v>
      </c>
      <c r="C44" t="s">
        <v>21</v>
      </c>
    </row>
    <row r="45" spans="2:20" x14ac:dyDescent="0.3">
      <c r="B45" s="7" t="s">
        <v>11</v>
      </c>
      <c r="C45">
        <v>74.540000000000006</v>
      </c>
    </row>
    <row r="46" spans="2:20" x14ac:dyDescent="0.3">
      <c r="B46" s="7" t="s">
        <v>8</v>
      </c>
      <c r="C46">
        <v>25.24</v>
      </c>
    </row>
    <row r="47" spans="2:20" x14ac:dyDescent="0.3">
      <c r="B47" s="7" t="s">
        <v>12</v>
      </c>
      <c r="C47">
        <v>0.19</v>
      </c>
    </row>
    <row r="48" spans="2:20" x14ac:dyDescent="0.3">
      <c r="B48" s="7" t="s">
        <v>22</v>
      </c>
      <c r="C48">
        <v>0.04</v>
      </c>
    </row>
    <row r="53" spans="2:9" x14ac:dyDescent="0.3">
      <c r="B53" t="s">
        <v>23</v>
      </c>
    </row>
    <row r="54" spans="2:9" x14ac:dyDescent="0.3">
      <c r="B54" s="1" t="s">
        <v>0</v>
      </c>
      <c r="C54" s="1" t="s">
        <v>1</v>
      </c>
      <c r="D54" s="1" t="s">
        <v>2</v>
      </c>
      <c r="E54" s="1" t="s">
        <v>3</v>
      </c>
      <c r="F54" s="1" t="s">
        <v>4</v>
      </c>
      <c r="G54" s="1" t="s">
        <v>5</v>
      </c>
      <c r="H54" s="1" t="s">
        <v>6</v>
      </c>
      <c r="I54" s="1" t="s">
        <v>7</v>
      </c>
    </row>
    <row r="55" spans="2:9" x14ac:dyDescent="0.3">
      <c r="B55" s="1" t="s">
        <v>8</v>
      </c>
      <c r="C55" s="1">
        <v>8</v>
      </c>
      <c r="D55" s="1" t="s">
        <v>9</v>
      </c>
      <c r="E55" s="1">
        <v>14534</v>
      </c>
      <c r="F55" s="1">
        <v>38.85</v>
      </c>
      <c r="G55" s="1">
        <v>40.96</v>
      </c>
      <c r="H55" s="1">
        <v>41.56</v>
      </c>
      <c r="I55" s="1">
        <v>4.5999999999999996</v>
      </c>
    </row>
    <row r="56" spans="2:9" x14ac:dyDescent="0.3">
      <c r="B56" s="4" t="s">
        <v>11</v>
      </c>
      <c r="C56" s="1">
        <v>6</v>
      </c>
      <c r="D56" s="1" t="s">
        <v>9</v>
      </c>
      <c r="E56" s="1">
        <v>6507</v>
      </c>
      <c r="F56" s="1">
        <v>31.07</v>
      </c>
      <c r="G56" s="1">
        <v>32.76</v>
      </c>
      <c r="H56" s="1">
        <v>44.28</v>
      </c>
      <c r="I56" s="1">
        <v>3.9</v>
      </c>
    </row>
    <row r="57" spans="2:9" x14ac:dyDescent="0.3">
      <c r="B57" s="5" t="s">
        <v>10</v>
      </c>
      <c r="C57" s="6">
        <v>14</v>
      </c>
      <c r="D57" s="6" t="s">
        <v>9</v>
      </c>
      <c r="E57" s="6">
        <v>50816</v>
      </c>
      <c r="F57" s="6">
        <v>20.83</v>
      </c>
      <c r="G57" s="6">
        <v>21.96</v>
      </c>
      <c r="H57" s="6">
        <v>12.7</v>
      </c>
      <c r="I57" s="6">
        <v>0.9</v>
      </c>
    </row>
    <row r="58" spans="2:9" x14ac:dyDescent="0.3">
      <c r="B58" s="4" t="s">
        <v>15</v>
      </c>
      <c r="C58" s="1">
        <v>22</v>
      </c>
      <c r="D58" s="1" t="s">
        <v>9</v>
      </c>
      <c r="E58" s="1">
        <v>3668</v>
      </c>
      <c r="F58" s="1">
        <v>4.09</v>
      </c>
      <c r="G58" s="1">
        <v>4.32</v>
      </c>
      <c r="H58" s="1">
        <v>1.46</v>
      </c>
      <c r="I58" s="1">
        <v>0.1</v>
      </c>
    </row>
    <row r="65" spans="2:2" x14ac:dyDescent="0.3">
      <c r="B65" t="s">
        <v>29</v>
      </c>
    </row>
    <row r="66" spans="2:2" x14ac:dyDescent="0.3">
      <c r="B66" s="7" t="s">
        <v>24</v>
      </c>
    </row>
    <row r="67" spans="2:2" x14ac:dyDescent="0.3">
      <c r="B67" s="7" t="s">
        <v>25</v>
      </c>
    </row>
    <row r="68" spans="2:2" x14ac:dyDescent="0.3">
      <c r="B68" s="7" t="s">
        <v>26</v>
      </c>
    </row>
    <row r="69" spans="2:2" x14ac:dyDescent="0.3">
      <c r="B69" s="7" t="s">
        <v>27</v>
      </c>
    </row>
    <row r="70" spans="2:2" x14ac:dyDescent="0.3">
      <c r="B70" s="7" t="s">
        <v>28</v>
      </c>
    </row>
  </sheetData>
  <mergeCells count="2">
    <mergeCell ref="B33:I33"/>
    <mergeCell ref="L34:O3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fluorosilane coating</vt:lpstr>
      <vt:lpstr>Glass coating</vt:lpstr>
      <vt:lpstr>summary</vt:lpstr>
      <vt:lpstr>no treat and notes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2020-05-15T16:14:52Z</dcterms:modified>
</cp:coreProperties>
</file>