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7D98FA5-0C48-40C6-A27F-D40EB53DE8E4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C3" i="3"/>
  <c r="B3" i="3"/>
  <c r="D2" i="3"/>
  <c r="C2" i="3"/>
  <c r="B2" i="3"/>
</calcChain>
</file>

<file path=xl/sharedStrings.xml><?xml version="1.0" encoding="utf-8"?>
<sst xmlns="http://schemas.openxmlformats.org/spreadsheetml/2006/main" count="389" uniqueCount="185">
  <si>
    <t>PartID</t>
  </si>
  <si>
    <t>Disturbed Reasons</t>
  </si>
  <si>
    <t>Mood</t>
  </si>
  <si>
    <t>Bedtime Routine</t>
  </si>
  <si>
    <t>2018-07-09T22:00:00.000Z</t>
  </si>
  <si>
    <t>2018-07-10T06:45:00.000Z</t>
  </si>
  <si>
    <t>toilet</t>
  </si>
  <si>
    <t>Fatigued</t>
  </si>
  <si>
    <t>Evening</t>
  </si>
  <si>
    <t>Slight chance</t>
  </si>
  <si>
    <t>Pleasant</t>
  </si>
  <si>
    <t>Alcohol</t>
  </si>
  <si>
    <t>using iphone before bed</t>
  </si>
  <si>
    <t>2018-07-10T22:00:00.000Z</t>
  </si>
  <si>
    <t>2018-07-11T06:15:00.000Z</t>
  </si>
  <si>
    <t>Moderate chance</t>
  </si>
  <si>
    <t>Not applicable</t>
  </si>
  <si>
    <t>reading a book on my iphone</t>
  </si>
  <si>
    <t>2018-07-11T22:00:00.000Z</t>
  </si>
  <si>
    <t>2018-07-12T06:50:00.000Z</t>
  </si>
  <si>
    <t>reading book on iphone</t>
  </si>
  <si>
    <t>2018-07-12T22:00:00.000Z</t>
  </si>
  <si>
    <t>2018-07-13T06:15:00.000Z</t>
  </si>
  <si>
    <t>2018-07-13T22:00:00.000Z</t>
  </si>
  <si>
    <t>2018-07-14T06:15:00.000Z</t>
  </si>
  <si>
    <t>Somewhat refreshed</t>
  </si>
  <si>
    <t>book on iphone</t>
  </si>
  <si>
    <t>2018-07-15T22:47:00.000Z</t>
  </si>
  <si>
    <t>2018-07-16T07:25:00.000Z</t>
  </si>
  <si>
    <t>A heavy meal#Alcohol</t>
  </si>
  <si>
    <t>using iphone</t>
  </si>
  <si>
    <t>2018-07-09T07:30:00.000Z</t>
  </si>
  <si>
    <t>2018-07-09T15:45:00.000Z</t>
  </si>
  <si>
    <t>grand daughter</t>
  </si>
  <si>
    <t>No chance</t>
  </si>
  <si>
    <t>natural</t>
  </si>
  <si>
    <t>breakfast cereal, shower</t>
  </si>
  <si>
    <t>2018-07-12T07:00:00.000Z</t>
  </si>
  <si>
    <t>2018-07-12T11:30:00.000Z</t>
  </si>
  <si>
    <t>just couldn,t sleep</t>
  </si>
  <si>
    <t>grand daughter getting up</t>
  </si>
  <si>
    <t>2018-07-08T00:00:00.000Z</t>
  </si>
  <si>
    <t>2018-07-08T09:00:00.000Z</t>
  </si>
  <si>
    <t>unsure</t>
  </si>
  <si>
    <t>Morning</t>
  </si>
  <si>
    <t xml:space="preserve">shower, electronics, televsion </t>
  </si>
  <si>
    <t>2018-07-09T00:30:00.000Z</t>
  </si>
  <si>
    <t>2018-07-09T10:30:00.000Z</t>
  </si>
  <si>
    <t>shower, televison, mobile phone, sleep</t>
  </si>
  <si>
    <t>2018-07-11T02:00:00.000Z</t>
  </si>
  <si>
    <t>2018-07-11T10:30:00.000Z</t>
  </si>
  <si>
    <t xml:space="preserve">not sure </t>
  </si>
  <si>
    <t xml:space="preserve">shower, television, electronics </t>
  </si>
  <si>
    <t>2018-07-12T00:00:00.000Z</t>
  </si>
  <si>
    <t>2018-07-12T09:00:00.000Z</t>
  </si>
  <si>
    <t>toilet break, girlfriend getting up for work</t>
  </si>
  <si>
    <t>shower, electronis</t>
  </si>
  <si>
    <t>2018-07-13T00:00:00.000Z</t>
  </si>
  <si>
    <t>2018-07-13T05:00:00.000Z</t>
  </si>
  <si>
    <t>too hot</t>
  </si>
  <si>
    <t>A heavy meal</t>
  </si>
  <si>
    <t>shower, television, electronics</t>
  </si>
  <si>
    <t>Evening#Morning</t>
  </si>
  <si>
    <t>Caffeine</t>
  </si>
  <si>
    <t>2018-07-09T21:00:00.000Z</t>
  </si>
  <si>
    <t>2018-07-10T04:30:00.000Z</t>
  </si>
  <si>
    <t>by my wife coming to bed / also dog</t>
  </si>
  <si>
    <t>watching television</t>
  </si>
  <si>
    <t>2018-07-10T22:30:00.000Z</t>
  </si>
  <si>
    <t>2018-07-11T05:30:00.000Z</t>
  </si>
  <si>
    <t>television</t>
  </si>
  <si>
    <t>2018-07-11T22:30:00.000Z</t>
  </si>
  <si>
    <t>2018-07-12T06:30:00.000Z</t>
  </si>
  <si>
    <t>all night</t>
  </si>
  <si>
    <t>hotel room</t>
  </si>
  <si>
    <t>2018-07-12T21:00:00.000Z</t>
  </si>
  <si>
    <t>2018-07-13T04:30:00.000Z</t>
  </si>
  <si>
    <t>wife, tolilet</t>
  </si>
  <si>
    <t>2018-07-13T09:00:00.000Z</t>
  </si>
  <si>
    <t>2018-07-14T04:30:00.000Z</t>
  </si>
  <si>
    <t>Caffeine#Alcohol</t>
  </si>
  <si>
    <t>2018-07-15T21:30:00.000Z</t>
  </si>
  <si>
    <t>2018-07-16T04:30:00.000Z</t>
  </si>
  <si>
    <t>wife</t>
  </si>
  <si>
    <t>2018-07-10T05:30:00.000Z</t>
  </si>
  <si>
    <t>2018-07-10T23:00:00.000Z</t>
  </si>
  <si>
    <t>2018-07-11T06:30:00.000Z</t>
  </si>
  <si>
    <t>tv</t>
  </si>
  <si>
    <t>2018-07-12T05:30:00.000Z</t>
  </si>
  <si>
    <t>2018-07-12T23:00:00.000Z</t>
  </si>
  <si>
    <t>2018-07-13T05:30:00.000Z</t>
  </si>
  <si>
    <t>2018-07-13T23:00:00.000Z</t>
  </si>
  <si>
    <t>2018-07-14T05:45:00.000Z</t>
  </si>
  <si>
    <t>workpc,tv</t>
  </si>
  <si>
    <t>2018-07-14T23:30:00.000Z</t>
  </si>
  <si>
    <t>2018-07-15T09:00:00.000Z</t>
  </si>
  <si>
    <t>Refreshed</t>
  </si>
  <si>
    <t>social</t>
  </si>
  <si>
    <t>2018-07-15T22:00:00.000Z</t>
  </si>
  <si>
    <t>2018-07-16T06:30:00.000Z</t>
  </si>
  <si>
    <t>toilet/ heat</t>
  </si>
  <si>
    <t>Very unpleasant</t>
  </si>
  <si>
    <t>workpc</t>
  </si>
  <si>
    <t>n/a</t>
  </si>
  <si>
    <t>watching films on my phone.</t>
  </si>
  <si>
    <t>drove home from tallships went straigt to bed</t>
  </si>
  <si>
    <t>Unpleasant</t>
  </si>
  <si>
    <t>watch some tv</t>
  </si>
  <si>
    <t>2018-07-09T23:49:00.000Z</t>
  </si>
  <si>
    <t>2018-07-10T06:51:00.000Z</t>
  </si>
  <si>
    <t>2018-07-11T01:00:00.000Z</t>
  </si>
  <si>
    <t>2018-07-12T01:12:00.000Z</t>
  </si>
  <si>
    <t>2018-07-13T06:30:00.000Z</t>
  </si>
  <si>
    <t>2018-07-13T23:31:00.000Z</t>
  </si>
  <si>
    <t>2018-07-14T08:00:00.000Z</t>
  </si>
  <si>
    <t>2018-07-14T01:28:00.000Z</t>
  </si>
  <si>
    <t>2018-07-15T07:00:00.000Z</t>
  </si>
  <si>
    <t>2018-07-10T00:00:00.000Z</t>
  </si>
  <si>
    <t>2018-07-10T07:00:00.000Z</t>
  </si>
  <si>
    <t>toilet break</t>
  </si>
  <si>
    <t>2018-07-09T23:00:00.000Z</t>
  </si>
  <si>
    <t>nothing</t>
  </si>
  <si>
    <t>watched england lose!!</t>
  </si>
  <si>
    <t>watched tv, read phone</t>
  </si>
  <si>
    <t>watched tv</t>
  </si>
  <si>
    <t>2018-07-13T02:00:00.000Z</t>
  </si>
  <si>
    <t>police helicopter in area</t>
  </si>
  <si>
    <t>Afternoon</t>
  </si>
  <si>
    <t>2018-07-11T07:00:00.000Z</t>
  </si>
  <si>
    <t>2018-07-11T23:00:00.000Z</t>
  </si>
  <si>
    <t>2018-07-12T07:15:00.000Z</t>
  </si>
  <si>
    <t>2018-07-12T22:30:00.000Z</t>
  </si>
  <si>
    <t>2018-07-13T06:45:00.000Z</t>
  </si>
  <si>
    <t>2018-07-14T23:00:00.000Z</t>
  </si>
  <si>
    <t>2018-07-15T22:30:00.000Z</t>
  </si>
  <si>
    <t>film/loo/teeth brushed</t>
  </si>
  <si>
    <t>film/loo/toothbrush/bed</t>
  </si>
  <si>
    <t>went to rugby 7-9. had to remove monitors. drink/loo/toothbrushed/bed</t>
  </si>
  <si>
    <t>2018-07-09T23:07:00.000Z</t>
  </si>
  <si>
    <t>2018-07-10T07:11:00.000Z</t>
  </si>
  <si>
    <t>watching film, on phone, loo and teeth bruch before bed.</t>
  </si>
  <si>
    <t>drink milk/loo/tooth brush/ bed</t>
  </si>
  <si>
    <t>2018-07-10T11:06:00.000Z</t>
  </si>
  <si>
    <t>2018-07-11T07:14:00.000Z</t>
  </si>
  <si>
    <t>2018-07-11T11:18:00.000Z</t>
  </si>
  <si>
    <t>2018-07-12T07:11:00.000Z</t>
  </si>
  <si>
    <t>2018-07-12T23:34:00.000Z</t>
  </si>
  <si>
    <t>2018-07-13T07:14:00.000Z</t>
  </si>
  <si>
    <t>2018-07-13T23:54:00.000Z</t>
  </si>
  <si>
    <t>2018-07-14T07:13:00.000Z</t>
  </si>
  <si>
    <t>2018-07-15T01:45:00.000Z</t>
  </si>
  <si>
    <t>2018-07-15T07:05:00.000Z</t>
  </si>
  <si>
    <t>2018-07-10T15:45:00.000Z</t>
  </si>
  <si>
    <t>2018-07-13T21:00:00.000Z</t>
  </si>
  <si>
    <t>2018-07-14T05:15:00.000Z</t>
  </si>
  <si>
    <t>PID</t>
  </si>
  <si>
    <t>Dominant Wrist</t>
  </si>
  <si>
    <t>Non-dominant Wrist</t>
  </si>
  <si>
    <t>Sleep Diary</t>
  </si>
  <si>
    <t>N</t>
  </si>
  <si>
    <t>Mean</t>
  </si>
  <si>
    <t>Act_Left_Rec_Sleep_Episodes</t>
  </si>
  <si>
    <t>Act_Left_Valid_Episodes</t>
  </si>
  <si>
    <t>Act_Right_Rec_Episodes</t>
  </si>
  <si>
    <t>Act_Right_Valid_Episodes</t>
  </si>
  <si>
    <t>Sleep_Questionnaire_Episodes</t>
  </si>
  <si>
    <t>Time Wake up</t>
  </si>
  <si>
    <t>Time on Bed</t>
  </si>
  <si>
    <t>Wake up Time</t>
  </si>
  <si>
    <t>Wake up Minutes</t>
  </si>
  <si>
    <t>Caffeinated drinks (morning)</t>
  </si>
  <si>
    <t>Caffeinated drinks (afternoon)</t>
  </si>
  <si>
    <t>Caffeinated drinks (evening)</t>
  </si>
  <si>
    <t>Exercise 20 mins</t>
  </si>
  <si>
    <t>Doze Off</t>
  </si>
  <si>
    <t>Drinks Consumed Before Bed Time</t>
  </si>
  <si>
    <t xml:space="preserve">magpies outside my window, toilet break. </t>
  </si>
  <si>
    <t>pet cat, temperature too hot or too cold, 2 of my kids got up in the midle of the night.</t>
  </si>
  <si>
    <t>temperature too hot and youngest child is not well waking in the night</t>
  </si>
  <si>
    <t>bit hay fever in the morning</t>
  </si>
  <si>
    <t>Day Time Feeling</t>
  </si>
  <si>
    <t>babysitting</t>
  </si>
  <si>
    <t>did not go to bed on finishing work at 06-00hrs stayed up through the day till 21-00hrs had a couple of beers watching tv from 19-00hrs till bedtime.</t>
  </si>
  <si>
    <t>looked after my youngest who woke up at 12</t>
  </si>
  <si>
    <t>was on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</si>
</sst>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0" fillId="3" borderId="1" xfId="0" applyFont="1" applyFill="1" applyBorder="1"/>
    <xf numFmtId="0" fontId="0" fillId="3" borderId="2" xfId="0" applyFont="1" applyFill="1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E11" workbookViewId="0">
      <selection activeCell="M21" sqref="M21"/>
    </sheetView>
  </sheetViews>
  <sheetFormatPr defaultRowHeight="14.4"/>
  <cols>
    <col min="1" max="1" width="6.109375" bestFit="1" customWidth="1"/>
    <col min="2" max="2" width="24" bestFit="1" customWidth="1"/>
    <col min="3" max="3" width="23.88671875" bestFit="1" customWidth="1"/>
    <col min="4" max="4" width="11.88671875" customWidth="1"/>
    <col min="5" max="5" width="13.88671875" customWidth="1"/>
    <col min="6" max="6" width="71.77734375" bestFit="1" customWidth="1"/>
    <col min="7" max="7" width="17.88671875" customWidth="1"/>
    <col min="8" max="8" width="13.5546875" customWidth="1"/>
    <col min="9" max="9" width="12.6640625" customWidth="1"/>
    <col min="10" max="10" width="11.44140625" customWidth="1"/>
    <col min="11" max="11" width="15.5546875" bestFit="1" customWidth="1"/>
    <col min="12" max="12" width="15.33203125" bestFit="1" customWidth="1"/>
    <col min="13" max="13" width="15.5546875" bestFit="1" customWidth="1"/>
    <col min="14" max="14" width="17.5546875" bestFit="1" customWidth="1"/>
    <col min="15" max="15" width="45.44140625" customWidth="1"/>
  </cols>
  <sheetData>
    <row r="1" spans="1:15" s="3" customFormat="1" ht="43.2">
      <c r="A1" s="1" t="s">
        <v>0</v>
      </c>
      <c r="B1" s="2" t="s">
        <v>167</v>
      </c>
      <c r="C1" s="2" t="s">
        <v>166</v>
      </c>
      <c r="D1" s="2" t="s">
        <v>168</v>
      </c>
      <c r="E1" s="2" t="s">
        <v>169</v>
      </c>
      <c r="F1" s="2" t="s">
        <v>1</v>
      </c>
      <c r="G1" s="2" t="s">
        <v>180</v>
      </c>
      <c r="H1" s="2" t="s">
        <v>170</v>
      </c>
      <c r="I1" s="2" t="s">
        <v>171</v>
      </c>
      <c r="J1" s="2" t="s">
        <v>172</v>
      </c>
      <c r="K1" s="2" t="s">
        <v>173</v>
      </c>
      <c r="L1" s="2" t="s">
        <v>174</v>
      </c>
      <c r="M1" s="2" t="s">
        <v>2</v>
      </c>
      <c r="N1" s="2" t="s">
        <v>175</v>
      </c>
      <c r="O1" s="2" t="s">
        <v>3</v>
      </c>
    </row>
    <row r="2" spans="1:15">
      <c r="A2" s="4">
        <v>1010</v>
      </c>
      <c r="B2" s="5" t="s">
        <v>4</v>
      </c>
      <c r="C2" s="5" t="s">
        <v>5</v>
      </c>
      <c r="D2" s="5">
        <v>1</v>
      </c>
      <c r="E2" s="5">
        <v>3</v>
      </c>
      <c r="F2" s="5" t="s">
        <v>6</v>
      </c>
      <c r="G2" s="5" t="s">
        <v>7</v>
      </c>
      <c r="H2" s="5">
        <v>0</v>
      </c>
      <c r="I2" s="5">
        <v>0</v>
      </c>
      <c r="J2" s="5">
        <v>0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>
      <c r="A3" s="6">
        <v>1010</v>
      </c>
      <c r="B3" s="7" t="s">
        <v>13</v>
      </c>
      <c r="C3" s="7" t="s">
        <v>14</v>
      </c>
      <c r="D3" s="7">
        <v>0</v>
      </c>
      <c r="E3" s="7"/>
      <c r="F3" s="7"/>
      <c r="G3" s="7" t="s">
        <v>7</v>
      </c>
      <c r="H3" s="7">
        <v>0</v>
      </c>
      <c r="I3" s="7">
        <v>0</v>
      </c>
      <c r="J3" s="7">
        <v>0</v>
      </c>
      <c r="K3" s="7" t="s">
        <v>8</v>
      </c>
      <c r="L3" s="7" t="s">
        <v>15</v>
      </c>
      <c r="M3" s="7" t="s">
        <v>10</v>
      </c>
      <c r="N3" s="7" t="s">
        <v>16</v>
      </c>
      <c r="O3" s="7" t="s">
        <v>17</v>
      </c>
    </row>
    <row r="4" spans="1:15">
      <c r="A4" s="4">
        <v>1010</v>
      </c>
      <c r="B4" s="5" t="s">
        <v>18</v>
      </c>
      <c r="C4" s="5" t="s">
        <v>19</v>
      </c>
      <c r="D4" s="5">
        <v>1</v>
      </c>
      <c r="E4" s="5">
        <v>2</v>
      </c>
      <c r="F4" s="5" t="s">
        <v>6</v>
      </c>
      <c r="G4" s="5" t="s">
        <v>7</v>
      </c>
      <c r="H4" s="5">
        <v>0</v>
      </c>
      <c r="I4" s="5">
        <v>0</v>
      </c>
      <c r="J4" s="5">
        <v>0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20</v>
      </c>
    </row>
    <row r="5" spans="1:15">
      <c r="A5" s="6">
        <v>1010</v>
      </c>
      <c r="B5" s="7" t="s">
        <v>21</v>
      </c>
      <c r="C5" s="7" t="s">
        <v>22</v>
      </c>
      <c r="D5" s="7"/>
      <c r="E5" s="7"/>
      <c r="F5" s="7"/>
      <c r="G5" s="7" t="s">
        <v>7</v>
      </c>
      <c r="H5" s="7">
        <v>0</v>
      </c>
      <c r="I5" s="7">
        <v>0</v>
      </c>
      <c r="J5" s="7">
        <v>0</v>
      </c>
      <c r="K5" s="7" t="s">
        <v>8</v>
      </c>
      <c r="L5" s="7" t="s">
        <v>9</v>
      </c>
      <c r="M5" s="7" t="s">
        <v>10</v>
      </c>
      <c r="N5" s="7" t="s">
        <v>16</v>
      </c>
      <c r="O5" s="7"/>
    </row>
    <row r="6" spans="1:15">
      <c r="A6" s="8">
        <v>1010</v>
      </c>
      <c r="B6" s="9" t="s">
        <v>23</v>
      </c>
      <c r="C6" s="9" t="s">
        <v>24</v>
      </c>
      <c r="D6" s="9"/>
      <c r="E6" s="9"/>
      <c r="F6" s="9"/>
      <c r="G6" s="9" t="s">
        <v>25</v>
      </c>
      <c r="H6" s="9"/>
      <c r="I6" s="9"/>
      <c r="J6" s="9"/>
      <c r="K6" s="9"/>
      <c r="L6" s="9" t="s">
        <v>9</v>
      </c>
      <c r="M6" s="9" t="s">
        <v>10</v>
      </c>
      <c r="N6" s="9"/>
      <c r="O6" s="9" t="s">
        <v>26</v>
      </c>
    </row>
    <row r="7" spans="1:15" ht="26.4">
      <c r="A7" s="8">
        <v>1010</v>
      </c>
      <c r="B7" s="9" t="s">
        <v>27</v>
      </c>
      <c r="C7" s="9" t="s">
        <v>28</v>
      </c>
      <c r="D7" s="8">
        <v>0</v>
      </c>
      <c r="E7" s="9"/>
      <c r="F7" s="9"/>
      <c r="G7" s="9" t="s">
        <v>7</v>
      </c>
      <c r="H7" s="9"/>
      <c r="I7" s="9"/>
      <c r="J7" s="9"/>
      <c r="K7" s="9"/>
      <c r="L7" s="9" t="s">
        <v>9</v>
      </c>
      <c r="M7" s="9" t="s">
        <v>10</v>
      </c>
      <c r="N7" s="9" t="s">
        <v>29</v>
      </c>
      <c r="O7" s="9" t="s">
        <v>30</v>
      </c>
    </row>
    <row r="8" spans="1:15">
      <c r="A8" s="5">
        <v>1011</v>
      </c>
      <c r="B8" s="5" t="s">
        <v>31</v>
      </c>
      <c r="C8" s="5" t="s">
        <v>32</v>
      </c>
      <c r="D8" s="5">
        <v>3</v>
      </c>
      <c r="E8" s="5">
        <v>70</v>
      </c>
      <c r="F8" s="5" t="s">
        <v>33</v>
      </c>
      <c r="G8" s="5" t="s">
        <v>25</v>
      </c>
      <c r="H8" s="5"/>
      <c r="I8" s="5"/>
      <c r="J8" s="5"/>
      <c r="K8" s="5"/>
      <c r="L8" s="5" t="s">
        <v>34</v>
      </c>
      <c r="M8" s="5" t="s">
        <v>10</v>
      </c>
      <c r="N8" s="5"/>
      <c r="O8" s="5" t="s">
        <v>181</v>
      </c>
    </row>
    <row r="9" spans="1:15">
      <c r="A9" s="5">
        <v>1011</v>
      </c>
      <c r="B9" s="5" t="s">
        <v>118</v>
      </c>
      <c r="C9" s="5" t="s">
        <v>152</v>
      </c>
      <c r="D9" s="5">
        <v>1</v>
      </c>
      <c r="E9" s="5">
        <v>60</v>
      </c>
      <c r="F9" s="5" t="s">
        <v>35</v>
      </c>
      <c r="G9" s="5" t="s">
        <v>25</v>
      </c>
      <c r="H9" s="5"/>
      <c r="I9" s="5"/>
      <c r="J9" s="5">
        <v>3</v>
      </c>
      <c r="K9" s="5"/>
      <c r="L9" s="5" t="s">
        <v>34</v>
      </c>
      <c r="M9" s="5" t="s">
        <v>10</v>
      </c>
      <c r="N9" s="5" t="s">
        <v>16</v>
      </c>
      <c r="O9" s="5" t="s">
        <v>36</v>
      </c>
    </row>
    <row r="10" spans="1:15">
      <c r="A10" s="10">
        <v>1011</v>
      </c>
      <c r="B10" s="10" t="s">
        <v>37</v>
      </c>
      <c r="C10" s="10" t="s">
        <v>38</v>
      </c>
      <c r="D10" s="10">
        <v>1</v>
      </c>
      <c r="E10" s="10">
        <v>90</v>
      </c>
      <c r="F10" s="10" t="s">
        <v>39</v>
      </c>
      <c r="G10" s="10" t="s">
        <v>25</v>
      </c>
      <c r="H10" s="10"/>
      <c r="I10" s="10"/>
      <c r="J10" s="10">
        <v>3</v>
      </c>
      <c r="K10" s="10"/>
      <c r="L10" s="10" t="s">
        <v>34</v>
      </c>
      <c r="M10" s="10" t="s">
        <v>10</v>
      </c>
      <c r="N10" s="10" t="s">
        <v>16</v>
      </c>
      <c r="O10" s="10"/>
    </row>
    <row r="11" spans="1:15" ht="43.2">
      <c r="A11" s="11">
        <v>1011</v>
      </c>
      <c r="B11" s="12" t="s">
        <v>153</v>
      </c>
      <c r="C11" s="12" t="s">
        <v>154</v>
      </c>
      <c r="D11" s="11">
        <v>0</v>
      </c>
      <c r="E11" s="12"/>
      <c r="F11" s="12" t="s">
        <v>40</v>
      </c>
      <c r="G11" s="12" t="s">
        <v>25</v>
      </c>
      <c r="H11" s="12"/>
      <c r="I11" s="12"/>
      <c r="J11" s="12"/>
      <c r="K11" s="12"/>
      <c r="L11" s="12"/>
      <c r="M11" s="12"/>
      <c r="N11" s="12" t="s">
        <v>11</v>
      </c>
      <c r="O11" s="12" t="s">
        <v>182</v>
      </c>
    </row>
    <row r="12" spans="1:15">
      <c r="A12" s="7">
        <v>1012</v>
      </c>
      <c r="B12" s="7" t="s">
        <v>41</v>
      </c>
      <c r="C12" s="7" t="s">
        <v>42</v>
      </c>
      <c r="D12" s="7">
        <v>3</v>
      </c>
      <c r="E12" s="7">
        <v>1</v>
      </c>
      <c r="F12" s="7" t="s">
        <v>43</v>
      </c>
      <c r="G12" s="7" t="s">
        <v>25</v>
      </c>
      <c r="H12" s="7">
        <v>0</v>
      </c>
      <c r="I12" s="7">
        <v>0</v>
      </c>
      <c r="J12" s="7">
        <v>0</v>
      </c>
      <c r="K12" s="7" t="s">
        <v>44</v>
      </c>
      <c r="L12" s="7" t="s">
        <v>34</v>
      </c>
      <c r="M12" s="7" t="s">
        <v>10</v>
      </c>
      <c r="N12" s="7" t="s">
        <v>16</v>
      </c>
      <c r="O12" s="7" t="s">
        <v>45</v>
      </c>
    </row>
    <row r="13" spans="1:15">
      <c r="A13" s="7">
        <v>1012</v>
      </c>
      <c r="B13" s="7" t="s">
        <v>46</v>
      </c>
      <c r="C13" s="7" t="s">
        <v>47</v>
      </c>
      <c r="D13" s="7">
        <v>3</v>
      </c>
      <c r="E13" s="7">
        <v>3</v>
      </c>
      <c r="F13" s="7" t="s">
        <v>176</v>
      </c>
      <c r="G13" s="7" t="s">
        <v>7</v>
      </c>
      <c r="H13" s="7">
        <v>0</v>
      </c>
      <c r="I13" s="7">
        <v>0</v>
      </c>
      <c r="J13" s="7">
        <v>0</v>
      </c>
      <c r="K13" s="7" t="s">
        <v>44</v>
      </c>
      <c r="L13" s="7" t="s">
        <v>34</v>
      </c>
      <c r="M13" s="7" t="s">
        <v>10</v>
      </c>
      <c r="N13" s="7" t="s">
        <v>16</v>
      </c>
      <c r="O13" s="7" t="s">
        <v>48</v>
      </c>
    </row>
    <row r="14" spans="1:15">
      <c r="A14" s="7">
        <v>1012</v>
      </c>
      <c r="B14" s="7" t="s">
        <v>49</v>
      </c>
      <c r="C14" s="7" t="s">
        <v>50</v>
      </c>
      <c r="D14" s="7">
        <v>3</v>
      </c>
      <c r="E14" s="7">
        <v>3</v>
      </c>
      <c r="F14" s="7" t="s">
        <v>51</v>
      </c>
      <c r="G14" s="7" t="s">
        <v>7</v>
      </c>
      <c r="H14" s="7">
        <v>0</v>
      </c>
      <c r="I14" s="7">
        <v>0</v>
      </c>
      <c r="J14" s="7">
        <v>0</v>
      </c>
      <c r="K14" s="7" t="s">
        <v>44</v>
      </c>
      <c r="L14" s="7" t="s">
        <v>34</v>
      </c>
      <c r="M14" s="7" t="s">
        <v>10</v>
      </c>
      <c r="N14" s="7" t="s">
        <v>16</v>
      </c>
      <c r="O14" s="7" t="s">
        <v>52</v>
      </c>
    </row>
    <row r="15" spans="1:15">
      <c r="A15" s="5">
        <v>1012</v>
      </c>
      <c r="B15" s="5" t="s">
        <v>53</v>
      </c>
      <c r="C15" s="5" t="s">
        <v>54</v>
      </c>
      <c r="D15" s="5">
        <v>2</v>
      </c>
      <c r="E15" s="5">
        <v>10</v>
      </c>
      <c r="F15" s="5" t="s">
        <v>55</v>
      </c>
      <c r="G15" s="5" t="s">
        <v>25</v>
      </c>
      <c r="H15" s="5">
        <v>0</v>
      </c>
      <c r="I15" s="5">
        <v>0</v>
      </c>
      <c r="J15" s="5">
        <v>0</v>
      </c>
      <c r="K15" s="5" t="s">
        <v>44</v>
      </c>
      <c r="L15" s="5" t="s">
        <v>34</v>
      </c>
      <c r="M15" s="5" t="s">
        <v>10</v>
      </c>
      <c r="N15" s="5" t="s">
        <v>16</v>
      </c>
      <c r="O15" s="5" t="s">
        <v>56</v>
      </c>
    </row>
    <row r="16" spans="1:15">
      <c r="A16" s="5">
        <v>1012</v>
      </c>
      <c r="B16" s="5" t="s">
        <v>57</v>
      </c>
      <c r="C16" s="5" t="s">
        <v>58</v>
      </c>
      <c r="D16" s="5">
        <v>1</v>
      </c>
      <c r="E16" s="5">
        <v>10</v>
      </c>
      <c r="F16" s="5" t="s">
        <v>59</v>
      </c>
      <c r="G16" s="5" t="s">
        <v>7</v>
      </c>
      <c r="H16" s="5">
        <v>0</v>
      </c>
      <c r="I16" s="5">
        <v>0</v>
      </c>
      <c r="J16" s="5">
        <v>0</v>
      </c>
      <c r="K16" s="5"/>
      <c r="L16" s="5" t="s">
        <v>34</v>
      </c>
      <c r="M16" s="5" t="s">
        <v>10</v>
      </c>
      <c r="N16" s="5" t="s">
        <v>60</v>
      </c>
      <c r="O16" s="5" t="s">
        <v>61</v>
      </c>
    </row>
    <row r="17" spans="1:15">
      <c r="A17" s="7">
        <v>1013</v>
      </c>
      <c r="B17" s="7" t="s">
        <v>64</v>
      </c>
      <c r="C17" s="7" t="s">
        <v>65</v>
      </c>
      <c r="D17" s="7">
        <v>2</v>
      </c>
      <c r="E17" s="7">
        <v>5</v>
      </c>
      <c r="F17" s="7" t="s">
        <v>66</v>
      </c>
      <c r="G17" s="7" t="s">
        <v>7</v>
      </c>
      <c r="H17" s="7">
        <v>2</v>
      </c>
      <c r="I17" s="7">
        <v>2</v>
      </c>
      <c r="J17" s="7">
        <v>1</v>
      </c>
      <c r="K17" s="7" t="s">
        <v>62</v>
      </c>
      <c r="L17" s="7" t="s">
        <v>34</v>
      </c>
      <c r="M17" s="7"/>
      <c r="N17" s="7" t="s">
        <v>16</v>
      </c>
      <c r="O17" s="7" t="s">
        <v>67</v>
      </c>
    </row>
    <row r="18" spans="1:15">
      <c r="A18" s="8">
        <v>1013</v>
      </c>
      <c r="B18" s="9" t="s">
        <v>68</v>
      </c>
      <c r="C18" s="9" t="s">
        <v>69</v>
      </c>
      <c r="D18" s="8">
        <v>2</v>
      </c>
      <c r="E18" s="9"/>
      <c r="F18" s="9"/>
      <c r="G18" s="9" t="s">
        <v>7</v>
      </c>
      <c r="H18" s="8">
        <v>3</v>
      </c>
      <c r="I18" s="8">
        <v>1</v>
      </c>
      <c r="J18" s="8">
        <v>1</v>
      </c>
      <c r="K18" s="9" t="s">
        <v>62</v>
      </c>
      <c r="L18" s="9" t="s">
        <v>34</v>
      </c>
      <c r="M18" s="9" t="s">
        <v>10</v>
      </c>
      <c r="N18" s="9" t="s">
        <v>63</v>
      </c>
      <c r="O18" s="9" t="s">
        <v>70</v>
      </c>
    </row>
    <row r="19" spans="1:15">
      <c r="A19" s="8">
        <v>1013</v>
      </c>
      <c r="B19" s="9" t="s">
        <v>71</v>
      </c>
      <c r="C19" s="9" t="s">
        <v>72</v>
      </c>
      <c r="D19" s="9" t="s">
        <v>73</v>
      </c>
      <c r="E19" s="9"/>
      <c r="F19" s="9" t="s">
        <v>74</v>
      </c>
      <c r="G19" s="9" t="s">
        <v>7</v>
      </c>
      <c r="H19" s="8">
        <v>3</v>
      </c>
      <c r="I19" s="8">
        <v>1</v>
      </c>
      <c r="J19" s="8">
        <v>1</v>
      </c>
      <c r="K19" s="9"/>
      <c r="L19" s="9" t="s">
        <v>34</v>
      </c>
      <c r="M19" s="9" t="s">
        <v>10</v>
      </c>
      <c r="N19" s="9" t="s">
        <v>11</v>
      </c>
      <c r="O19" s="9" t="s">
        <v>70</v>
      </c>
    </row>
    <row r="20" spans="1:15">
      <c r="A20" s="8">
        <v>1013</v>
      </c>
      <c r="B20" s="9" t="s">
        <v>75</v>
      </c>
      <c r="C20" s="9" t="s">
        <v>76</v>
      </c>
      <c r="D20" s="8">
        <v>2</v>
      </c>
      <c r="E20" s="9"/>
      <c r="F20" s="9" t="s">
        <v>77</v>
      </c>
      <c r="G20" s="9" t="s">
        <v>7</v>
      </c>
      <c r="H20" s="8">
        <v>3</v>
      </c>
      <c r="I20" s="8">
        <v>1</v>
      </c>
      <c r="J20" s="8">
        <v>1</v>
      </c>
      <c r="K20" s="9" t="s">
        <v>8</v>
      </c>
      <c r="L20" s="9" t="s">
        <v>34</v>
      </c>
      <c r="M20" s="9" t="s">
        <v>10</v>
      </c>
      <c r="N20" s="9" t="s">
        <v>63</v>
      </c>
      <c r="O20" s="9"/>
    </row>
    <row r="21" spans="1:15">
      <c r="A21" s="8">
        <v>1013</v>
      </c>
      <c r="B21" s="9" t="s">
        <v>78</v>
      </c>
      <c r="C21" s="9" t="s">
        <v>79</v>
      </c>
      <c r="D21" s="8">
        <v>0</v>
      </c>
      <c r="E21" s="9"/>
      <c r="F21" s="9"/>
      <c r="G21" s="9" t="s">
        <v>7</v>
      </c>
      <c r="H21" s="8">
        <v>3</v>
      </c>
      <c r="I21" s="9"/>
      <c r="J21" s="9"/>
      <c r="K21" s="9" t="s">
        <v>44</v>
      </c>
      <c r="L21" s="9" t="s">
        <v>15</v>
      </c>
      <c r="M21" s="9" t="s">
        <v>10</v>
      </c>
      <c r="N21" s="9" t="s">
        <v>80</v>
      </c>
      <c r="O21" s="9"/>
    </row>
    <row r="22" spans="1:15">
      <c r="A22" s="8">
        <v>1013</v>
      </c>
      <c r="B22" s="9" t="s">
        <v>81</v>
      </c>
      <c r="C22" s="9" t="s">
        <v>82</v>
      </c>
      <c r="D22" s="9">
        <v>2</v>
      </c>
      <c r="E22" s="9"/>
      <c r="F22" s="9" t="s">
        <v>83</v>
      </c>
      <c r="G22" s="9" t="s">
        <v>7</v>
      </c>
      <c r="H22" s="8">
        <v>3</v>
      </c>
      <c r="I22" s="8">
        <v>1</v>
      </c>
      <c r="J22" s="8">
        <v>1</v>
      </c>
      <c r="K22" s="9" t="s">
        <v>62</v>
      </c>
      <c r="L22" s="9" t="s">
        <v>9</v>
      </c>
      <c r="M22" s="9" t="s">
        <v>10</v>
      </c>
      <c r="N22" s="9" t="s">
        <v>63</v>
      </c>
      <c r="O22" s="9"/>
    </row>
    <row r="23" spans="1:15">
      <c r="A23" s="7">
        <v>1014</v>
      </c>
      <c r="B23" s="7" t="s">
        <v>4</v>
      </c>
      <c r="C23" s="7" t="s">
        <v>84</v>
      </c>
      <c r="D23" s="7">
        <v>2</v>
      </c>
      <c r="E23" s="7"/>
      <c r="F23" s="7" t="s">
        <v>6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>
      <c r="A24" s="7">
        <v>1014</v>
      </c>
      <c r="B24" s="7" t="s">
        <v>85</v>
      </c>
      <c r="C24" s="7" t="s">
        <v>86</v>
      </c>
      <c r="D24" s="7">
        <v>1</v>
      </c>
      <c r="E24" s="7"/>
      <c r="F24" s="7" t="s">
        <v>6</v>
      </c>
      <c r="G24" s="7" t="s">
        <v>25</v>
      </c>
      <c r="H24" s="7">
        <v>1</v>
      </c>
      <c r="I24" s="7">
        <v>1</v>
      </c>
      <c r="J24" s="7">
        <v>1</v>
      </c>
      <c r="K24" s="7" t="s">
        <v>8</v>
      </c>
      <c r="L24" s="7" t="s">
        <v>34</v>
      </c>
      <c r="M24" s="7" t="s">
        <v>10</v>
      </c>
      <c r="N24" s="7" t="s">
        <v>60</v>
      </c>
      <c r="O24" s="7" t="s">
        <v>87</v>
      </c>
    </row>
    <row r="25" spans="1:15">
      <c r="A25" s="7">
        <v>1014</v>
      </c>
      <c r="B25" s="7" t="s">
        <v>18</v>
      </c>
      <c r="C25" s="7" t="s">
        <v>88</v>
      </c>
      <c r="D25" s="7">
        <v>1</v>
      </c>
      <c r="E25" s="7"/>
      <c r="F25" s="7" t="s">
        <v>6</v>
      </c>
      <c r="G25" s="7" t="s">
        <v>25</v>
      </c>
      <c r="H25" s="7">
        <v>1</v>
      </c>
      <c r="I25" s="7">
        <v>2</v>
      </c>
      <c r="J25" s="7">
        <v>0</v>
      </c>
      <c r="K25" s="7" t="s">
        <v>8</v>
      </c>
      <c r="L25" s="7" t="s">
        <v>34</v>
      </c>
      <c r="M25" s="7"/>
      <c r="N25" s="7"/>
      <c r="O25" s="7"/>
    </row>
    <row r="26" spans="1:15" ht="28.8">
      <c r="A26" s="13">
        <v>1014</v>
      </c>
      <c r="B26" s="14" t="s">
        <v>89</v>
      </c>
      <c r="C26" s="14" t="s">
        <v>90</v>
      </c>
      <c r="D26" s="13">
        <v>1</v>
      </c>
      <c r="E26" s="13">
        <v>3</v>
      </c>
      <c r="F26" s="14"/>
      <c r="G26" s="14" t="s">
        <v>25</v>
      </c>
      <c r="H26" s="13">
        <v>1</v>
      </c>
      <c r="I26" s="13">
        <v>1</v>
      </c>
      <c r="J26" s="13">
        <v>1</v>
      </c>
      <c r="K26" s="14" t="s">
        <v>8</v>
      </c>
      <c r="L26" s="14" t="s">
        <v>9</v>
      </c>
      <c r="M26" s="14" t="s">
        <v>10</v>
      </c>
      <c r="N26" s="14" t="s">
        <v>16</v>
      </c>
      <c r="O26" s="14"/>
    </row>
    <row r="27" spans="1:15" ht="28.8">
      <c r="A27" s="13">
        <v>1014</v>
      </c>
      <c r="B27" s="14" t="s">
        <v>91</v>
      </c>
      <c r="C27" s="14" t="s">
        <v>92</v>
      </c>
      <c r="D27" s="13">
        <v>2</v>
      </c>
      <c r="E27" s="13">
        <v>5</v>
      </c>
      <c r="F27" s="14" t="s">
        <v>6</v>
      </c>
      <c r="G27" s="14" t="s">
        <v>25</v>
      </c>
      <c r="H27" s="13">
        <v>0</v>
      </c>
      <c r="I27" s="13">
        <v>0</v>
      </c>
      <c r="J27" s="13">
        <v>0</v>
      </c>
      <c r="K27" s="14" t="s">
        <v>8</v>
      </c>
      <c r="L27" s="14" t="s">
        <v>34</v>
      </c>
      <c r="M27" s="14" t="s">
        <v>10</v>
      </c>
      <c r="N27" s="14" t="s">
        <v>29</v>
      </c>
      <c r="O27" s="14" t="s">
        <v>93</v>
      </c>
    </row>
    <row r="28" spans="1:15" ht="28.8">
      <c r="A28" s="13">
        <v>1014</v>
      </c>
      <c r="B28" s="14" t="s">
        <v>94</v>
      </c>
      <c r="C28" s="14" t="s">
        <v>95</v>
      </c>
      <c r="D28" s="13">
        <v>0</v>
      </c>
      <c r="E28" s="13">
        <v>0</v>
      </c>
      <c r="F28" s="14"/>
      <c r="G28" s="14" t="s">
        <v>96</v>
      </c>
      <c r="H28" s="14"/>
      <c r="I28" s="14"/>
      <c r="J28" s="14"/>
      <c r="K28" s="14"/>
      <c r="L28" s="14" t="s">
        <v>34</v>
      </c>
      <c r="M28" s="14" t="s">
        <v>10</v>
      </c>
      <c r="N28" s="14" t="s">
        <v>29</v>
      </c>
      <c r="O28" s="14" t="s">
        <v>97</v>
      </c>
    </row>
    <row r="29" spans="1:15">
      <c r="A29" s="11">
        <v>1014</v>
      </c>
      <c r="B29" s="12" t="s">
        <v>98</v>
      </c>
      <c r="C29" s="12" t="s">
        <v>99</v>
      </c>
      <c r="D29" s="11">
        <v>1</v>
      </c>
      <c r="E29" s="12"/>
      <c r="F29" s="12" t="s">
        <v>100</v>
      </c>
      <c r="G29" s="12" t="s">
        <v>96</v>
      </c>
      <c r="H29" s="11">
        <v>0</v>
      </c>
      <c r="I29" s="11">
        <v>2</v>
      </c>
      <c r="J29" s="11">
        <v>0</v>
      </c>
      <c r="K29" s="12"/>
      <c r="L29" s="12" t="s">
        <v>34</v>
      </c>
      <c r="M29" s="12" t="s">
        <v>101</v>
      </c>
      <c r="N29" s="12" t="s">
        <v>60</v>
      </c>
      <c r="O29" s="12" t="s">
        <v>102</v>
      </c>
    </row>
    <row r="30" spans="1:15">
      <c r="A30" s="6">
        <v>1016</v>
      </c>
      <c r="B30" s="7" t="s">
        <v>108</v>
      </c>
      <c r="C30" s="7" t="s">
        <v>109</v>
      </c>
      <c r="D30" s="7">
        <v>2</v>
      </c>
      <c r="E30" s="7">
        <v>20</v>
      </c>
      <c r="F30" s="7" t="s">
        <v>177</v>
      </c>
      <c r="G30" s="7" t="s">
        <v>7</v>
      </c>
      <c r="H30" s="7" t="s">
        <v>103</v>
      </c>
      <c r="I30" s="7" t="s">
        <v>103</v>
      </c>
      <c r="J30" s="7" t="s">
        <v>103</v>
      </c>
      <c r="K30" s="7"/>
      <c r="L30" s="7" t="s">
        <v>15</v>
      </c>
      <c r="M30" s="7" t="s">
        <v>10</v>
      </c>
      <c r="N30" s="7" t="s">
        <v>16</v>
      </c>
      <c r="O30" s="7" t="s">
        <v>104</v>
      </c>
    </row>
    <row r="31" spans="1:15">
      <c r="A31" s="4">
        <v>1016</v>
      </c>
      <c r="B31" s="5" t="s">
        <v>110</v>
      </c>
      <c r="C31" s="5" t="s">
        <v>72</v>
      </c>
      <c r="D31" s="5">
        <v>0</v>
      </c>
      <c r="E31" s="5">
        <v>0</v>
      </c>
      <c r="F31" s="5" t="s">
        <v>103</v>
      </c>
      <c r="G31" s="5" t="s">
        <v>7</v>
      </c>
      <c r="H31" s="5" t="s">
        <v>103</v>
      </c>
      <c r="I31" s="5" t="s">
        <v>103</v>
      </c>
      <c r="J31" s="5" t="s">
        <v>103</v>
      </c>
      <c r="K31" s="5"/>
      <c r="L31" s="5" t="s">
        <v>15</v>
      </c>
      <c r="M31" s="5" t="s">
        <v>10</v>
      </c>
      <c r="N31" s="5" t="s">
        <v>16</v>
      </c>
      <c r="O31" s="5" t="s">
        <v>183</v>
      </c>
    </row>
    <row r="32" spans="1:15">
      <c r="A32" s="6">
        <v>1016</v>
      </c>
      <c r="B32" s="7" t="s">
        <v>111</v>
      </c>
      <c r="C32" s="7" t="s">
        <v>112</v>
      </c>
      <c r="D32" s="7">
        <v>0</v>
      </c>
      <c r="E32" s="7">
        <v>0</v>
      </c>
      <c r="F32" s="7"/>
      <c r="G32" s="7"/>
      <c r="H32" s="7" t="s">
        <v>103</v>
      </c>
      <c r="I32" s="7" t="s">
        <v>103</v>
      </c>
      <c r="J32" s="7" t="s">
        <v>103</v>
      </c>
      <c r="K32" s="7" t="s">
        <v>8</v>
      </c>
      <c r="L32" s="7" t="s">
        <v>9</v>
      </c>
      <c r="M32" s="7" t="s">
        <v>10</v>
      </c>
      <c r="N32" s="7" t="s">
        <v>16</v>
      </c>
      <c r="O32" s="7" t="s">
        <v>184</v>
      </c>
    </row>
    <row r="33" spans="1:15">
      <c r="A33" s="15">
        <v>1016</v>
      </c>
      <c r="B33" s="16" t="s">
        <v>113</v>
      </c>
      <c r="C33" s="16" t="s">
        <v>114</v>
      </c>
      <c r="D33" s="17">
        <v>0</v>
      </c>
      <c r="E33" s="17">
        <v>0</v>
      </c>
      <c r="F33" s="16"/>
      <c r="G33" s="16" t="s">
        <v>96</v>
      </c>
      <c r="H33" s="17">
        <v>0</v>
      </c>
      <c r="I33" s="17">
        <v>0</v>
      </c>
      <c r="J33" s="17">
        <v>0</v>
      </c>
      <c r="K33" s="16"/>
      <c r="L33" s="16" t="s">
        <v>9</v>
      </c>
      <c r="M33" s="16" t="s">
        <v>10</v>
      </c>
      <c r="N33" s="16"/>
      <c r="O33" s="16" t="s">
        <v>105</v>
      </c>
    </row>
    <row r="34" spans="1:15">
      <c r="A34" s="18">
        <v>1016</v>
      </c>
      <c r="B34" s="19" t="s">
        <v>115</v>
      </c>
      <c r="C34" s="19" t="s">
        <v>116</v>
      </c>
      <c r="D34" s="20">
        <v>3</v>
      </c>
      <c r="E34" s="19">
        <v>10</v>
      </c>
      <c r="F34" s="19" t="s">
        <v>178</v>
      </c>
      <c r="G34" s="19" t="s">
        <v>25</v>
      </c>
      <c r="H34" s="20">
        <v>0</v>
      </c>
      <c r="I34" s="20">
        <v>0</v>
      </c>
      <c r="J34" s="20">
        <v>0</v>
      </c>
      <c r="K34" s="19"/>
      <c r="L34" s="19" t="s">
        <v>34</v>
      </c>
      <c r="M34" s="19" t="s">
        <v>106</v>
      </c>
      <c r="N34" s="19" t="s">
        <v>60</v>
      </c>
      <c r="O34" s="19" t="s">
        <v>107</v>
      </c>
    </row>
    <row r="35" spans="1:15">
      <c r="A35" s="4">
        <v>1017</v>
      </c>
      <c r="B35" s="5" t="s">
        <v>120</v>
      </c>
      <c r="C35" s="5" t="s">
        <v>118</v>
      </c>
      <c r="D35" s="5">
        <v>0</v>
      </c>
      <c r="E35" s="5">
        <v>0</v>
      </c>
      <c r="F35" s="5"/>
      <c r="G35" s="5" t="s">
        <v>7</v>
      </c>
      <c r="H35" s="5">
        <v>2</v>
      </c>
      <c r="I35" s="5">
        <v>1</v>
      </c>
      <c r="J35" s="5">
        <v>0</v>
      </c>
      <c r="K35" s="5"/>
      <c r="L35" s="5" t="s">
        <v>34</v>
      </c>
      <c r="M35" s="5" t="s">
        <v>10</v>
      </c>
      <c r="N35" s="5" t="s">
        <v>16</v>
      </c>
      <c r="O35" s="5" t="s">
        <v>124</v>
      </c>
    </row>
    <row r="36" spans="1:15">
      <c r="A36" s="6">
        <v>1017</v>
      </c>
      <c r="B36" s="7" t="s">
        <v>117</v>
      </c>
      <c r="C36" s="7" t="s">
        <v>128</v>
      </c>
      <c r="D36" s="7">
        <v>1</v>
      </c>
      <c r="E36" s="7">
        <v>20</v>
      </c>
      <c r="F36" s="7" t="s">
        <v>119</v>
      </c>
      <c r="G36" s="7" t="s">
        <v>25</v>
      </c>
      <c r="H36" s="7">
        <v>1</v>
      </c>
      <c r="I36" s="7">
        <v>1</v>
      </c>
      <c r="J36" s="7">
        <v>0</v>
      </c>
      <c r="K36" s="7" t="s">
        <v>8</v>
      </c>
      <c r="L36" s="7" t="s">
        <v>34</v>
      </c>
      <c r="M36" s="7" t="s">
        <v>10</v>
      </c>
      <c r="N36" s="7" t="s">
        <v>11</v>
      </c>
      <c r="O36" s="7"/>
    </row>
    <row r="37" spans="1:15">
      <c r="A37" s="6">
        <v>1017</v>
      </c>
      <c r="B37" s="7" t="s">
        <v>129</v>
      </c>
      <c r="C37" s="7" t="s">
        <v>130</v>
      </c>
      <c r="D37" s="7">
        <v>0</v>
      </c>
      <c r="E37" s="7">
        <v>0</v>
      </c>
      <c r="F37" s="7" t="s">
        <v>121</v>
      </c>
      <c r="G37" s="7" t="s">
        <v>7</v>
      </c>
      <c r="H37" s="7">
        <v>2</v>
      </c>
      <c r="I37" s="7">
        <v>1</v>
      </c>
      <c r="J37" s="7">
        <v>1</v>
      </c>
      <c r="K37" s="7"/>
      <c r="L37" s="7" t="s">
        <v>34</v>
      </c>
      <c r="M37" s="7" t="s">
        <v>10</v>
      </c>
      <c r="N37" s="7" t="s">
        <v>11</v>
      </c>
      <c r="O37" s="7" t="s">
        <v>122</v>
      </c>
    </row>
    <row r="38" spans="1:15">
      <c r="A38" s="6">
        <v>1017</v>
      </c>
      <c r="B38" s="7" t="s">
        <v>131</v>
      </c>
      <c r="C38" s="7" t="s">
        <v>132</v>
      </c>
      <c r="D38" s="7">
        <v>0</v>
      </c>
      <c r="E38" s="7">
        <v>0</v>
      </c>
      <c r="F38" s="7" t="s">
        <v>121</v>
      </c>
      <c r="G38" s="7" t="s">
        <v>25</v>
      </c>
      <c r="H38" s="7">
        <v>2</v>
      </c>
      <c r="I38" s="7">
        <v>1</v>
      </c>
      <c r="J38" s="7">
        <v>0</v>
      </c>
      <c r="K38" s="7"/>
      <c r="L38" s="7" t="s">
        <v>34</v>
      </c>
      <c r="M38" s="7" t="s">
        <v>10</v>
      </c>
      <c r="N38" s="7" t="s">
        <v>11</v>
      </c>
      <c r="O38" s="7" t="s">
        <v>123</v>
      </c>
    </row>
    <row r="39" spans="1:15">
      <c r="A39" s="18">
        <v>1017</v>
      </c>
      <c r="B39" s="19" t="s">
        <v>125</v>
      </c>
      <c r="C39" s="19" t="s">
        <v>114</v>
      </c>
      <c r="D39" s="20">
        <v>2</v>
      </c>
      <c r="E39" s="20">
        <v>60</v>
      </c>
      <c r="F39" s="19" t="s">
        <v>126</v>
      </c>
      <c r="G39" s="19" t="s">
        <v>7</v>
      </c>
      <c r="H39" s="20">
        <v>2</v>
      </c>
      <c r="I39" s="20">
        <v>1</v>
      </c>
      <c r="J39" s="20">
        <v>0</v>
      </c>
      <c r="K39" s="19"/>
      <c r="L39" s="19" t="s">
        <v>34</v>
      </c>
      <c r="M39" s="19" t="s">
        <v>10</v>
      </c>
      <c r="N39" s="19" t="s">
        <v>11</v>
      </c>
      <c r="O39" s="19"/>
    </row>
    <row r="40" spans="1:15">
      <c r="A40" s="15">
        <v>1017</v>
      </c>
      <c r="B40" s="16" t="s">
        <v>133</v>
      </c>
      <c r="C40" s="16" t="s">
        <v>95</v>
      </c>
      <c r="D40" s="17">
        <v>0</v>
      </c>
      <c r="E40" s="17">
        <v>0</v>
      </c>
      <c r="F40" s="16"/>
      <c r="G40" s="16" t="s">
        <v>7</v>
      </c>
      <c r="H40" s="17">
        <v>1</v>
      </c>
      <c r="I40" s="17">
        <v>1</v>
      </c>
      <c r="J40" s="17">
        <v>0</v>
      </c>
      <c r="K40" s="16"/>
      <c r="L40" s="16" t="s">
        <v>34</v>
      </c>
      <c r="M40" s="16" t="s">
        <v>10</v>
      </c>
      <c r="N40" s="16" t="s">
        <v>60</v>
      </c>
      <c r="O40" s="16"/>
    </row>
    <row r="41" spans="1:15">
      <c r="A41" s="18">
        <v>1017</v>
      </c>
      <c r="B41" s="19" t="s">
        <v>134</v>
      </c>
      <c r="C41" s="19" t="s">
        <v>28</v>
      </c>
      <c r="D41" s="20">
        <v>1</v>
      </c>
      <c r="E41" s="20">
        <v>10</v>
      </c>
      <c r="F41" s="19" t="s">
        <v>119</v>
      </c>
      <c r="G41" s="19" t="s">
        <v>7</v>
      </c>
      <c r="H41" s="20">
        <v>0</v>
      </c>
      <c r="I41" s="20">
        <v>1</v>
      </c>
      <c r="J41" s="20">
        <v>0</v>
      </c>
      <c r="K41" s="19" t="s">
        <v>127</v>
      </c>
      <c r="L41" s="19" t="s">
        <v>34</v>
      </c>
      <c r="M41" s="19" t="s">
        <v>10</v>
      </c>
      <c r="N41" s="19" t="s">
        <v>11</v>
      </c>
      <c r="O41" s="19" t="s">
        <v>124</v>
      </c>
    </row>
    <row r="42" spans="1:15">
      <c r="A42" s="6">
        <v>1018</v>
      </c>
      <c r="B42" s="7" t="s">
        <v>138</v>
      </c>
      <c r="C42" s="7" t="s">
        <v>139</v>
      </c>
      <c r="D42" s="7">
        <v>0</v>
      </c>
      <c r="E42" s="7">
        <v>0</v>
      </c>
      <c r="F42" s="7" t="s">
        <v>179</v>
      </c>
      <c r="G42" s="7" t="s">
        <v>25</v>
      </c>
      <c r="H42" s="7">
        <v>2</v>
      </c>
      <c r="I42" s="7">
        <v>3</v>
      </c>
      <c r="J42" s="7">
        <v>1</v>
      </c>
      <c r="K42" s="7" t="s">
        <v>8</v>
      </c>
      <c r="L42" s="7" t="s">
        <v>34</v>
      </c>
      <c r="M42" s="7" t="s">
        <v>10</v>
      </c>
      <c r="N42" s="7" t="s">
        <v>16</v>
      </c>
      <c r="O42" s="7" t="s">
        <v>140</v>
      </c>
    </row>
    <row r="43" spans="1:15">
      <c r="A43" s="6">
        <v>1018</v>
      </c>
      <c r="B43" s="7" t="s">
        <v>142</v>
      </c>
      <c r="C43" s="7" t="s">
        <v>143</v>
      </c>
      <c r="D43" s="7">
        <v>1</v>
      </c>
      <c r="E43" s="7">
        <v>5</v>
      </c>
      <c r="F43" s="7"/>
      <c r="G43" s="7" t="s">
        <v>7</v>
      </c>
      <c r="H43" s="7">
        <v>2</v>
      </c>
      <c r="I43" s="7">
        <v>2</v>
      </c>
      <c r="J43" s="7">
        <v>0</v>
      </c>
      <c r="K43" s="7" t="s">
        <v>8</v>
      </c>
      <c r="L43" s="7" t="s">
        <v>34</v>
      </c>
      <c r="M43" s="7" t="s">
        <v>10</v>
      </c>
      <c r="N43" s="7" t="s">
        <v>16</v>
      </c>
      <c r="O43" s="7" t="s">
        <v>135</v>
      </c>
    </row>
    <row r="44" spans="1:15">
      <c r="A44" s="6">
        <v>1018</v>
      </c>
      <c r="B44" s="7" t="s">
        <v>144</v>
      </c>
      <c r="C44" s="7" t="s">
        <v>145</v>
      </c>
      <c r="D44" s="7">
        <v>0</v>
      </c>
      <c r="E44" s="7">
        <v>0</v>
      </c>
      <c r="F44" s="7"/>
      <c r="G44" s="7" t="s">
        <v>25</v>
      </c>
      <c r="H44" s="7">
        <v>2</v>
      </c>
      <c r="I44" s="7">
        <v>2</v>
      </c>
      <c r="J44" s="7">
        <v>1</v>
      </c>
      <c r="K44" s="7" t="s">
        <v>8</v>
      </c>
      <c r="L44" s="7" t="s">
        <v>34</v>
      </c>
      <c r="M44" s="7" t="s">
        <v>10</v>
      </c>
      <c r="N44" s="7" t="s">
        <v>11</v>
      </c>
      <c r="O44" s="7" t="s">
        <v>136</v>
      </c>
    </row>
    <row r="45" spans="1:15">
      <c r="A45" s="6">
        <v>1018</v>
      </c>
      <c r="B45" s="7" t="s">
        <v>146</v>
      </c>
      <c r="C45" s="7" t="s">
        <v>147</v>
      </c>
      <c r="D45" s="7">
        <v>0</v>
      </c>
      <c r="E45" s="7">
        <v>0</v>
      </c>
      <c r="F45" s="7"/>
      <c r="G45" s="7" t="s">
        <v>7</v>
      </c>
      <c r="H45" s="7">
        <v>2</v>
      </c>
      <c r="I45" s="7">
        <v>2</v>
      </c>
      <c r="J45" s="7">
        <v>0</v>
      </c>
      <c r="K45" s="7" t="s">
        <v>8</v>
      </c>
      <c r="L45" s="7" t="s">
        <v>34</v>
      </c>
      <c r="M45" s="7" t="s">
        <v>10</v>
      </c>
      <c r="N45" s="7" t="s">
        <v>11</v>
      </c>
      <c r="O45" s="7" t="s">
        <v>137</v>
      </c>
    </row>
    <row r="46" spans="1:15">
      <c r="A46" s="21">
        <v>1018</v>
      </c>
      <c r="B46" s="22" t="s">
        <v>148</v>
      </c>
      <c r="C46" s="22" t="s">
        <v>149</v>
      </c>
      <c r="D46" s="23">
        <v>0</v>
      </c>
      <c r="E46" s="23">
        <v>0</v>
      </c>
      <c r="F46" s="23">
        <v>0</v>
      </c>
      <c r="G46" s="22" t="s">
        <v>7</v>
      </c>
      <c r="H46" s="23">
        <v>1</v>
      </c>
      <c r="I46" s="23">
        <v>1</v>
      </c>
      <c r="J46" s="23">
        <v>1</v>
      </c>
      <c r="K46" s="22" t="s">
        <v>127</v>
      </c>
      <c r="L46" s="22" t="s">
        <v>34</v>
      </c>
      <c r="M46" s="22" t="s">
        <v>10</v>
      </c>
      <c r="N46" s="22" t="s">
        <v>11</v>
      </c>
      <c r="O46" s="22" t="s">
        <v>141</v>
      </c>
    </row>
    <row r="47" spans="1:15">
      <c r="A47" s="21">
        <v>1018</v>
      </c>
      <c r="B47" s="22" t="s">
        <v>150</v>
      </c>
      <c r="C47" s="22" t="s">
        <v>151</v>
      </c>
      <c r="D47" s="23">
        <v>0</v>
      </c>
      <c r="E47" s="23">
        <v>0</v>
      </c>
      <c r="F47" s="23">
        <v>0</v>
      </c>
      <c r="G47" s="22" t="s">
        <v>7</v>
      </c>
      <c r="H47" s="23">
        <v>1</v>
      </c>
      <c r="I47" s="23">
        <v>1</v>
      </c>
      <c r="J47" s="23">
        <v>1</v>
      </c>
      <c r="K47" s="22" t="s">
        <v>127</v>
      </c>
      <c r="L47" s="22" t="s">
        <v>34</v>
      </c>
      <c r="M47" s="22" t="s">
        <v>10</v>
      </c>
      <c r="N47" s="22" t="s">
        <v>11</v>
      </c>
      <c r="O47" s="22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BF49E-7379-4792-8BC6-FF0FE061DB03}">
  <dimension ref="A1:F9"/>
  <sheetViews>
    <sheetView workbookViewId="0">
      <selection activeCell="C3" sqref="C3"/>
    </sheetView>
  </sheetViews>
  <sheetFormatPr defaultRowHeight="14.4"/>
  <cols>
    <col min="1" max="1" width="5.109375" bestFit="1" customWidth="1"/>
    <col min="2" max="2" width="17.88671875" bestFit="1" customWidth="1"/>
    <col min="3" max="3" width="20.88671875" bestFit="1" customWidth="1"/>
    <col min="4" max="4" width="19.6640625" bestFit="1" customWidth="1"/>
    <col min="5" max="5" width="21.109375" bestFit="1" customWidth="1"/>
    <col min="6" max="6" width="24.88671875" bestFit="1" customWidth="1"/>
  </cols>
  <sheetData>
    <row r="1" spans="1:6">
      <c r="A1" t="s">
        <v>155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</row>
    <row r="2" spans="1:6">
      <c r="A2">
        <v>1010</v>
      </c>
      <c r="B2">
        <v>0</v>
      </c>
      <c r="C2">
        <v>0</v>
      </c>
      <c r="D2">
        <v>6</v>
      </c>
      <c r="E2">
        <v>6</v>
      </c>
      <c r="F2">
        <v>6</v>
      </c>
    </row>
    <row r="3" spans="1:6">
      <c r="A3">
        <v>1011</v>
      </c>
      <c r="B3">
        <v>7</v>
      </c>
      <c r="C3">
        <v>6</v>
      </c>
      <c r="D3">
        <v>7</v>
      </c>
      <c r="E3">
        <v>6</v>
      </c>
      <c r="F3">
        <v>4</v>
      </c>
    </row>
    <row r="4" spans="1:6">
      <c r="A4">
        <v>1012</v>
      </c>
      <c r="B4">
        <v>7</v>
      </c>
      <c r="C4">
        <v>7</v>
      </c>
      <c r="D4">
        <v>9</v>
      </c>
      <c r="E4">
        <v>7</v>
      </c>
      <c r="F4">
        <v>5</v>
      </c>
    </row>
    <row r="5" spans="1:6">
      <c r="A5">
        <v>1013</v>
      </c>
      <c r="B5">
        <v>7</v>
      </c>
      <c r="C5">
        <v>6</v>
      </c>
      <c r="D5">
        <v>7</v>
      </c>
      <c r="E5">
        <v>6</v>
      </c>
      <c r="F5">
        <v>6</v>
      </c>
    </row>
    <row r="6" spans="1:6">
      <c r="A6">
        <v>1014</v>
      </c>
      <c r="B6">
        <v>7</v>
      </c>
      <c r="C6">
        <v>7</v>
      </c>
      <c r="D6">
        <v>7</v>
      </c>
      <c r="E6">
        <v>7</v>
      </c>
      <c r="F6">
        <v>7</v>
      </c>
    </row>
    <row r="7" spans="1:6">
      <c r="A7">
        <v>1016</v>
      </c>
      <c r="B7">
        <v>6</v>
      </c>
      <c r="C7">
        <v>4</v>
      </c>
      <c r="D7">
        <v>6</v>
      </c>
      <c r="E7">
        <v>4</v>
      </c>
      <c r="F7">
        <v>5</v>
      </c>
    </row>
    <row r="8" spans="1:6">
      <c r="A8">
        <v>1017</v>
      </c>
      <c r="B8">
        <v>6</v>
      </c>
      <c r="C8">
        <v>6</v>
      </c>
      <c r="D8">
        <v>7</v>
      </c>
      <c r="E8">
        <v>7</v>
      </c>
      <c r="F8">
        <v>7</v>
      </c>
    </row>
    <row r="9" spans="1:6">
      <c r="A9">
        <v>1018</v>
      </c>
      <c r="B9">
        <v>7</v>
      </c>
      <c r="C9">
        <v>7</v>
      </c>
      <c r="D9">
        <v>7</v>
      </c>
      <c r="E9">
        <v>7</v>
      </c>
      <c r="F9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D42E-4F42-442C-B4E4-FF3E3076FBA9}">
  <dimension ref="A1:D3"/>
  <sheetViews>
    <sheetView workbookViewId="0">
      <selection activeCell="B15" sqref="B15"/>
    </sheetView>
  </sheetViews>
  <sheetFormatPr defaultRowHeight="14.4"/>
  <cols>
    <col min="2" max="2" width="19.33203125" customWidth="1"/>
    <col min="3" max="3" width="17.88671875" bestFit="1" customWidth="1"/>
    <col min="4" max="4" width="10" bestFit="1" customWidth="1"/>
  </cols>
  <sheetData>
    <row r="1" spans="1:4">
      <c r="A1" s="25"/>
      <c r="B1" s="24" t="s">
        <v>156</v>
      </c>
      <c r="C1" s="24" t="s">
        <v>157</v>
      </c>
      <c r="D1" s="24" t="s">
        <v>158</v>
      </c>
    </row>
    <row r="2" spans="1:4">
      <c r="A2" s="24" t="s">
        <v>159</v>
      </c>
      <c r="B2" s="24">
        <f>SUM(Sheet2!E2:E9)</f>
        <v>50</v>
      </c>
      <c r="C2" s="24">
        <f>SUM(Sheet2!C2:C9)</f>
        <v>43</v>
      </c>
      <c r="D2" s="24">
        <f>SUM(Sheet2!F2:F9)</f>
        <v>46</v>
      </c>
    </row>
    <row r="3" spans="1:4">
      <c r="A3" s="24" t="s">
        <v>160</v>
      </c>
      <c r="B3" s="24">
        <f>AVERAGE(Sheet2!E2:E9)</f>
        <v>6.25</v>
      </c>
      <c r="C3" s="24">
        <f>AVERAGE(Sheet2!C2:C9)</f>
        <v>5.375</v>
      </c>
      <c r="D3" s="24">
        <f>AVERAGE(Sheet2!F2:F9)</f>
        <v>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2020-03-16T15:51:58Z</dcterms:modified>
</cp:coreProperties>
</file>