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3.xml"/>
  <Override ContentType="application/vnd.openxmlformats-officedocument.spreadsheetml.pivotCacheDefinition+xml" PartName="/xl/pivotCache/pivotCacheDefinition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6.xml"/>
  <Override ContentType="application/vnd.openxmlformats-officedocument.spreadsheetml.pivotTable+xml" PartName="/xl/pivotTables/pivotTable20.xml"/>
  <Override ContentType="application/vnd.openxmlformats-officedocument.spreadsheetml.pivotTable+xml" PartName="/xl/pivotTables/pivotTable4.xml"/>
  <Override ContentType="application/vnd.openxmlformats-officedocument.spreadsheetml.pivotTable+xml" PartName="/xl/pivotTables/pivotTable17.xml"/>
  <Override ContentType="application/vnd.openxmlformats-officedocument.spreadsheetml.pivotTable+xml" PartName="/xl/pivotTables/pivotTable1.xml"/>
  <Override ContentType="application/vnd.openxmlformats-officedocument.spreadsheetml.pivotTable+xml" PartName="/xl/pivotTables/pivotTable19.xml"/>
  <Override ContentType="application/vnd.openxmlformats-officedocument.spreadsheetml.pivotTable+xml" PartName="/xl/pivotTables/pivotTable15.xml"/>
  <Override ContentType="application/vnd.openxmlformats-officedocument.spreadsheetml.pivotTable+xml" PartName="/xl/pivotTables/pivotTable7.xml"/>
  <Override ContentType="application/vnd.openxmlformats-officedocument.spreadsheetml.pivotTable+xml" PartName="/xl/pivotTables/pivotTable9.xml"/>
  <Override ContentType="application/vnd.openxmlformats-officedocument.spreadsheetml.pivotTable+xml" PartName="/xl/pivotTables/pivotTable11.xml"/>
  <Override ContentType="application/vnd.openxmlformats-officedocument.spreadsheetml.pivotTable+xml" PartName="/xl/pivotTables/pivotTable13.xml"/>
  <Override ContentType="application/vnd.openxmlformats-officedocument.spreadsheetml.pivotTable+xml" PartName="/xl/pivotTables/pivotTable5.xml"/>
  <Override ContentType="application/vnd.openxmlformats-officedocument.spreadsheetml.pivotTable+xml" PartName="/xl/pivotTables/pivotTable18.xml"/>
  <Override ContentType="application/vnd.openxmlformats-officedocument.spreadsheetml.pivotTable+xml" PartName="/xl/pivotTables/pivotTable2.xml"/>
  <Override ContentType="application/vnd.openxmlformats-officedocument.spreadsheetml.pivotTable+xml" PartName="/xl/pivotTables/pivotTable3.xml"/>
  <Override ContentType="application/vnd.openxmlformats-officedocument.spreadsheetml.pivotTable+xml" PartName="/xl/pivotTables/pivotTable8.xml"/>
  <Override ContentType="application/vnd.openxmlformats-officedocument.spreadsheetml.pivotTable+xml" PartName="/xl/pivotTables/pivotTable10.xml"/>
  <Override ContentType="application/vnd.openxmlformats-officedocument.spreadsheetml.pivotTable+xml" PartName="/xl/pivotTables/pivotTable16.xml"/>
  <Override ContentType="application/vnd.openxmlformats-officedocument.spreadsheetml.pivotTable+xml" PartName="/xl/pivotTables/pivotTable14.xml"/>
  <Override ContentType="application/vnd.openxmlformats-officedocument.spreadsheetml.pivotTable+xml" PartName="/xl/pivotTables/pivotTable12.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student_pivot" sheetId="2" r:id="rId4"/>
    <sheet state="visible" name="mentor_pivot" sheetId="3" r:id="rId5"/>
    <sheet state="visible" name="student_survey" sheetId="4" r:id="rId6"/>
    <sheet state="visible" name="mentor_survey" sheetId="5" r:id="rId7"/>
  </sheets>
  <definedNames/>
  <calcPr/>
  <pivotCaches>
    <pivotCache cacheId="0" r:id="rId8"/>
    <pivotCache cacheId="1" r:id="rId9"/>
    <pivotCache cacheId="2" r:id="rId10"/>
  </pivotCaches>
</workbook>
</file>

<file path=xl/sharedStrings.xml><?xml version="1.0" encoding="utf-8"?>
<sst xmlns="http://schemas.openxmlformats.org/spreadsheetml/2006/main" count="902" uniqueCount="353">
  <si>
    <t>Technical difficulties</t>
  </si>
  <si>
    <t>2015_08</t>
  </si>
  <si>
    <t>2015_11</t>
  </si>
  <si>
    <t>Registrations</t>
  </si>
  <si>
    <t>Approved applicants</t>
  </si>
  <si>
    <t># Actives W1</t>
  </si>
  <si>
    <t>Registrations / Actives (W1)</t>
  </si>
  <si>
    <t># Actives (W1-W5)</t>
  </si>
  <si>
    <t>Graduates</t>
  </si>
  <si>
    <t>% Graduated</t>
  </si>
  <si>
    <t># Mentors</t>
  </si>
  <si>
    <t>Approved applicants / mentors</t>
  </si>
  <si>
    <t>Students / Mentors</t>
  </si>
  <si>
    <t>WT</t>
  </si>
  <si>
    <t>WT / Student</t>
  </si>
  <si>
    <t>Views</t>
  </si>
  <si>
    <t>Views / Student</t>
  </si>
  <si>
    <t>Average View duration</t>
  </si>
  <si>
    <t>FB Posts</t>
  </si>
  <si>
    <t>Learner FB post only</t>
  </si>
  <si>
    <t>FB Posts / Participant</t>
  </si>
  <si>
    <t>FB Comments</t>
  </si>
  <si>
    <t>Learner FB comment only</t>
  </si>
  <si>
    <t>FB Comments / Participant</t>
  </si>
  <si>
    <t>Likes</t>
  </si>
  <si>
    <t>Learner likes only</t>
  </si>
  <si>
    <t>Likes / Participant</t>
  </si>
  <si>
    <t># Projects set up</t>
  </si>
  <si>
    <t>Impact evidenced</t>
  </si>
  <si>
    <t>ALL posts / Participant</t>
  </si>
  <si>
    <t>ALL Comments / Participant</t>
  </si>
  <si>
    <t>LC all posts</t>
  </si>
  <si>
    <t>LC comments</t>
  </si>
  <si>
    <t>LC likes</t>
  </si>
  <si>
    <t>Timestamp</t>
  </si>
  <si>
    <t xml:space="preserve">Are you satisfied with the level of information given to you prior to the start of the course? </t>
  </si>
  <si>
    <t>Was the purpose of the course clear before the course?</t>
  </si>
  <si>
    <t>How could we improve pre-course communication to help you enjoy the course more?</t>
  </si>
  <si>
    <t>What was your main motivation to take the course</t>
  </si>
  <si>
    <t>How many hours did you spend on the course each week (on average)</t>
  </si>
  <si>
    <t>General questions about the course [What did you think about the course structure?]</t>
  </si>
  <si>
    <t>General questions about the course [Did it work well for you to communicate with others using google hangouts?]</t>
  </si>
  <si>
    <t>General questions about the course [What did you think about using the Facebook group as the main area to communicate with the overall group of students and mentors and share assignments?]</t>
  </si>
  <si>
    <t>General questions about the course [What do you think about using a student as a chair for the discussions]</t>
  </si>
  <si>
    <t>Which was your favourite lecture?</t>
  </si>
  <si>
    <t>What is the most important thing that you have learned in this course?</t>
  </si>
  <si>
    <t>What is the most important skill that you acquired in this course?</t>
  </si>
  <si>
    <t>What was your favourite assignment in the class?</t>
  </si>
  <si>
    <t>Did you get enough chances to get to know each other?</t>
  </si>
  <si>
    <t>If you answered "yes, but..." or "no, but..." please give us more details</t>
  </si>
  <si>
    <t>How did you find the group sessions?</t>
  </si>
  <si>
    <t>What are the best means of communication?</t>
  </si>
  <si>
    <t>Did we help you to think about creating your own project?</t>
  </si>
  <si>
    <t>Do you think that you will be able to apply the skills learned in this course to projects in your community? If yes, how?</t>
  </si>
  <si>
    <t>If you have any other comments/suggestions about the course, please let us know below:</t>
  </si>
  <si>
    <t>How would you improve group discussion session scheduling?</t>
  </si>
  <si>
    <t>How could we improve the course?</t>
  </si>
  <si>
    <t>Was it useful for you to have a mentor during the course? How did you interact with them?</t>
  </si>
  <si>
    <t>Did you collaborate with your fellow students outside of the website and official Facebook group? If yes, how?</t>
  </si>
  <si>
    <t>Course</t>
  </si>
  <si>
    <t>Learner</t>
  </si>
  <si>
    <t>Yes</t>
  </si>
  <si>
    <t>To learn about the topic, To meet and socialise with other people</t>
  </si>
  <si>
    <t>I liked it very much</t>
  </si>
  <si>
    <t>I liked it</t>
  </si>
  <si>
    <t>As there was no one in my first two group discussions, i got to know the others too late. It would be great to change that:)</t>
  </si>
  <si>
    <t>I liked them a lot, we had inspiring talks and gave one another a very helpful feedback.</t>
  </si>
  <si>
    <t>Email, Class website, Hangouts</t>
  </si>
  <si>
    <t>Indeed you did!
I think it would be good though to give more informtion about the level of the course in advance, I for example and others in my group did not feel as if your project idea was developed enough to make a website. We were still discussing and caring about minor or just other problems as finding partners on a local level, discussing what difficulties could come up. 
The course was nearly expecting you to have a very well developed idea allready. 
I would do two courses, one about your idea and ways to realize it (me and another girl finally came to the result that an enterprise might be the wrong way to organize the project, but an organization might be better) and a second about how to start your own business.</t>
  </si>
  <si>
    <t>As I suggested above, tell people to use the option to say whether they will attend the hangouts session in advance or not and then show what people selected in the group overview. If you see one day before your group session is supposed to start that you are the only one who will participate you can reschedule your meeting. 
You would need to make rescheduling easier them though, so that it does not take that long.</t>
  </si>
  <si>
    <t>In general it would be good to try to find out in advance of the first group session who will actively take part in the course and who not, so that there is no one alone in his group discussion.</t>
  </si>
  <si>
    <t>C1R1</t>
  </si>
  <si>
    <t>why wait for the start of the course to share group members info with each other; once sign-up has closed, and you have created the groups - get people together
</t>
  </si>
  <si>
    <t>to experience an online course</t>
  </si>
  <si>
    <t>didn't always achieve goals each week</t>
  </si>
  <si>
    <t>Facebook semi-private class page, Email, Hangouts</t>
  </si>
  <si>
    <t>my project kept changing - and by the end of the course had simply become my contribution to UWCGO</t>
  </si>
  <si>
    <t>can you ping out group email reminders 1 hour before each group starts?</t>
  </si>
  <si>
    <t>trouble finding links to Group Hangouts - could that go on the Group's page
how about introducing some simply multiple choice questions each week to allow participants to self-assess how well they have learnt  / understood the material that week</t>
  </si>
  <si>
    <t>C1R2</t>
  </si>
  <si>
    <t>The post with memes was fun, but I definitely think that it's more important to reach out more in social media so people can find the course. I couldn't really notice social media for Online UWC except for the icons on the lower part of the website. But well, social networking takes time and it's not the main focus of the site.</t>
  </si>
  <si>
    <t>To learn about the topic, Previous amazing experiences with O-UWC</t>
  </si>
  <si>
    <t>No opinion</t>
  </si>
  <si>
    <t>People felt sick, or they worked overtime, or they just disappeared, or they just weren't doing anything in the course. It kind of broke my heart.</t>
  </si>
  <si>
    <t>I've already talked to Hanna about this, but it was all very awkward up until week three or so.</t>
  </si>
  <si>
    <t>Facebook semi-private class page, Class website, Hangouts, I'd say: develop email notifications for comments and likes in the website and the only external thing you would need would be Hangouts.</t>
  </si>
  <si>
    <t>I think these reviews are anonymous, but I'll just say I'm Andres and literally thanks to the course I'm doing something that can potentially help many people, and I am very thankful for that.</t>
  </si>
  <si>
    <t>I'll keep in touch via email with Hanna about this, but I can't think of anything right now.</t>
  </si>
  <si>
    <t>Some sort of sidebar schedule where people could input their desired time and a comment on why or just keep the original. It should be sidebar because they would see it instantly and without looking for it.</t>
  </si>
  <si>
    <t>I've given you a lot of things on the performance of the website, but I think the absolute most important part is getting a way of keeping people interested in participating up until the end. I don't know if this is because the people who entered the course are working, busy adults instead of teenagers, but it felt strange and different from other O-UWC courses.</t>
  </si>
  <si>
    <t>C1R3</t>
  </si>
  <si>
    <t>I do not know</t>
  </si>
  <si>
    <t>By giving a deeper explanation of the each week's topic.</t>
  </si>
  <si>
    <t>To meet and socialise with other people</t>
  </si>
  <si>
    <t>I haven't really had one.</t>
  </si>
  <si>
    <t>Class website, Hangouts</t>
  </si>
  <si>
    <t>Yes!</t>
  </si>
  <si>
    <t>Maybe creating a calendar where you can also see, from week to week, who (and how many) is free in a certain time and therefore decide.</t>
  </si>
  <si>
    <t>The Google Hangout were awesome as long as there were people, I think the more people are engaged the best the course is. I'm not really sure how you can do that though since there are already a lot of people signing up.</t>
  </si>
  <si>
    <t>C1R4</t>
  </si>
  <si>
    <t>To learn about the topic</t>
  </si>
  <si>
    <t>Our group was so small from the beginning that we did not actually split into groups, we never were more than 4 people and I think 3 or 4 was a very good number.</t>
  </si>
  <si>
    <t>Email</t>
  </si>
  <si>
    <t>Yes, although I think the hangout sessions (so basically my fellow students) were the most useful in that regard.</t>
  </si>
  <si>
    <t>Have an option so that people can let you know on the website if they will be coming or not, maybe also send out automatic reminders a few hrs or a day before the actual hangout. You could also tell people to just communicate via hangout after the first session, then people can just write in the chat if they know they will not be able to make it to the session.</t>
  </si>
  <si>
    <t>C1R5</t>
  </si>
  <si>
    <t>Allow for more time (at least a week) between course admission and the course start date.
</t>
  </si>
  <si>
    <t>To learn about the topic, To meet and socialise with other people, To start a project</t>
  </si>
  <si>
    <t xml:space="preserve">It depends on one's group turnout. I met the same 1 or 2 people in my group and I only got a faint sense of the rest of the course mates from reading their blog posts. </t>
  </si>
  <si>
    <t>Group turnout wasn't ideal but I REALLY enjoyed meeting the two people that I met.</t>
  </si>
  <si>
    <t>Yes, very much. I found the reading references and the video lectures very useful in helping me think through the little details of my project that I hadn't quite considered. Also, hearing others discuss the challenges that they've had to over come along the way was reassuring in many way,s and helped me realize that the uncertainties and challenges are a natural part of the entrepreneurship challenge.</t>
  </si>
  <si>
    <t>Increase the length of time between project-specific assignments especially if one is just starting out.
Have experienced mentors moderate the group discussions to give them a bit of structure.
And perhaps incorporate a feedback aspect on assignments</t>
  </si>
  <si>
    <t>Because time zones are an inevitable challenge, I think that people's location &amp; stated availability should be the primary determinant of which group they're allocated to. 
So, during the initial application, please clearly specify the reference time zone i.e. UTC or GMT or EST etc.
It would be good if each of the group members had access to each other's emails. Then perhaps we could directly invite others to join hangouts in case they needed a reminder or faced some tech glitches during the pre-scheduled time.</t>
  </si>
  <si>
    <t>Please try not to change group assignments mid-course, and without prior notice! Perhaps mine was a unique case.
I'd request, if possible, that you slightly increase the length of the course or at least the project related assignments. I found that if one's project is still in its very early stages, 5 weeks may not be enough time to complete key activities such as market research especially if you're from a part of the world where information is less readily accessible. 
Improve the feedback aspect, group members are very supportive but in some cases may not be in position to offer specialized advice.</t>
  </si>
  <si>
    <t>C1R6</t>
  </si>
  <si>
    <t>No</t>
  </si>
  <si>
    <t xml:space="preserve">I signed up, but was not able to understand how to access to the content and find out which group I was in, and I was never able to participate.  Saying that, I was not planning to be an active participant due to time constraints, so when I could not figure it out the first day, I put the course on the side and only read the emails to follow. </t>
  </si>
  <si>
    <t xml:space="preserve">To learn about UWC online. </t>
  </si>
  <si>
    <t xml:space="preserve">I did not put in any time to doing so either. </t>
  </si>
  <si>
    <t>Class website</t>
  </si>
  <si>
    <t>Thank you for doing this! I am so happy that UWC is going beyond the two years and tapping into the alumni, and trying to connect us and helping us to create positive change in the world.  I am sorry I became a non-participant in the end. I hope to join when I have more capacity. 
</t>
  </si>
  <si>
    <t>C1R7</t>
  </si>
  <si>
    <t>Maybe just having the info out a bit earlier, and clarifying the roles/responsibilities of mentor/coach/etc.</t>
  </si>
  <si>
    <t>To learn about the topic, To meet and socialise with other people, To start a project, To help out cool UWC initatives!</t>
  </si>
  <si>
    <t xml:space="preserve">I would have loved to much more, the hangouts rarely seemed to work. But I did connect with some people via email which was great!  </t>
  </si>
  <si>
    <t>The course page with who was in which group has helpful, but it still felt a bit unclear how to communicate with them as a whole, hangouts seemed to rarely work, it would have been nice to have a centralized group location to communicate (maybe? too many layers of stuff?)</t>
  </si>
  <si>
    <t>Facebook semi-private class page, Email</t>
  </si>
  <si>
    <t>Re: the facebook group, I didn't even know one had been created!! I did find that in previous courses using FB was much more intuitive to use than the platform.</t>
  </si>
  <si>
    <t xml:space="preserve">The LC platform felt kind of confusing, I put more detailed feedback for some specific aspects....but I just always felt I was missing some things. When I spoke to another mentor she felt the same way.
Great work on the concept, a bit more work needed on execution!!! </t>
  </si>
  <si>
    <t>I dunno!!!!  It just seemed to not work well for most groups!
-Perhaps options to have group chats vs. online calls if it didn't work, ie. letting people know how the chat functions work in google hangout
-At risk of introducing new technologies, something like Slack might be cool, or just the fb groups
-I liked the idea of "emergency sessions" for groups that didn't work out/drop in sessions
</t>
  </si>
  <si>
    <t>Note: Answering the course as a mentor/coach (Victoria)
I have more specific comments about the platform, etc. further below as requested.  
Would like to say:
-Overall tone was great!!! It felt both supportive and fun and professional
-Assignments were great!! I loved the content and the flexibility 
-Participants were great!  Everyone was nice and positive and so forth, I just wish I could have helped more!!
It would have been great to see more online participation, people posting stuff on LC as projects, blogs, etc.....but I think if they did it would have also been more confusing as well. It already felt like there was stuff all over the place, and things were often (even on good browsers and Wifi) slow to load, so it wasn't fun to use and felt cumbersome and disorganized.   
It felt overall like such exciting course design, such great organizers and participants, but the potential felt quite lost....partially (mainly?) due to the platform issues.
Also, future feedback forms it might be nice to have an option like "tick this box if you want your info shared with others in the group" or something, as I'd love to connect with more than the few individuals I met online.  It's also unclear if the course page will become disabled, or if we will always see people and their info online so we can reach out to them in the future even long after the course is done. And it would be good if when a message went to our course inbox it also sent us an email notification, otherwise I might forget to check it....</t>
  </si>
  <si>
    <t>C1R8</t>
  </si>
  <si>
    <t>I think the communication was overall fine. I was kept sufficiently informed about the major developments that concerned me, like the waving of the participant's' fee. I was busy leading up to the start of the course so I did not begin to read the course information in detail until after the course started. Other online courses I'm familiar with send out a survey or two, with some questions relevant to the course, and produce results at the end of the course, which are quite fun to see. For example you could inquire about how many participants took online courses or what kind of experience they have with online learning and then share that in a fun infographic. Or basically use a pre-course survey for other research questions you are studying, but in general I find them quite common and demonstrating that the course staff is interested a month early in my participation.</t>
  </si>
  <si>
    <t>To learn about the topic, To meet and socialise with other people, To get involved with Online UWC</t>
  </si>
  <si>
    <t>It would be great to have one hangout where everyone could join it at all times. Kind of a virtual cafe for the course participants: a link where everyone can find someone and have a live chat during the group project days.</t>
  </si>
  <si>
    <t xml:space="preserve">Yes. Although I think I need more experience to launch my own project, I gained a lot of valuable insight into social entrepreneurship from many diverse and exciting perspectives, which I would not be able to access otherwise. I formed connections with other students, which are continuing in a form of Google hangout every Thursday afternoon. We just had our first one today and it is great to have this set of peer mentors and hear how everyone's projects are progressing. I also networked with other course participants and I hope to join their projects, which I found to be really exciting. </t>
  </si>
  <si>
    <t>It might be helpful to recruit and line up mentors ahead of the course so that when the enrollment figures come in, there is enough mentor presence in hangouts. In addition to Hanna and Robin, I was aware only of Victoria being a mentor, but she did not take part in my group hangout. If the course ends up having too many mentors, we can take turns and cover two weeks each. If there are too little, personally I would not mind picking up two or three groups weekly, to help out.</t>
  </si>
  <si>
    <t>Overall I think the course was great.</t>
  </si>
  <si>
    <t>C1R9</t>
  </si>
  <si>
    <t>The first one, in which we discussed about oppening the borders was, in my opinion, the best one, and the fact that we got to discuss it with totally different people was the thing I liked the most.</t>
  </si>
  <si>
    <t>There's no perfect country. The problems worldwide should start being solved by the little issues, and one person can actually make the difference.</t>
  </si>
  <si>
    <t>Consciousness and tolerance.</t>
  </si>
  <si>
    <t>The one in which we had to upload a picture with which we felt identified.</t>
  </si>
  <si>
    <t>The course did give us enough chances, but I couldn't take them all.</t>
  </si>
  <si>
    <t>Online UWC overall cohort Facebook group, Hangouts</t>
  </si>
  <si>
    <t>Totally. I didn't know many of the issues that we got to know in the course, and know that I am conscious, I'll start helping and telling others to help with problems that with which we can actually help.</t>
  </si>
  <si>
    <t>I loved the fact that I could get to know and talk with people from all around the world. The mentors were always helpful and they had no problems with solving questions or issues that we were having. I liked it a lot and, for the moment I can't think of any suggestions or changes for the course. :)</t>
  </si>
  <si>
    <t xml:space="preserve">I think the mentor was one of the most important parts for the course to work out, because maybe if we hadn't have a mentor, we would've organised ourselves differently, but not as good as having a mentor. </t>
  </si>
  <si>
    <t>I messaged and mailed some of them to know what they had done and discussed in the hangouts, or to send them information or articles.</t>
  </si>
  <si>
    <t>C2R1</t>
  </si>
  <si>
    <t>The identy one because it brought some idea that I didn't think in it before.</t>
  </si>
  <si>
    <t xml:space="preserve"> Discussing the idea of identy and how it's understood in a differnte way from culture to culture was one of the most importante thing that I learned also I learned more about the idea of global citizenship, because this is the first time hearing about it was through this course.</t>
  </si>
  <si>
    <t>When we were requested to write an aricles about the haze it really helped me developing my English writing skills.</t>
  </si>
  <si>
    <t>Writing the article about the haze.</t>
  </si>
  <si>
    <t>Online UWC overall cohort Facebook group, Small group Facebook groups (for each of your class groups), Email, Hangouts</t>
  </si>
  <si>
    <t>Yes, by spreading this way of thinking specially through social media, and in my school maybe.</t>
  </si>
  <si>
    <t>If  you could add like one more session where you redivide the groups so we can get to know eachother better, it can happen in the middle of the course or at the end.</t>
  </si>
  <si>
    <t>Unfortunatly no.</t>
  </si>
  <si>
    <t>C2R2</t>
  </si>
  <si>
    <t>The second lecture.</t>
  </si>
  <si>
    <t>Working in a team. :)</t>
  </si>
  <si>
    <t>Writing an article on globalization and open borders.</t>
  </si>
  <si>
    <t>Online UWC overall cohort Facebook group, Email, Hangouts</t>
  </si>
  <si>
    <t>Yes. In my country NGOs that are working on global issues are emerging and I could implement those ideas in my community via the newly acquired knowledge from the course and with the support of the NGOs.</t>
  </si>
  <si>
    <t>Yes! They were always ready to offer advice! I really loved having them.</t>
  </si>
  <si>
    <t xml:space="preserve">Yes, I discussed some global issues with a couple of fellow students. </t>
  </si>
  <si>
    <t>C2R3</t>
  </si>
  <si>
    <t>The second one</t>
  </si>
  <si>
    <t>To write an article and to communicate effeciently as well as information about international events</t>
  </si>
  <si>
    <t xml:space="preserve">To express an idea clearly </t>
  </si>
  <si>
    <t>The one about borders</t>
  </si>
  <si>
    <t>Yes for campaigns or lectures or journalism</t>
  </si>
  <si>
    <t>Yes, because it was a great structure to the course</t>
  </si>
  <si>
    <t>Yes by messenger and Skype.</t>
  </si>
  <si>
    <t>C2R4</t>
  </si>
  <si>
    <t>Small group Facebook groups (for each of your class groups), Email</t>
  </si>
  <si>
    <t>C2R5</t>
  </si>
  <si>
    <t xml:space="preserve">That there is no nationalites or labels.. 
There is just amazing who are sooo similar with each other .
And how great is the power of people when they love and understand each other. </t>
  </si>
  <si>
    <t xml:space="preserve">Being able to accept others and seek the gist of them " i believe it is a skill because not everybody have it " 
Also the skill to interact with people is really important to have. </t>
  </si>
  <si>
    <t xml:space="preserve">Should we open borders?  
It was so amazing,  </t>
  </si>
  <si>
    <t xml:space="preserve">There was no enough time in every week hangout. </t>
  </si>
  <si>
    <t>Yes of course, by writing articles, be a good example for others and contribute in the community .
</t>
  </si>
  <si>
    <t xml:space="preserve">He helped us,  by providing us with the right informations and helping us to interact with each other by very deep questions about the subject. 
It was really easy to interact with them,  because they were always there. </t>
  </si>
  <si>
    <t xml:space="preserve">Yes, by skype ,emails and chatting on Facebook.. 
When someone really love to collaborate , he/she will find an easy way., </t>
  </si>
  <si>
    <t>C2R6</t>
  </si>
  <si>
    <t>The one with the Indonesian Haze and also the first one with opening borders :-)</t>
  </si>
  <si>
    <t>I learned, that no matter where we live. We are all to same and yet so differnet. Every one of us was young and determined to change the world, but what is different is the ''world'' around us. For me the biggest problem everyday is small comapred to problems of my new friend from  Syria. This course has learned me so much more than just what we learned in the weekly lessons.</t>
  </si>
  <si>
    <t>Empathy, confidence..</t>
  </si>
  <si>
    <t>I like the first assignment. It was the first thing I was sopposed to do with my group mates. And it was so much fun disscussing problems with new peple from different cultures. I am glad that this was the first assignament because I was then able to meet all of my group mates.</t>
  </si>
  <si>
    <t>None ;-)</t>
  </si>
  <si>
    <t>Online UWC overall cohort Facebook group, Small group Facebook groups (for each of your class groups)</t>
  </si>
  <si>
    <t>Yes, i laredy had a presentaion about the haze at my school. I told my classmated what products have palm oil in it and how they can change the situation in Indonesia by buying things with sustaiable palm oil. But i of course told them the facts and so on about the whole situation now  :)</t>
  </si>
  <si>
    <t>It was a little bit difficult to see other people's posts sometimes.</t>
  </si>
  <si>
    <t>I only attended 1 session, so I didn't have such a big chance to get to know her.</t>
  </si>
  <si>
    <t>I did, I connected with lots of my group mates throgh private facebook chat.</t>
  </si>
  <si>
    <t>C2R7</t>
  </si>
  <si>
    <t>I did not like it</t>
  </si>
  <si>
    <t>My favorite lecture was the first one about Global Citizenchip and about problems of closing the borders. It was a really inspiring lesson and itwas the one that made me reflect the most about activism and the main purpose of the course, also it was a really clear lecture, focused on all the branches of one single topic.</t>
  </si>
  <si>
    <t>I learned that if we want to make things happen we have to act and be activist, that doesnt matter where are we from or the background that we have because we are all the same, the different cultures make us specials and we all have big opportunities to change the world if we want to, just taking one step to say I want to help.</t>
  </si>
  <si>
    <t>I think it is the skill to be more critical about any topic and to see behind the things deeper.</t>
  </si>
  <si>
    <t>My favorite assignment was actually when we had to think about ways to get conciousness about The Haze problem because I could see all the things I coud do to promote it and it was really exciting to get people to know about problems that we should all worry about, we could use our imagination and search for the things we wanted to share and get conciousness about.</t>
  </si>
  <si>
    <t>We could get to know each other mostly when we talked about the lectures and the topics because we could get to know how each of us think and on the group activities we could talk more about ourselves and in the assingmetns, but I think there was needed maybe one more group discussion to talk more about what we do and what we like to do and plans to the future, because I really liked my group and I really wanted to do even more activities that implied to do things together and maybe one more group discussion to talk just about ourselves and to be closer and not just about the assignments.</t>
  </si>
  <si>
    <t>Yes, now I am really decided to participate in NGOs and my comunnity because now I know that not everyone has the same opportunities and everyone has different backgrounds and now I know the power of many people from different backgrounds working together.</t>
  </si>
  <si>
    <t>It was awesome! I loved it! Reallly! I got to know amazing people and now I am so inspired to do big things. The only thing I did not like it was the end, it was like an open ending, because the last week was over and no one commented about it, I was really doubting if the course was finished or not, I think at least it would be nice to have a final message and maybe a last group activity as the whole class the same week we finish and not after one month we had finished.</t>
  </si>
  <si>
    <t>Yes, really useful, mostly atthe first sessions when we didnt know each other so much it was for each of us to talk because we were just shy and they made us think deeper than we thought about the topics.</t>
  </si>
  <si>
    <t>Yes, we talked a lot in facebook chats and hangouts chats to help eachother about questions we had about the course or the assignments and maybe if someonehad trouble we could help in some way to help for the assignments.</t>
  </si>
  <si>
    <t>C2R8</t>
  </si>
  <si>
    <t>I found the lecture of Nada really inspiring</t>
  </si>
  <si>
    <t>That there will always be people willing to take on doing action and starting new projects, no matter the long distance that separates them.</t>
  </si>
  <si>
    <t>Critical thinking: I always have to question things and find out more about where they come form and what I think about them.</t>
  </si>
  <si>
    <t>I really liked trying to find an image to describe myself, because that was really challenging for me. I also loved the Haze project cause it let me do things in a creative way</t>
  </si>
  <si>
    <t>Online UWC overall cohort Facebook group, Small group Facebook groups (for each of your class groups), Hangouts, the LearningCircle site</t>
  </si>
  <si>
    <t>I will definitely put the critical thinking skills into practice in my own life, but I don't think it will be easy to apply this in my community, because it's not really nice. But I'll try my best.</t>
  </si>
  <si>
    <t>I really loved everything and I feel so enriched now. 
Thank you to all of you, really! &lt;3</t>
  </si>
  <si>
    <t>Yes, because in the first weeks we had some tension in starting to talk to each other, but the mentors helped us a lot. My mentors are great and we still keep in contact because we have common friends and we are in some organisations together</t>
  </si>
  <si>
    <t>With Google Hangouts and with our own Facebook group and chat.
</t>
  </si>
  <si>
    <t>C2R9</t>
  </si>
  <si>
    <t>Yes, I do not know</t>
  </si>
  <si>
    <t>Palm Oil and the Haze</t>
  </si>
  <si>
    <t>Comunication</t>
  </si>
  <si>
    <t xml:space="preserve">The picture that we had to post to represent our identity. it was amazing to see the different ways that people have to describe themselves. </t>
  </si>
  <si>
    <t>Email, Hangouts</t>
  </si>
  <si>
    <t>Yes, to inform people about what's happening.</t>
  </si>
  <si>
    <t>yes. Mostly email and hangouts.</t>
  </si>
  <si>
    <t>Yes. Aicha and I keep talking through skype; were helping each other with our applications. Meeting her was definately one of the best things in the course.</t>
  </si>
  <si>
    <t>C2R10</t>
  </si>
  <si>
    <t>My favourite lecture was the one about Identity. It was my favourite because I got to analyze my life and personality to end in conclusions.</t>
  </si>
  <si>
    <t xml:space="preserve">The most important thing I have learned in this course is to respect each other's opinion and listen to what everynody has to say. </t>
  </si>
  <si>
    <t xml:space="preserve">The most important skill I acquired in this course was researching. I learned how to be selective in the information I present and find precisely what I am searching for. </t>
  </si>
  <si>
    <t xml:space="preserve">My favourite assignment was the first one, about describing ourselves with one picture. I thought hard about it to come up with a picture that represents me. </t>
  </si>
  <si>
    <t xml:space="preserve">Yes I did. We got in touch through facebook to discuss on other topics related to being a Global Citizen. </t>
  </si>
  <si>
    <t>C2R11</t>
  </si>
  <si>
    <t xml:space="preserve">On Week 5 about Participation in Civil Society </t>
  </si>
  <si>
    <t xml:space="preserve">It is really hard to say which thing was the most important to me , because every week , lecture , hangout gave me amazing experience , knowledge and worldview . </t>
  </si>
  <si>
    <t xml:space="preserve">Working in a group with people from different countries , collaborate with them and find common solutions to problems </t>
  </si>
  <si>
    <t>Hangouts were the best way of solving problems . 
</t>
  </si>
  <si>
    <t>Yes , I would like to study abroad . The experience and skills which i obtained during the course will be helpful . For instant contact with other cultures and cooperative with people from other countries like during the course .</t>
  </si>
  <si>
    <t xml:space="preserve">The course was amazing I have hope that in the future I will be able to be part of another course UWC . :) </t>
  </si>
  <si>
    <t xml:space="preserve">Yes every mentor was always helpful . She helped me and other started a conversation , gave us advice and we could always rely on them . </t>
  </si>
  <si>
    <t xml:space="preserve">Yes I contacted with other students via facebook but without group . </t>
  </si>
  <si>
    <t>C2R12</t>
  </si>
  <si>
    <t>The first lecture on opening the borders was my favourite one. Since I was following this topic for a while so I found it really interesting and informative.</t>
  </si>
  <si>
    <t>One most important thing that I've learned from this course is to be myself and express my views openly and honestly.</t>
  </si>
  <si>
    <t xml:space="preserve">The most skill that I acquired in this course is confidence. I used to lack confidence but this course helped me to boost it to some extent. </t>
  </si>
  <si>
    <t>My favourite assignment was describing myself where I could write things about my personality and I can try to boost my personality.</t>
  </si>
  <si>
    <t>Hangouts</t>
  </si>
  <si>
    <t xml:space="preserve">I collaborated with a few of my fellow student but facebook and hangouts. </t>
  </si>
  <si>
    <t>C2R13</t>
  </si>
  <si>
    <t>I did not like it at all</t>
  </si>
  <si>
    <t>I'm not sure but it was one of the last two...</t>
  </si>
  <si>
    <t>I would like to give an awesome answer but I cannot remember anything outstanding</t>
  </si>
  <si>
    <t>Using google hangouts? I don't think that I acquired any important skills, or I don't remember. I'm really sorry, I guess I just forget it.</t>
  </si>
  <si>
    <t>The Photocascade and making content for the takeover</t>
  </si>
  <si>
    <t>I think the reason is that I don't use Facebook. It would be nice if there's a group chat, but I somehow have the feeling that there will be one soon...</t>
  </si>
  <si>
    <t>Email, Hangouts, learningcircle.io</t>
  </si>
  <si>
    <t>I learned a lot, but I don't have a specific idea where I could use it.</t>
  </si>
  <si>
    <t>Cookies, a group chat, more interaction between the different groups, a bit more of this "Where do you come from? What do you prefer in the morning: Coffee or tea?" thing in the first meeting, more cookies.
(I'm great at filling out surveys anonymous.)</t>
  </si>
  <si>
    <t xml:space="preserve">Yes, it was, and I saw them each Thursday. </t>
  </si>
  <si>
    <t xml:space="preserve">I used whatsapp for exchanging information, preparing tasks etc. </t>
  </si>
  <si>
    <t>C2R14</t>
  </si>
  <si>
    <t xml:space="preserve">The very first one when we talked about migration and borders. </t>
  </si>
  <si>
    <t xml:space="preserve">Sometimes there only seems to be one right answer or solution and the course and especially the people taught me that it might not to be like this and always it's not so easy. Regarding the Palm Oil issue, I learnt this the most... </t>
  </si>
  <si>
    <t xml:space="preserve">To research global issues and write articles about them. It's something I've already knew to do but could improve with the help of this course. </t>
  </si>
  <si>
    <t>Sometimes not every paritipants could joing the Hangout, so we weren't able to know their opinions.</t>
  </si>
  <si>
    <t xml:space="preserve">I think it will help me for other school work when I'll have to research something. </t>
  </si>
  <si>
    <t xml:space="preserve">It was very helpful because sometimes when something went wrong and one felt lost they've been a huge help. So, I asked them on Facebook and during the calls stuff. </t>
  </si>
  <si>
    <t xml:space="preserve">I added them on facebook and still I'm texting with them. It's amazing! </t>
  </si>
  <si>
    <t>C2R15</t>
  </si>
  <si>
    <t>Did you or your students have any technical difficulties trying to join the hangout?</t>
  </si>
  <si>
    <t>How did the discussions go?</t>
  </si>
  <si>
    <t>What did you think were the best assignments in this course?</t>
  </si>
  <si>
    <t>Did you have a student chair in your class? How did it go?</t>
  </si>
  <si>
    <t>Is there anything we could have provided you with more information about/clarified better before the group session? Any general suggestions for how we could improve the group session from the point of view of a mentor?</t>
  </si>
  <si>
    <t>Do you have any other improvement ideas for the course?</t>
  </si>
  <si>
    <t>Mentor</t>
  </si>
  <si>
    <t>The only difficulty I and some students had was the video calls being full, but we managed to fix it quickly with the help of the organizers by putting some of the students in another hangout. I didn't have any problem with the technology because I had used it before but as far as I noticed, every students seemed to be pretty good at using it.</t>
  </si>
  <si>
    <t>I think the hangout went really good. Students kept bringing up interesting points to the questions and discussions. The format seemed fine and I think the time was well spent.</t>
  </si>
  <si>
    <t>Most of the students haven't prepared the assignment yet but I really enjoyed the idea of answering a question as interesting and thoughtful as "Should we open up all borders?" and I like the fact that they can work in groups to answer it by using different methods: video, pictures, paintings, songs, a written document etc. This will probably help students be more creative and also enjoy the assignment in a team.</t>
  </si>
  <si>
    <t>We chose a student chair and besides her having some internet connection problems in the end, I think she managed it very well. As a first time where everyone is shy and a bit nervous, I don't think it could have gone better.</t>
  </si>
  <si>
    <t xml:space="preserve">The only concern I had since the beginning of the course were the crowded groups and I was afraid it wouldn't have been possible to create one hangout for all, but I think we can divide them in smaller groups as we did the first time if it happens again in the future. </t>
  </si>
  <si>
    <t>No, thank you!</t>
  </si>
  <si>
    <t>C2M1</t>
  </si>
  <si>
    <t>Raghdan had some difficulties because of electricity, he is located in Syria I think so this is normal and soemone else joined a bit later beacuse of technical issues, I did not understand what problem exactly that participant had, though.</t>
  </si>
  <si>
    <t>I talked to Arsa and she found it very good, so did Rukiye who chaired, but I felt like it was hard to get people to discuss. Last week we had a really vivid discussion, might also depend on the peole, but Rukiye did an excellent job charing so I think it was really the topic. FOr everone it was very hard to discuss the topic I guess because it is so complex and also a very personal thing, so critizising and discussing is a bit probablematic. 
I think it would have been great to have more contorversial and concrete statements to discuss about, maybe also contorversial and interetsing concepts in the lecture.</t>
  </si>
  <si>
    <t>The reading assignments I do not know, I think Rukiye who was charing did the reading and so on, but I do not know about the others. I think in general it might be better to give assigments only once a week instead of giving severals to several times, because it might be a bit confusing.
I do not see the entire purpose of the reading assignments: Is it just to give everyone a first idea of the topic or is it supposed to be the basis of a discussion, because that might be cool as well.</t>
  </si>
  <si>
    <t>We had Rukiye chairing and it was great! She did a really good job!
</t>
  </si>
  <si>
    <t>mentioned above already:D</t>
  </si>
  <si>
    <t>I really like it so far!
</t>
  </si>
  <si>
    <t>C2M2</t>
  </si>
  <si>
    <t xml:space="preserve">Me and the other mentor for some reason were both on the wrong link....luckily the students started without out us and welcomed us in when we arrived. </t>
  </si>
  <si>
    <t>The discussions were amazing! For example, they went into great detail about where they get their news from, why they don't read news sometimes they don't agree with (makes them angry or uncomfortable) and went on to think how that impacts the general population as well. 
</t>
  </si>
  <si>
    <t xml:space="preserve">They seemed like they had done a bit of research into it and had a good discussion on it.  </t>
  </si>
  <si>
    <t xml:space="preserve">The student did a good job! She asked when she wasn't sure how to proceed but overall was excellent. </t>
  </si>
  <si>
    <t>C2M3</t>
  </si>
  <si>
    <t xml:space="preserve">I think they did not. </t>
  </si>
  <si>
    <t>The discussion did not go well this time, as people were not that talkative.
Unfortunately our student chair could not make it to the discussion so Arsa and me had to chair spontaniously. 
</t>
  </si>
  <si>
    <t>I liked especially the oicture assignment and the assignment to make a blog entry as a group of people during the first week.</t>
  </si>
  <si>
    <t>Nope, our student chair told us her intßernet connection was too bad that day, but as it was on thursday that we got to know that our student chair could not make it, we could not ask someone else to take over (when we asked during the meeting, no one was willing to chair).</t>
  </si>
  <si>
    <t xml:space="preserve">I think that for this week the topic made some difficulties. Many students did not find the time to do the reading assignments and it was difficult to discuss the two topics. </t>
  </si>
  <si>
    <t>Huge technical difficulties!!
Each time only one or two students showed up, and it was a challenge to have a good connection. 
Whether the others students showed up because of technical difficulties or priorities is something else though.</t>
  </si>
  <si>
    <t>About the discussion; all three of us had just learned about the haze the day before, literally. We weren't able to fully speak about the topic, and sort of slid into the topic of immigrants in media. We didn't know enough about the topic ourselves. So it may be probable that the same will happen for the others. [for week 3]</t>
  </si>
  <si>
    <t>We didn't have a student chair - we thought it would be unfair to pressure the one or two students who did show up to taking a position.
We decided to continue chairing the discussion ourselves, though i think the student chair idea would have worked well.</t>
  </si>
  <si>
    <t>Nothing I can think of other than learning how to make more people come to the discussions.</t>
  </si>
  <si>
    <t>Let's figure out another way to do the course than through hangout - maybe skype? 
Maybe let's quit the idea of a video call altogether, and just do voice call, or something more simple.</t>
  </si>
  <si>
    <t>C2M4</t>
  </si>
  <si>
    <t>I don't think so but I had the feeling that a student from Afghanistan had problems but he never contacted me personally so I'm not sure.
I think it is easy although some people are less intuitive than others regarding these devices. I'm not sure whether there already is this but I think a document introducing to the very basics of Google Hangouts and on how to make questions for the weekly speeches could be very useful. A very simple one with screenshots for example.</t>
  </si>
  <si>
    <t xml:space="preserve">What I noticed during this last year, working on different short courses. is that the level of the discussion depends on the number of people joining. Not always, for example during the social enterpreneurship one even if my group had only three people we were able to discuss freely but in general students tend to be shy, because of the language or simply because it's a new environment.
So probably trying to talk more between all mentors to unify groups would be the best solution even if I can see how the timing can be a problem, I wasn't able to join the sessions between mentors because I joined later this time and for other problems but I can guess that that can be a powerful tool to improve </t>
  </si>
  <si>
    <t>I can't really name a best assignement because I noticed it was more subjective for each student but I noticed that for some tackling a topic that they don't really read a lot about (the haze) was more difficult than talking about identity, immigration ect. - issues they generally hear about. I can definitely see the point of trying to make you reflect on issues that are not common in your life but I noticed students had this problem mainly because I felt like they weren't really understanding the issue so the preparation before the assignement should be improved to make the students feel sure about the topic they should discuss in the assignment.</t>
  </si>
  <si>
    <t>We did and it went well although the chairing wasn't really useful since the discussion had already just a very little number of people. For what I saw in general it usually goes well because the student has a very clear idea from the email (s)he received on the session's program.
It's always the best way to make students engage without relying too much on mentors in any case.</t>
  </si>
  <si>
    <t>I think we were given mainly everything there was more a problem of communication, sometimes, inside the group which was not really linked to the course as a whole.
Regarding the content I think that introducing in a more detailed way the speakers could be useful to get questions before the sessions. Sometimes I had problems to follow them live and was curious about the topic but as I wasn't sure of what the specific topic was going to be I wasn't able to send questions beforehand</t>
  </si>
  <si>
    <t>I have already talked about introducing Google Hangouts's guides (I'm not sure there already is one specifically for Online UWC students) which can be the main technical point.
</t>
  </si>
  <si>
    <t>C2M5</t>
  </si>
  <si>
    <t>SUM of How many hours did you spend on the course each week (on average)</t>
  </si>
  <si>
    <t>COUNTUNIQUE of Timestamp</t>
  </si>
  <si>
    <t>AVERAGE of Did you get enough chances to get to know each other?</t>
  </si>
  <si>
    <t>Grand Total</t>
  </si>
  <si>
    <t>What is the most important think you learned in this course</t>
  </si>
  <si>
    <t>How could we improve pre- course comms</t>
  </si>
  <si>
    <t>What did you think were the best assignments?</t>
  </si>
  <si>
    <t>Did you have a student chair?</t>
  </si>
  <si>
    <t>Is there anything where you could have had more guidance from us?</t>
  </si>
  <si>
    <t>Improvement ideas</t>
  </si>
  <si>
    <t xml:space="preserve"> Total</t>
  </si>
  <si>
    <t>same but different (4)</t>
  </si>
  <si>
    <t>can make things happen (4)</t>
  </si>
  <si>
    <t>Why did you want to take the course</t>
  </si>
  <si>
    <t>What was your favourite assignment</t>
  </si>
  <si>
    <t>different assignments (haze, open borders and intro photo cascade)</t>
  </si>
  <si>
    <t>liked identity</t>
  </si>
  <si>
    <t>liked visual and creative</t>
  </si>
  <si>
    <t>liked social</t>
  </si>
  <si>
    <t>How did you like your group sessions?</t>
  </si>
  <si>
    <t>x</t>
  </si>
  <si>
    <t>Do you think you will be able to apply skills learned outside?</t>
  </si>
  <si>
    <t>Ways to get involved (raising awareness, working with NGOs)</t>
  </si>
  <si>
    <t>Ciritical thinking or research (2)</t>
  </si>
  <si>
    <t>Did we help you to think about your project?</t>
  </si>
  <si>
    <t>2015_11 Total</t>
  </si>
  <si>
    <t>Was it useful to have a mentor?</t>
  </si>
  <si>
    <t>How would you improve disussion session scheduling?</t>
  </si>
  <si>
    <t>Did you collaborate with others outside of LC and FB?</t>
  </si>
  <si>
    <t>Emails, Hangouts, Whatsapp, skype, facebook</t>
  </si>
  <si>
    <t>FB</t>
  </si>
  <si>
    <t xml:space="preserve">Hangouts </t>
  </si>
  <si>
    <t>Skype</t>
  </si>
  <si>
    <t>Mail</t>
  </si>
  <si>
    <t>Whatsapp</t>
  </si>
  <si>
    <t>Common to both</t>
  </si>
  <si>
    <t>Did you have enough chances to get to know each other</t>
  </si>
  <si>
    <t>2015_08 Total</t>
  </si>
  <si>
    <t>Did you have enough chances to get to know each other - qualitative</t>
  </si>
  <si>
    <t>Other comments</t>
  </si>
  <si>
    <t>How could we further improve the course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</si>
</sst>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h:mm:ss"/>
    <numFmt numFmtId="165" formatCode="0.0"/>
    <numFmt numFmtId="166" formatCode="#,##0.0"/>
  </numFmts>
  <fonts count="5">
    <font>
      <sz val="10.0"/>
      <color rgb="FF000000"/>
      <name val="Arial"/>
    </font>
    <font/>
    <font>
      <b/>
    </font>
    <font>
      <name val="Arial"/>
    </font>
    <font>
      <b/>
      <color rgb="FFFFFFFF"/>
    </font>
  </fonts>
  <fills count="6">
    <fill>
      <patternFill patternType="none"/>
    </fill>
    <fill>
      <patternFill patternType="lightGray"/>
    </fill>
    <fill>
      <patternFill patternType="solid">
        <fgColor rgb="FFD9EAD3"/>
        <bgColor rgb="FFD9EAD3"/>
      </patternFill>
    </fill>
    <fill>
      <patternFill patternType="solid">
        <fgColor rgb="FFA4C2F4"/>
        <bgColor rgb="FFA4C2F4"/>
      </patternFill>
    </fill>
    <fill>
      <patternFill patternType="solid">
        <fgColor rgb="FFFFFF00"/>
        <bgColor rgb="FFFFFF00"/>
      </patternFill>
    </fill>
    <fill>
      <patternFill patternType="solid">
        <fgColor rgb="FF434343"/>
        <bgColor rgb="FF434343"/>
      </patternFill>
    </fill>
  </fills>
  <borders count="1">
    <border>
      <left/>
      <right/>
      <top/>
      <bottom/>
    </border>
  </borders>
  <cellStyleXfs count="1">
    <xf borderId="0" fillId="0" fontId="0" numFmtId="0" applyAlignment="1" applyFont="1"/>
  </cellStyleXfs>
  <cellXfs count="30">
    <xf borderId="0" fillId="0" fontId="0" numFmtId="0" xfId="0" applyAlignment="1" applyFont="1">
      <alignment/>
    </xf>
    <xf borderId="0" fillId="0" fontId="1" numFmtId="0" xfId="0" applyAlignment="1" applyFont="1">
      <alignment/>
    </xf>
    <xf borderId="0" fillId="2" fontId="2" numFmtId="0" xfId="0" applyAlignment="1" applyFill="1" applyFont="1">
      <alignment/>
    </xf>
    <xf borderId="0" fillId="0" fontId="1" numFmtId="0" xfId="0" applyAlignment="1" applyFont="1">
      <alignment horizontal="center"/>
    </xf>
    <xf borderId="0" fillId="2" fontId="2" numFmtId="0" xfId="0" applyFont="1"/>
    <xf borderId="0" fillId="0" fontId="3" numFmtId="0" xfId="0" applyAlignment="1" applyFont="1">
      <alignment horizontal="right"/>
    </xf>
    <xf borderId="0" fillId="0" fontId="2" numFmtId="0" xfId="0" applyAlignment="1" applyFont="1">
      <alignment/>
    </xf>
    <xf borderId="0" fillId="0" fontId="2" numFmtId="9" xfId="0" applyAlignment="1" applyFont="1" applyNumberFormat="1">
      <alignment horizontal="center"/>
    </xf>
    <xf borderId="0" fillId="0" fontId="2" numFmtId="0" xfId="0" applyAlignment="1" applyFont="1">
      <alignment horizontal="center"/>
    </xf>
    <xf borderId="0" fillId="0" fontId="2" numFmtId="9" xfId="0" applyAlignment="1" applyFont="1" applyNumberFormat="1">
      <alignment horizontal="center"/>
    </xf>
    <xf borderId="0" fillId="0" fontId="2" numFmtId="165" xfId="0" applyAlignment="1" applyFont="1" applyNumberFormat="1">
      <alignment horizontal="center"/>
    </xf>
    <xf borderId="0" fillId="0" fontId="2" numFmtId="1" xfId="0" applyAlignment="1" applyFont="1" applyNumberFormat="1">
      <alignment horizontal="center"/>
    </xf>
    <xf borderId="0" fillId="0" fontId="3" numFmtId="0" xfId="0" applyAlignment="1" applyFont="1">
      <alignment horizontal="center"/>
    </xf>
    <xf borderId="0" fillId="0" fontId="2" numFmtId="165" xfId="0" applyAlignment="1" applyFont="1" applyNumberFormat="1">
      <alignment horizontal="center"/>
    </xf>
    <xf borderId="0" fillId="0" fontId="3" numFmtId="0" xfId="0" applyAlignment="1" applyFont="1">
      <alignment horizontal="center"/>
    </xf>
    <xf borderId="0" fillId="0" fontId="1" numFmtId="0" xfId="0" applyAlignment="1" applyFont="1">
      <alignment horizontal="center"/>
    </xf>
    <xf borderId="0" fillId="0" fontId="1" numFmtId="166" xfId="0" applyAlignment="1" applyFont="1" applyNumberFormat="1">
      <alignment horizontal="center"/>
    </xf>
    <xf borderId="0" fillId="0" fontId="1" numFmtId="165" xfId="0" applyAlignment="1" applyFont="1" applyNumberFormat="1">
      <alignment horizontal="center"/>
    </xf>
    <xf borderId="0" fillId="0" fontId="3" numFmtId="0" xfId="0" applyAlignment="1" applyFont="1">
      <alignment wrapText="1"/>
    </xf>
    <xf borderId="0" fillId="0" fontId="3" numFmtId="0" xfId="0" applyAlignment="1" applyFont="1">
      <alignment wrapText="1"/>
    </xf>
    <xf borderId="0" fillId="0" fontId="3" numFmtId="164" xfId="0" applyAlignment="1" applyFont="1" applyNumberFormat="1">
      <alignment horizontal="right"/>
    </xf>
    <xf borderId="0" fillId="0" fontId="3" numFmtId="0" xfId="0" applyAlignment="1" applyFont="1">
      <alignment/>
    </xf>
    <xf borderId="0" fillId="0" fontId="3" numFmtId="0" xfId="0" applyAlignment="1" applyFont="1">
      <alignment/>
    </xf>
    <xf borderId="0" fillId="0" fontId="1" numFmtId="165" xfId="0" applyFont="1" applyNumberFormat="1"/>
    <xf borderId="0" fillId="3" fontId="2" numFmtId="0" xfId="0" applyAlignment="1" applyFill="1" applyFont="1">
      <alignment/>
    </xf>
    <xf borderId="0" fillId="3" fontId="2" numFmtId="0" xfId="0" applyFont="1"/>
    <xf borderId="0" fillId="4" fontId="1" numFmtId="0" xfId="0" applyFill="1" applyFont="1"/>
    <xf borderId="0" fillId="5" fontId="4" numFmtId="0" xfId="0" applyAlignment="1" applyFill="1" applyFont="1">
      <alignment/>
    </xf>
    <xf borderId="0" fillId="5" fontId="1" numFmtId="0" xfId="0" applyFont="1"/>
    <xf borderId="0" fillId="0" fontId="1" numFmtId="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0" Type="http://schemas.openxmlformats.org/officeDocument/2006/relationships/pivotCacheDefinition" Target="pivotCache/pivotCacheDefinition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pivotCacheDefinition" Target="pivotCache/pivotCacheDefinition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3.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1:Z25" sheet="student_survey"/>
  </cacheSource>
  <cacheFields>
    <cacheField name="Timestamp" numFmtId="164">
      <sharedItems containsSemiMixedTypes="0" containsDate="1" containsString="0">
        <d v="2015-09-05T14:19:38Z"/>
        <d v="2015-09-05T15:47:22Z"/>
        <d v="2015-09-05T17:19:54Z"/>
        <d v="2015-09-05T23:45:05Z"/>
        <d v="2015-09-06T02:15:40Z"/>
        <d v="2015-09-07T13:54:03Z"/>
        <d v="2015-09-07T15:43:21Z"/>
        <d v="2015-09-08T00:18:58Z"/>
        <d v="2015-09-10T21:08:25Z"/>
        <d v="2015-12-10T17:19:16Z"/>
        <d v="2015-12-10T18:40:27Z"/>
        <d v="2015-12-10T19:16:17Z"/>
        <d v="2015-12-10T19:20:24Z"/>
        <d v="2015-12-10T20:17:13Z"/>
        <d v="2015-12-10T20:51:35Z"/>
        <d v="2015-12-10T21:07:22Z"/>
        <d v="2015-12-11T01:38:55Z"/>
        <d v="2015-12-11T21:46:13Z"/>
        <d v="2015-12-12T18:02:30Z"/>
        <d v="2015-12-14T14:00:32Z"/>
        <d v="2015-12-14T15:55:09Z"/>
        <d v="2015-12-15T00:36:00Z"/>
        <d v="2015-12-21T19:10:57Z"/>
        <d v="2015-12-30T20:49:44Z"/>
      </sharedItems>
    </cacheField>
    <cacheField name="Are you satisfied with the level of information given to you prior to the start of the course? " numFmtId="0">
      <sharedItems>
        <s v="Yes"/>
        <s v="I do not know"/>
        <s v="No"/>
      </sharedItems>
    </cacheField>
    <cacheField name="Was the purpose of the course clear before the course?" numFmtId="0">
      <sharedItems containsBlank="1">
        <m/>
        <s v="Yes"/>
        <s v="I do not know"/>
        <s v="Yes, I do not know"/>
      </sharedItems>
    </cacheField>
    <cacheField name="How could we improve pre-course communication to help you enjoy the course more?" numFmtId="0">
      <sharedItems containsBlank="1">
        <m/>
        <s v="why wait for the start of the course to share group members info with each other; once sign-up has closed, and you have created the groups - get people together "/>
        <s v="The post with memes was fun, but I definitely think that it's more important to reach out more in social media so people can find the course. I couldn't really notice social media for Online UWC except for the icons on the lower part of the website. But w"/>
        <s v="By giving a deeper explanation of the each week's topic."/>
        <s v="Allow for more time (at least a week) between course admission and the course start date.  "/>
        <s v="I signed up, but was not able to understand how to access to the content and find out which group I was in, and I was never able to participate.  Saying that, I was not planning to be an active participant due to time constraints, so when I could not figu"/>
        <s v="Maybe just having the info out a bit earlier, and clarifying the roles/responsibilities of mentor/coach/etc."/>
        <s v="I think the communication was overall fine. I was kept sufficiently informed about the major developments that concerned me, like the waving of the participant's' fee. I was busy leading up to the start of the course so I did not begin to read the course "/>
      </sharedItems>
    </cacheField>
    <cacheField name="What was your main motivation to take the course" numFmtId="0">
      <sharedItems containsBlank="1">
        <s v="To learn about the topic, To meet and socialise with other people"/>
        <s v="to experience an online course"/>
        <s v="To learn about the topic, Previous amazing experiences with O-UWC"/>
        <s v="To meet and socialise with other people"/>
        <s v="To learn about the topic"/>
        <s v="To learn about the topic, To meet and socialise with other people, To start a project"/>
        <s v="To learn about UWC online. "/>
        <s v="To learn about the topic, To meet and socialise with other people, To start a project, To help out cool UWC initatives!"/>
        <s v="To learn about the topic, To meet and socialise with other people, To get involved with Online UWC"/>
        <m/>
      </sharedItems>
    </cacheField>
    <cacheField name="How many hours did you spend on the course each week (on average)" numFmtId="0">
      <sharedItems containsSemiMixedTypes="0" containsString="0" containsNumber="1">
        <n v="1.0"/>
        <n v="2.0"/>
        <n v="2.5"/>
        <n v="4.0"/>
        <n v="5.0"/>
        <n v="3.0"/>
      </sharedItems>
    </cacheField>
    <cacheField name="General questions about the course [What did you think about the course structure?]" numFmtId="0">
      <sharedItems containsBlank="1">
        <s v="I liked it very much"/>
        <s v="I liked it"/>
        <m/>
        <s v="No opinion"/>
      </sharedItems>
    </cacheField>
    <cacheField name="General questions about the course [Did it work well for you to communicate with others using google hangouts?]" numFmtId="0">
      <sharedItems containsBlank="1">
        <s v="I liked it"/>
        <s v="I liked it very much"/>
        <m/>
        <s v="I did not like it"/>
      </sharedItems>
    </cacheField>
    <cacheField name="General questions about the course [What did you think about using the Facebook group as the main area to communicate with the overall group of students and mentors and share assignments?]" numFmtId="0">
      <sharedItems containsBlank="1">
        <m/>
        <s v="I liked it"/>
        <s v="I liked it very much"/>
        <s v="I did not like it at all"/>
      </sharedItems>
    </cacheField>
    <cacheField name="General questions about the course [What do you think about using a student as a chair for the discussions]" numFmtId="0">
      <sharedItems containsBlank="1">
        <s v="I liked it"/>
        <s v="No opinion"/>
        <s v="I liked it very much"/>
        <m/>
      </sharedItems>
    </cacheField>
    <cacheField name="Which was your favourite lecture?" numFmtId="0">
      <sharedItems containsBlank="1">
        <m/>
        <s v="The first one, in which we discussed about oppening the borders was, in my opinion, the best one, and the fact that we got to discuss it with totally different people was the thing I liked the most."/>
        <s v="The identy one because it brought some idea that I didn't think in it before."/>
        <s v="The second lecture."/>
        <s v="The second one"/>
        <s v="The one with the Indonesian Haze and also the first one with opening borders :-)"/>
        <s v="My favorite lecture was the first one about Global Citizenchip and about problems of closing the borders. It was a really inspiring lesson and itwas the one that made me reflect the most about activism and the main purpose of the course, also it was a rea"/>
        <s v="I found the lecture of Nada really inspiring"/>
        <s v="My favourite lecture was the one about Identity. It was my favourite because I got to analyze my life and personality to end in conclusions."/>
        <s v="On Week 5 about Participation in Civil Society "/>
        <s v="The first lecture on opening the borders was my favourite one. Since I was following this topic for a while so I found it really interesting and informative."/>
        <s v="I'm not sure but it was one of the last two..."/>
        <s v="The very first one when we talked about migration and borders. "/>
      </sharedItems>
    </cacheField>
    <cacheField name="What is the most important thing that you have learned in this course?" numFmtId="0">
      <sharedItems containsBlank="1">
        <m/>
        <s v="There's no perfect country. The problems worldwide should start being solved by the little issues, and one person can actually make the difference."/>
        <s v=" Discussing the idea of identy and how it's understood in a differnte way from culture to culture was one of the most importante thing that I learned also I learned more about the idea of global citizenship, because this is the first time hearing about it"/>
        <s v="To write an article and to communicate effeciently as well as information about international events"/>
        <s v="That there is no nationalites or labels..  There is just amazing who are sooo similar with each other . And how great is the power of people when they love and understand each other. "/>
        <s v="I learned, that no matter where we live. We are all to same and yet so differnet. Every one of us was young and determined to change the world, but what is different is the ''world'' around us. For me the biggest problem everyday is small comapred to prob"/>
        <s v="I learned that if we want to make things happen we have to act and be activist, that doesnt matter where are we from or the background that we have because we are all the same, the different cultures make us specials and we all have big opportunities to c"/>
        <s v="That there will always be people willing to take on doing action and starting new projects, no matter the long distance that separates them."/>
        <s v="Palm Oil and the Haze"/>
        <s v="The most important thing I have learned in this course is to respect each other's opinion and listen to what everynody has to say. "/>
        <s v="It is really hard to say which thing was the most important to me , because every week , lecture , hangout gave me amazing experience , knowledge and worldview . "/>
        <s v="One most important thing that I've learned from this course is to be myself and express my views openly and honestly."/>
        <s v="I would like to give an awesome answer but I cannot remember anything outstanding"/>
        <s v="Sometimes there only seems to be one right answer or solution and the course and especially the people taught me that it might not to be like this and always it's not so easy. Regarding the Palm Oil issue, I learnt this the most... "/>
      </sharedItems>
    </cacheField>
    <cacheField name="What is the most important skill that you acquired in this course?" numFmtId="0">
      <sharedItems containsBlank="1">
        <m/>
        <s v="Consciousness and tolerance."/>
        <s v="When we were requested to write an aricles about the haze it really helped me developing my English writing skills."/>
        <s v="Working in a team. :)"/>
        <s v="To express an idea clearly "/>
        <s v="Being able to accept others and seek the gist of them &quot; i believe it is a skill because not everybody have it &quot;  Also the skill to interact with people is really important to have. "/>
        <s v="Empathy, confidence.."/>
        <s v="I think it is the skill to be more critical about any topic and to see behind the things deeper."/>
        <s v="Critical thinking: I always have to question things and find out more about where they come form and what I think about them."/>
        <s v="Comunication"/>
        <s v="The most important skill I acquired in this course was researching. I learned how to be selective in the information I present and find precisely what I am searching for. "/>
        <s v="Working in a group with people from different countries , collaborate with them and find common solutions to problems "/>
        <s v="The most skill that I acquired in this course is confidence. I used to lack confidence but this course helped me to boost it to some extent. "/>
        <s v="Using google hangouts? I don't think that I acquired any important skills, or I don't remember. I'm really sorry, I guess I just forget it."/>
        <s v="To research global issues and write articles about them. It's something I've already knew to do but could improve with the help of this course. "/>
      </sharedItems>
    </cacheField>
    <cacheField name="What was your favourite assignment in the class?" numFmtId="0">
      <sharedItems containsBlank="1">
        <m/>
        <s v="The one in which we had to upload a picture with which we felt identified."/>
        <s v="Writing the article about the haze."/>
        <s v="Writing an article on globalization and open borders."/>
        <s v="The one about borders"/>
        <s v="Should we open borders?   It was so amazing,  "/>
        <s v="I like the first assignment. It was the first thing I was sopposed to do with my group mates. And it was so much fun disscussing problems with new peple from different cultures. I am glad that this was the first assignament because I was then able to meet"/>
        <s v="My favorite assignment was actually when we had to think about ways to get conciousness about The Haze problem because I could see all the things I coud do to promote it and it was really exciting to get people to know about problems that we should all wo"/>
        <s v="I really liked trying to find an image to describe myself, because that was really challenging for me. I also loved the Haze project cause it let me do things in a creative way"/>
        <s v="The picture that we had to post to represent our identity. it was amazing to see the different ways that people have to describe themselves. "/>
        <s v="My favourite assignment was the first one, about describing ourselves with one picture. I thought hard about it to come up with a picture that represents me. "/>
        <s v="Hangouts were the best way of solving problems .  "/>
        <s v="My favourite assignment was describing myself where I could write things about my personality and I can try to boost my personality."/>
        <s v="The Photocascade and making content for the takeover"/>
      </sharedItems>
    </cacheField>
    <cacheField name="Did you get enough chances to get to know each other?" numFmtId="0">
      <sharedItems containsSemiMixedTypes="0" containsString="0" containsNumber="1" containsInteger="1">
        <n v="4.0"/>
        <n v="1.0"/>
        <n v="3.0"/>
        <n v="2.0"/>
      </sharedItems>
    </cacheField>
    <cacheField name="If you answered &quot;yes, but...&quot; or &quot;no, but...&quot; please give us more details" numFmtId="0">
      <sharedItems containsBlank="1">
        <s v="As there was no one in my first two group discussions, i got to know the others too late. It would be great to change that:)"/>
        <m/>
        <s v="People felt sick, or they worked overtime, or they just disappeared, or they just weren't doing anything in the course. It kind of broke my heart."/>
        <s v="It depends on one's group turnout. I met the same 1 or 2 people in my group and I only got a faint sense of the rest of the course mates from reading their blog posts. "/>
        <s v="I did not put in any time to doing so either. "/>
        <s v="I would have loved to much more, the hangouts rarely seemed to work. But I did connect with some people via email which was great!  "/>
        <s v="The course did give us enough chances, but I couldn't take them all."/>
        <s v="There was no enough time in every week hangout. "/>
        <s v="None ;-)"/>
        <s v="We could get to know each other mostly when we talked about the lectures and the topics because we could get to know how each of us think and on the group activities we could talk more about ourselves and in the assingmetns, but I think there was needed m"/>
        <s v="I think the reason is that I don't use Facebook. It would be nice if there's a group chat, but I somehow have the feeling that there will be one soon..."/>
        <s v="Sometimes not every paritipants could joing the Hangout, so we weren't able to know their opinions."/>
      </sharedItems>
    </cacheField>
    <cacheField name="How did you find the group sessions?" numFmtId="0">
      <sharedItems containsBlank="1">
        <s v="I liked them a lot, we had inspiring talks and gave one another a very helpful feedback."/>
        <s v="didn't always achieve goals each week"/>
        <s v="I've already talked to Hanna about this, but it was all very awkward up until week three or so."/>
        <s v="I haven't really had one."/>
        <s v="Our group was so small from the beginning that we did not actually split into groups, we never were more than 4 people and I think 3 or 4 was a very good number."/>
        <s v="Group turnout wasn't ideal but I REALLY enjoyed meeting the two people that I met."/>
        <m/>
        <s v="The course page with who was in which group has helpful, but it still felt a bit unclear how to communicate with them as a whole, hangouts seemed to rarely work, it would have been nice to have a centralized group location to communicate (maybe? too many "/>
        <s v="It would be great to have one hangout where everyone could join it at all times. Kind of a virtual cafe for the course participants: a link where everyone can find someone and have a live chat during the group project days."/>
      </sharedItems>
    </cacheField>
    <cacheField name="What are the best means of communication?" numFmtId="0">
      <sharedItems>
        <s v="Email, Class website, Hangouts"/>
        <s v="Facebook semi-private class page, Email, Hangouts"/>
        <s v="Facebook semi-private class page, Class website, Hangouts, I'd say: develop email notifications for comments and likes in the website and the only external thing you would need would be Hangouts."/>
        <s v="Class website, Hangouts"/>
        <s v="Email"/>
        <s v="Class website"/>
        <s v="Facebook semi-private class page, Email"/>
        <s v="Online UWC overall cohort Facebook group, Hangouts"/>
        <s v="Online UWC overall cohort Facebook group, Small group Facebook groups (for each of your class groups), Email, Hangouts"/>
        <s v="Online UWC overall cohort Facebook group, Email, Hangouts"/>
        <s v="Small group Facebook groups (for each of your class groups), Email"/>
        <s v="Online UWC overall cohort Facebook group, Small group Facebook groups (for each of your class groups)"/>
        <s v="Online UWC overall cohort Facebook group, Small group Facebook groups (for each of your class groups), Hangouts, the LearningCircle site"/>
        <s v="Email, Hangouts"/>
        <s v="Hangouts"/>
        <s v="Email, Hangouts, learningcircle.io"/>
      </sharedItems>
    </cacheField>
    <cacheField name="Did we help you to think about creating your own project?" numFmtId="0">
      <sharedItems containsBlank="1">
        <s v="Indeed you did! I think it would be good though to give more informtion about the level of the course in advance, I for example and others in my group did not feel as if your project idea was developed enough to make a website. We were still discussing an"/>
        <s v="my project kept changing - and by the end of the course had simply become my contribution to UWCGO"/>
        <s v="I think these reviews are anonymous, but I'll just say I'm Andres and literally thanks to the course I'm doing something that can potentially help many people, and I am very thankful for that."/>
        <s v="Yes!"/>
        <s v="Yes, although I think the hangout sessions (so basically my fellow students) were the most useful in that regard."/>
        <s v="Yes, very much. I found the reading references and the video lectures very useful in helping me think through the little details of my project that I hadn't quite considered. Also, hearing others discuss the challenges that they've had to over come along "/>
        <m/>
        <s v="Re: the facebook group, I didn't even know one had been created!! I did find that in previous courses using FB was much more intuitive to use than the platform."/>
        <s v="Yes. Although I think I need more experience to launch my own project, I gained a lot of valuable insight into social entrepreneurship from many diverse and exciting perspectives, which I would not be able to access otherwise. I formed connections with ot"/>
      </sharedItems>
    </cacheField>
    <cacheField name="Do you think that you will be able to apply the skills learned in this course to projects in your community? If yes, how?" numFmtId="0">
      <sharedItems containsBlank="1">
        <m/>
        <s v="Totally. I didn't know many of the issues that we got to know in the course, and know that I am conscious, I'll start helping and telling others to help with problems that with which we can actually help."/>
        <s v="Yes, by spreading this way of thinking specially through social media, and in my school maybe."/>
        <s v="Yes. In my country NGOs that are working on global issues are emerging and I could implement those ideas in my community via the newly acquired knowledge from the course and with the support of the NGOs."/>
        <s v="Yes for campaigns or lectures or journalism"/>
        <s v="Yes of course, by writing articles, be a good example for others and contribute in the community . "/>
        <s v="Yes, i laredy had a presentaion about the haze at my school. I told my classmated what products have palm oil in it and how they can change the situation in Indonesia by buying things with sustaiable palm oil. But i of course told them the facts and so on"/>
        <s v="Yes, now I am really decided to participate in NGOs and my comunnity because now I know that not everyone has the same opportunities and everyone has different backgrounds and now I know the power of many people from different backgrounds working together"/>
        <s v="I will definitely put the critical thinking skills into practice in my own life, but I don't think it will be easy to apply this in my community, because it's not really nice. But I'll try my best."/>
        <s v="Yes, to inform people about what's happening."/>
        <s v="Yes , I would like to study abroad . The experience and skills which i obtained during the course will be helpful . For instant contact with other cultures and cooperative with people from other countries like during the course ."/>
        <s v="I learned a lot, but I don't have a specific idea where I could use it."/>
        <s v="I think it will help me for other school work when I'll have to research something. "/>
      </sharedItems>
    </cacheField>
    <cacheField name="If you have any other comments/suggestions about the course, please let us know below:" numFmtId="0">
      <sharedItems containsBlank="1">
        <m/>
        <s v="can you ping out group email reminders 1 hour before each group starts?"/>
        <s v="I'll keep in touch via email with Hanna about this, but I can't think of anything right now."/>
        <s v="Increase the length of time between project-specific assignments especially if one is just starting out.  Have experienced mentors moderate the group discussions to give them a bit of structure.  And perhaps incorporate a feedback aspect on assignments"/>
        <s v="Thank you for doing this! I am so happy that UWC is going beyond the two years and tapping into the alumni, and trying to connect us and helping us to create positive change in the world.  I am sorry I became a non-participant in the end. I hope to join w"/>
        <s v="The LC platform felt kind of confusing, I put more detailed feedback for some specific aspects....but I just always felt I was missing some things. When I spoke to another mentor she felt the same way.  Great work on the concept, a bit more work needed on"/>
        <s v="It might be helpful to recruit and line up mentors ahead of the course so that when the enrollment figures come in, there is enough mentor presence in hangouts. In addition to Hanna and Robin, I was aware only of Victoria being a mentor, but she did not t"/>
        <s v="I loved the fact that I could get to know and talk with people from all around the world. The mentors were always helpful and they had no problems with solving questions or issues that we were having. I liked it a lot and, for the moment I can't think of "/>
        <s v="If  you could add like one more session where you redivide the groups so we can get to know eachother better, it can happen in the middle of the course or at the end."/>
        <s v="It was a little bit difficult to see other people's posts sometimes."/>
        <s v="It was awesome! I loved it! Reallly! I got to know amazing people and now I am so inspired to do big things. The only thing I did not like it was the end, it was like an open ending, because the last week was over and no one commented about it, I was real"/>
        <s v="I really loved everything and I feel so enriched now.  Thank you to all of you, really! &lt;3"/>
        <s v="The course was amazing I have hope that in the future I will be able to be part of another course UWC . :) "/>
        <s v="Cookies, a group chat, more interaction between the different groups, a bit more of this &quot;Where do you come from? What do you prefer in the morning: Coffee or tea?&quot; thing in the first meeting, more cookies. (I'm great at filling out surveys anonymous.)"/>
      </sharedItems>
    </cacheField>
    <cacheField name="How would you improve group discussion session scheduling?" numFmtId="0">
      <sharedItems containsBlank="1">
        <s v="As I suggested above, tell people to use the option to say whether they will attend the hangouts session in advance or not and then show what people selected in the group overview. If you see one day before your group session is supposed to start that you"/>
        <m/>
        <s v="Some sort of sidebar schedule where people could input their desired time and a comment on why or just keep the original. It should be sidebar because they would see it instantly and without looking for it."/>
        <s v="Maybe creating a calendar where you can also see, from week to week, who (and how many) is free in a certain time and therefore decide."/>
        <s v="Have an option so that people can let you know on the website if they will be coming or not, maybe also send out automatic reminders a few hrs or a day before the actual hangout. You could also tell people to just communicate via hangout after the first s"/>
        <s v="Because time zones are an inevitable challenge, I think that people's location &amp; stated availability should be the primary determinant of which group they're allocated to.  So, during the initial application, please clearly specify the reference time zone"/>
        <s v="I dunno!!!!  It just seemed to not work well for most groups!  -Perhaps options to have group chats vs. online calls if it didn't work, ie. letting people know how the chat functions work in google hangout -At risk of introducing new technologies, somethi"/>
      </sharedItems>
    </cacheField>
    <cacheField name="How could we improve the course?" numFmtId="0">
      <sharedItems containsBlank="1">
        <s v="In general it would be good to try to find out in advance of the first group session who will actively take part in the course and who not, so that there is no one alone in his group discussion."/>
        <s v="trouble finding links to Group Hangouts - could that go on the Group's page  how about introducing some simply multiple choice questions each week to allow participants to self-assess how well they have learnt  / understood the material that week"/>
        <s v="I've given you a lot of things on the performance of the website, but I think the absolute most important part is getting a way of keeping people interested in participating up until the end. I don't know if this is because the people who entered the cour"/>
        <s v="The Google Hangout were awesome as long as there were people, I think the more people are engaged the best the course is. I'm not really sure how you can do that though since there are already a lot of people signing up."/>
        <m/>
        <s v="Please try not to change group assignments mid-course, and without prior notice! Perhaps mine was a unique case.  I'd request, if possible, that you slightly increase the length of the course or at least the project related assignments. I found that if on"/>
        <s v="Note: Answering the course as a mentor/coach (Victoria)  I have more specific comments about the platform, etc. further below as requested.    Would like to say: -Overall tone was great!!! It felt both supportive and fun and professional -Assignments were"/>
        <s v="Overall I think the course was great."/>
      </sharedItems>
    </cacheField>
    <cacheField name="Was it useful for you to have a mentor during the course? How did you interact with them?" numFmtId="0">
      <sharedItems containsBlank="1">
        <m/>
        <s v="I think the mentor was one of the most important parts for the course to work out, because maybe if we hadn't have a mentor, we would've organised ourselves differently, but not as good as having a mentor. "/>
        <s v="Yes! They were always ready to offer advice! I really loved having them."/>
        <s v="Yes, because it was a great structure to the course"/>
        <s v="He helped us,  by providing us with the right informations and helping us to interact with each other by very deep questions about the subject.  It was really easy to interact with them,  because they were always there. "/>
        <s v="I only attended 1 session, so I didn't have such a big chance to get to know her."/>
        <s v="Yes, really useful, mostly atthe first sessions when we didnt know each other so much it was for each of us to talk because we were just shy and they made us think deeper than we thought about the topics."/>
        <s v="Yes, because in the first weeks we had some tension in starting to talk to each other, but the mentors helped us a lot. My mentors are great and we still keep in contact because we have common friends and we are in some organisations together"/>
        <s v="yes. Mostly email and hangouts."/>
        <s v="Yes every mentor was always helpful . She helped me and other started a conversation , gave us advice and we could always rely on them . "/>
        <s v="Yes, it was, and I saw them each Thursday. "/>
        <s v="It was very helpful because sometimes when something went wrong and one felt lost they've been a huge help. So, I asked them on Facebook and during the calls stuff. "/>
      </sharedItems>
    </cacheField>
    <cacheField name="Did you collaborate with your fellow students outside of the website and official Facebook group? If yes, how?" numFmtId="0">
      <sharedItems containsBlank="1">
        <m/>
        <s v="I messaged and mailed some of them to know what they had done and discussed in the hangouts, or to send them information or articles."/>
        <s v="Unfortunatly no."/>
        <s v="Yes, I discussed some global issues with a couple of fellow students. "/>
        <s v="Yes by messenger and Skype."/>
        <s v="Yes, by skype ,emails and chatting on Facebook..  When someone really love to collaborate , he/she will find an easy way., "/>
        <s v="I did, I connected with lots of my group mates throgh private facebook chat."/>
        <s v="Yes, we talked a lot in facebook chats and hangouts chats to help eachother about questions we had about the course or the assignments and maybe if someonehad trouble we could help in some way to help for the assignments."/>
        <s v="With Google Hangouts and with our own Facebook group and chat. "/>
        <s v="Yes. Aicha and I keep talking through skype; were helping each other with our applications. Meeting her was definately one of the best things in the course."/>
        <s v="Yes I did. We got in touch through facebook to discuss on other topics related to being a Global Citizen. "/>
        <s v="Yes I contacted with other students via facebook but without group . "/>
        <s v="I collaborated with a few of my fellow student but facebook and hangouts. "/>
        <s v="I used whatsapp for exchanging information, preparing tasks etc. "/>
        <s v="I added them on facebook and still I'm texting with them. It's amazing! "/>
      </sharedItems>
    </cacheField>
    <cacheField name="Course" numFmtId="0">
      <sharedItems>
        <s v="2015_08"/>
        <s v="2015_11"/>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1:H7" sheet="mentor_survey"/>
  </cacheSource>
  <cacheFields>
    <cacheField name="Timestamp" numFmtId="164">
      <sharedItems containsSemiMixedTypes="0" containsDate="1" containsString="0">
        <d v="2015-10-24T13:54:42Z"/>
        <d v="2015-10-30T19:06:56Z"/>
        <d v="2015-11-08T02:06:47Z"/>
        <d v="2015-11-08T15:11:56Z"/>
        <d v="2015-11-12T14:13:18Z"/>
        <d v="2015-12-02T20:23:35Z"/>
      </sharedItems>
    </cacheField>
    <cacheField name="Did you or your students have any technical difficulties trying to join the hangout?" numFmtId="0">
      <sharedItems>
        <s v="The only difficulty I and some students had was the video calls being full, but we managed to fix it quickly with the help of the organizers by putting some of the students in another hangout. I didn't have any problem with the technology because I had us"/>
        <s v="Raghdan had some difficulties because of electricity, he is located in Syria I think so this is normal and soemone else joined a bit later beacuse of technical issues, I did not understand what problem exactly that participant had, though."/>
        <s v="Me and the other mentor for some reason were both on the wrong link....luckily the students started without out us and welcomed us in when we arrived. "/>
        <s v="I think they did not. "/>
        <s v="Huge technical difficulties!! Each time only one or two students showed up, and it was a challenge to have a good connection.  Whether the others students showed up because of technical difficulties or priorities is something else though."/>
        <s v="I don't think so but I had the feeling that a student from Afghanistan had problems but he never contacted me personally so I'm not sure. I think it is easy although some people are less intuitive than others regarding these devices. I'm not sure whether "/>
      </sharedItems>
    </cacheField>
    <cacheField name="How did the discussions go?" numFmtId="0">
      <sharedItems>
        <s v="I think the hangout went really good. Students kept bringing up interesting points to the questions and discussions. The format seemed fine and I think the time was well spent."/>
        <s v="I talked to Arsa and she found it very good, so did Rukiye who chaired, but I felt like it was hard to get people to discuss. Last week we had a really vivid discussion, might also depend on the peole, but Rukiye did an excellent job charing so I think it"/>
        <s v="The discussions were amazing! For example, they went into great detail about where they get their news from, why they don't read news sometimes they don't agree with (makes them angry or uncomfortable) and went on to think how that impacts the general pop"/>
        <s v="The discussion did not go well this time, as people were not that talkative. Unfortunately our student chair could not make it to the discussion so Arsa and me had to chair spontaniously.  "/>
        <s v="About the discussion; all three of us had just learned about the haze the day before, literally. We weren't able to fully speak about the topic, and sort of slid into the topic of immigrants in media. We didn't know enough about the topic ourselves. So it"/>
        <s v="What I noticed during this last year, working on different short courses. is that the level of the discussion depends on the number of people joining. Not always, for example during the social enterpreneurship one even if my group had only three people we"/>
      </sharedItems>
    </cacheField>
    <cacheField name="What did you think were the best assignments in this course?" numFmtId="0">
      <sharedItems containsBlank="1">
        <s v="Most of the students haven't prepared the assignment yet but I really enjoyed the idea of answering a question as interesting and thoughtful as &quot;Should we open up all borders?&quot; and I like the fact that they can work in groups to answer it by using differe"/>
        <s v="The reading assignments I do not know, I think Rukiye who was charing did the reading and so on, but I do not know about the others. I think in general it might be better to give assigments only once a week instead of giving severals to several times, bec"/>
        <s v="They seemed like they had done a bit of research into it and had a good discussion on it.  "/>
        <s v="I liked especially the oicture assignment and the assignment to make a blog entry as a group of people during the first week."/>
        <m/>
        <s v="I can't really name a best assignement because I noticed it was more subjective for each student but I noticed that for some tackling a topic that they don't really read a lot about (the haze) was more difficult than talking about identity, immigration ec"/>
      </sharedItems>
    </cacheField>
    <cacheField name="Did you have a student chair in your class? How did it go?" numFmtId="0">
      <sharedItems>
        <s v="We chose a student chair and besides her having some internet connection problems in the end, I think she managed it very well. As a first time where everyone is shy and a bit nervous, I don't think it could have gone better."/>
        <s v="We had Rukiye chairing and it was great! She did a really good job! "/>
        <s v="The student did a good job! She asked when she wasn't sure how to proceed but overall was excellent. "/>
        <s v="Nope, our student chair told us her intßernet connection was too bad that day, but as it was on thursday that we got to know that our student chair could not make it, we could not ask someone else to take over (when we asked during the meeting, no one was"/>
        <s v="We didn't have a student chair - we thought it would be unfair to pressure the one or two students who did show up to taking a position. We decided to continue chairing the discussion ourselves, though i think the student chair idea would have worked well"/>
        <s v="We did and it went well although the chairing wasn't really useful since the discussion had already just a very little number of people. For what I saw in general it usually goes well because the student has a very clear idea from the email (s)he received"/>
      </sharedItems>
    </cacheField>
    <cacheField name="Is there anything we could have provided you with more information about/clarified better before the group session? Any general suggestions for how we could improve the group session from the point of view of a mentor?" numFmtId="0">
      <sharedItems containsBlank="1">
        <s v="The only concern I had since the beginning of the course were the crowded groups and I was afraid it wouldn't have been possible to create one hangout for all, but I think we can divide them in smaller groups as we did the first time if it happens again i"/>
        <s v="mentioned above already:D"/>
        <m/>
        <s v="I think that for this week the topic made some difficulties. Many students did not find the time to do the reading assignments and it was difficult to discuss the two topics. "/>
        <s v="Nothing I can think of other than learning how to make more people come to the discussions."/>
        <s v="I think we were given mainly everything there was more a problem of communication, sometimes, inside the group which was not really linked to the course as a whole. Regarding the content I think that introducing in a more detailed way the speakers could b"/>
      </sharedItems>
    </cacheField>
    <cacheField name="Do you have any other improvement ideas for the course?" numFmtId="0">
      <sharedItems containsBlank="1">
        <s v="No, thank you!"/>
        <s v="I really like it so far! "/>
        <m/>
        <s v="Let's figure out another way to do the course than through hangout - maybe skype?  Maybe let's quit the idea of a video call altogether, and just do voice call, or something more simple."/>
        <s v="I have already talked about introducing Google Hangouts's guides (I'm not sure there already is one specifically for Online UWC students) which can be the main technical point. "/>
      </sharedItems>
    </cacheField>
    <cacheField name="Mentor" numFmtId="0">
      <sharedItems>
        <s v="C2M1"/>
        <s v="C2M2"/>
        <s v="C2M3"/>
        <s v="C2M4"/>
        <s v="C2M5"/>
      </sharedItems>
    </cacheField>
  </cacheFields>
</pivotCacheDefinition>
</file>

<file path=xl/pivotCache/pivotCacheDefinition3.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1:AA25" sheet="student_survey"/>
  </cacheSource>
  <cacheFields>
    <cacheField name="Timestamp" numFmtId="164">
      <sharedItems containsSemiMixedTypes="0" containsDate="1" containsString="0">
        <d v="2015-09-05T14:19:38Z"/>
        <d v="2015-09-05T15:47:22Z"/>
        <d v="2015-09-05T17:19:54Z"/>
        <d v="2015-09-05T23:45:05Z"/>
        <d v="2015-09-06T02:15:40Z"/>
        <d v="2015-09-07T13:54:03Z"/>
        <d v="2015-09-07T15:43:21Z"/>
        <d v="2015-09-08T00:18:58Z"/>
        <d v="2015-09-10T21:08:25Z"/>
        <d v="2015-12-10T17:19:16Z"/>
        <d v="2015-12-10T18:40:27Z"/>
        <d v="2015-12-10T19:16:17Z"/>
        <d v="2015-12-10T19:20:24Z"/>
        <d v="2015-12-10T20:17:13Z"/>
        <d v="2015-12-10T20:51:35Z"/>
        <d v="2015-12-10T21:07:22Z"/>
        <d v="2015-12-11T01:38:55Z"/>
        <d v="2015-12-11T21:46:13Z"/>
        <d v="2015-12-12T18:02:30Z"/>
        <d v="2015-12-14T14:00:32Z"/>
        <d v="2015-12-14T15:55:09Z"/>
        <d v="2015-12-15T00:36:00Z"/>
        <d v="2015-12-21T19:10:57Z"/>
        <d v="2015-12-30T20:49:44Z"/>
      </sharedItems>
    </cacheField>
    <cacheField name="Are you satisfied with the level of information given to you prior to the start of the course? " numFmtId="0">
      <sharedItems>
        <s v="Yes"/>
        <s v="I do not know"/>
        <s v="No"/>
      </sharedItems>
    </cacheField>
    <cacheField name="Was the purpose of the course clear before the course?" numFmtId="0">
      <sharedItems containsBlank="1">
        <m/>
        <s v="Yes"/>
        <s v="I do not know"/>
        <s v="Yes, I do not know"/>
      </sharedItems>
    </cacheField>
    <cacheField name="How could we improve pre-course communication to help you enjoy the course more?" numFmtId="0">
      <sharedItems containsBlank="1">
        <m/>
        <s v="why wait for the start of the course to share group members info with each other; once sign-up has closed, and you have created the groups - get people together "/>
        <s v="The post with memes was fun, but I definitely think that it's more important to reach out more in social media so people can find the course. I couldn't really notice social media for Online UWC except for the icons on the lower part of the website. But w"/>
        <s v="By giving a deeper explanation of the each week's topic."/>
        <s v="Allow for more time (at least a week) between course admission and the course start date.  "/>
        <s v="I signed up, but was not able to understand how to access to the content and find out which group I was in, and I was never able to participate.  Saying that, I was not planning to be an active participant due to time constraints, so when I could not figu"/>
        <s v="Maybe just having the info out a bit earlier, and clarifying the roles/responsibilities of mentor/coach/etc."/>
        <s v="I think the communication was overall fine. I was kept sufficiently informed about the major developments that concerned me, like the waving of the participant's' fee. I was busy leading up to the start of the course so I did not begin to read the course "/>
      </sharedItems>
    </cacheField>
    <cacheField name="What was your main motivation to take the course" numFmtId="0">
      <sharedItems containsBlank="1">
        <s v="To learn about the topic, To meet and socialise with other people"/>
        <s v="to experience an online course"/>
        <s v="To learn about the topic, Previous amazing experiences with O-UWC"/>
        <s v="To meet and socialise with other people"/>
        <s v="To learn about the topic"/>
        <s v="To learn about the topic, To meet and socialise with other people, To start a project"/>
        <s v="To learn about UWC online. "/>
        <s v="To learn about the topic, To meet and socialise with other people, To start a project, To help out cool UWC initatives!"/>
        <s v="To learn about the topic, To meet and socialise with other people, To get involved with Online UWC"/>
        <m/>
      </sharedItems>
    </cacheField>
    <cacheField name="How many hours did you spend on the course each week (on average)" numFmtId="0">
      <sharedItems containsSemiMixedTypes="0" containsString="0" containsNumber="1">
        <n v="1.0"/>
        <n v="2.0"/>
        <n v="2.5"/>
        <n v="4.0"/>
        <n v="5.0"/>
        <n v="3.0"/>
      </sharedItems>
    </cacheField>
    <cacheField name="General questions about the course [What did you think about the course structure?]" numFmtId="0">
      <sharedItems containsBlank="1">
        <s v="I liked it very much"/>
        <s v="I liked it"/>
        <m/>
        <s v="No opinion"/>
      </sharedItems>
    </cacheField>
    <cacheField name="General questions about the course [Did it work well for you to communicate with others using google hangouts?]" numFmtId="0">
      <sharedItems containsBlank="1">
        <s v="I liked it"/>
        <s v="I liked it very much"/>
        <m/>
        <s v="I did not like it"/>
      </sharedItems>
    </cacheField>
    <cacheField name="General questions about the course [What did you think about using the Facebook group as the main area to communicate with the overall group of students and mentors and share assignments?]" numFmtId="0">
      <sharedItems containsBlank="1">
        <m/>
        <s v="I liked it"/>
        <s v="I liked it very much"/>
        <s v="I did not like it at all"/>
      </sharedItems>
    </cacheField>
    <cacheField name="General questions about the course [What do you think about using a student as a chair for the discussions]" numFmtId="0">
      <sharedItems containsBlank="1">
        <s v="I liked it"/>
        <s v="No opinion"/>
        <s v="I liked it very much"/>
        <m/>
      </sharedItems>
    </cacheField>
    <cacheField name="Which was your favourite lecture?" numFmtId="0">
      <sharedItems containsBlank="1">
        <m/>
        <s v="The first one, in which we discussed about oppening the borders was, in my opinion, the best one, and the fact that we got to discuss it with totally different people was the thing I liked the most."/>
        <s v="The identy one because it brought some idea that I didn't think in it before."/>
        <s v="The second lecture."/>
        <s v="The second one"/>
        <s v="The one with the Indonesian Haze and also the first one with opening borders :-)"/>
        <s v="My favorite lecture was the first one about Global Citizenchip and about problems of closing the borders. It was a really inspiring lesson and itwas the one that made me reflect the most about activism and the main purpose of the course, also it was a rea"/>
        <s v="I found the lecture of Nada really inspiring"/>
        <s v="My favourite lecture was the one about Identity. It was my favourite because I got to analyze my life and personality to end in conclusions."/>
        <s v="On Week 5 about Participation in Civil Society "/>
        <s v="The first lecture on opening the borders was my favourite one. Since I was following this topic for a while so I found it really interesting and informative."/>
        <s v="I'm not sure but it was one of the last two..."/>
        <s v="The very first one when we talked about migration and borders. "/>
      </sharedItems>
    </cacheField>
    <cacheField name="What is the most important thing that you have learned in this course?" numFmtId="0">
      <sharedItems containsBlank="1">
        <m/>
        <s v="There's no perfect country. The problems worldwide should start being solved by the little issues, and one person can actually make the difference."/>
        <s v=" Discussing the idea of identy and how it's understood in a differnte way from culture to culture was one of the most importante thing that I learned also I learned more about the idea of global citizenship, because this is the first time hearing about it"/>
        <s v="To write an article and to communicate effeciently as well as information about international events"/>
        <s v="That there is no nationalites or labels..  There is just amazing who are sooo similar with each other . And how great is the power of people when they love and understand each other. "/>
        <s v="I learned, that no matter where we live. We are all to same and yet so differnet. Every one of us was young and determined to change the world, but what is different is the ''world'' around us. For me the biggest problem everyday is small comapred to prob"/>
        <s v="I learned that if we want to make things happen we have to act and be activist, that doesnt matter where are we from or the background that we have because we are all the same, the different cultures make us specials and we all have big opportunities to c"/>
        <s v="That there will always be people willing to take on doing action and starting new projects, no matter the long distance that separates them."/>
        <s v="Palm Oil and the Haze"/>
        <s v="The most important thing I have learned in this course is to respect each other's opinion and listen to what everynody has to say. "/>
        <s v="It is really hard to say which thing was the most important to me , because every week , lecture , hangout gave me amazing experience , knowledge and worldview . "/>
        <s v="One most important thing that I've learned from this course is to be myself and express my views openly and honestly."/>
        <s v="I would like to give an awesome answer but I cannot remember anything outstanding"/>
        <s v="Sometimes there only seems to be one right answer or solution and the course and especially the people taught me that it might not to be like this and always it's not so easy. Regarding the Palm Oil issue, I learnt this the most... "/>
      </sharedItems>
    </cacheField>
    <cacheField name="What is the most important skill that you acquired in this course?" numFmtId="0">
      <sharedItems containsBlank="1">
        <m/>
        <s v="Consciousness and tolerance."/>
        <s v="When we were requested to write an aricles about the haze it really helped me developing my English writing skills."/>
        <s v="Working in a team. :)"/>
        <s v="To express an idea clearly "/>
        <s v="Being able to accept others and seek the gist of them &quot; i believe it is a skill because not everybody have it &quot;  Also the skill to interact with people is really important to have. "/>
        <s v="Empathy, confidence.."/>
        <s v="I think it is the skill to be more critical about any topic and to see behind the things deeper."/>
        <s v="Critical thinking: I always have to question things and find out more about where they come form and what I think about them."/>
        <s v="Comunication"/>
        <s v="The most important skill I acquired in this course was researching. I learned how to be selective in the information I present and find precisely what I am searching for. "/>
        <s v="Working in a group with people from different countries , collaborate with them and find common solutions to problems "/>
        <s v="The most skill that I acquired in this course is confidence. I used to lack confidence but this course helped me to boost it to some extent. "/>
        <s v="Using google hangouts? I don't think that I acquired any important skills, or I don't remember. I'm really sorry, I guess I just forget it."/>
        <s v="To research global issues and write articles about them. It's something I've already knew to do but could improve with the help of this course. "/>
      </sharedItems>
    </cacheField>
    <cacheField name="What was your favourite assignment in the class?" numFmtId="0">
      <sharedItems containsBlank="1">
        <m/>
        <s v="The one in which we had to upload a picture with which we felt identified."/>
        <s v="Writing the article about the haze."/>
        <s v="Writing an article on globalization and open borders."/>
        <s v="The one about borders"/>
        <s v="Should we open borders?   It was so amazing,  "/>
        <s v="I like the first assignment. It was the first thing I was sopposed to do with my group mates. And it was so much fun disscussing problems with new peple from different cultures. I am glad that this was the first assignament because I was then able to meet"/>
        <s v="My favorite assignment was actually when we had to think about ways to get conciousness about The Haze problem because I could see all the things I coud do to promote it and it was really exciting to get people to know about problems that we should all wo"/>
        <s v="I really liked trying to find an image to describe myself, because that was really challenging for me. I also loved the Haze project cause it let me do things in a creative way"/>
        <s v="The picture that we had to post to represent our identity. it was amazing to see the different ways that people have to describe themselves. "/>
        <s v="My favourite assignment was the first one, about describing ourselves with one picture. I thought hard about it to come up with a picture that represents me. "/>
        <s v="Hangouts were the best way of solving problems .  "/>
        <s v="My favourite assignment was describing myself where I could write things about my personality and I can try to boost my personality."/>
        <s v="The Photocascade and making content for the takeover"/>
      </sharedItems>
    </cacheField>
    <cacheField name="Did you get enough chances to get to know each other?" numFmtId="0">
      <sharedItems containsSemiMixedTypes="0" containsString="0" containsNumber="1" containsInteger="1">
        <n v="4.0"/>
        <n v="1.0"/>
        <n v="3.0"/>
        <n v="2.0"/>
      </sharedItems>
    </cacheField>
    <cacheField name="If you answered &quot;yes, but...&quot; or &quot;no, but...&quot; please give us more details" numFmtId="0">
      <sharedItems containsBlank="1">
        <s v="As there was no one in my first two group discussions, i got to know the others too late. It would be great to change that:)"/>
        <m/>
        <s v="People felt sick, or they worked overtime, or they just disappeared, or they just weren't doing anything in the course. It kind of broke my heart."/>
        <s v="It depends on one's group turnout. I met the same 1 or 2 people in my group and I only got a faint sense of the rest of the course mates from reading their blog posts. "/>
        <s v="I did not put in any time to doing so either. "/>
        <s v="I would have loved to much more, the hangouts rarely seemed to work. But I did connect with some people via email which was great!  "/>
        <s v="The course did give us enough chances, but I couldn't take them all."/>
        <s v="There was no enough time in every week hangout. "/>
        <s v="None ;-)"/>
        <s v="We could get to know each other mostly when we talked about the lectures and the topics because we could get to know how each of us think and on the group activities we could talk more about ourselves and in the assingmetns, but I think there was needed m"/>
        <s v="I think the reason is that I don't use Facebook. It would be nice if there's a group chat, but I somehow have the feeling that there will be one soon..."/>
        <s v="Sometimes not every paritipants could joing the Hangout, so we weren't able to know their opinions."/>
      </sharedItems>
    </cacheField>
    <cacheField name="How did you find the group sessions?" numFmtId="0">
      <sharedItems containsBlank="1">
        <s v="I liked them a lot, we had inspiring talks and gave one another a very helpful feedback."/>
        <s v="didn't always achieve goals each week"/>
        <s v="I've already talked to Hanna about this, but it was all very awkward up until week three or so."/>
        <s v="I haven't really had one."/>
        <s v="Our group was so small from the beginning that we did not actually split into groups, we never were more than 4 people and I think 3 or 4 was a very good number."/>
        <s v="Group turnout wasn't ideal but I REALLY enjoyed meeting the two people that I met."/>
        <m/>
        <s v="The course page with who was in which group has helpful, but it still felt a bit unclear how to communicate with them as a whole, hangouts seemed to rarely work, it would have been nice to have a centralized group location to communicate (maybe? too many "/>
        <s v="It would be great to have one hangout where everyone could join it at all times. Kind of a virtual cafe for the course participants: a link where everyone can find someone and have a live chat during the group project days."/>
      </sharedItems>
    </cacheField>
    <cacheField name="What are the best means of communication?" numFmtId="0">
      <sharedItems>
        <s v="Email, Class website, Hangouts"/>
        <s v="Facebook semi-private class page, Email, Hangouts"/>
        <s v="Facebook semi-private class page, Class website, Hangouts, I'd say: develop email notifications for comments and likes in the website and the only external thing you would need would be Hangouts."/>
        <s v="Class website, Hangouts"/>
        <s v="Email"/>
        <s v="Class website"/>
        <s v="Facebook semi-private class page, Email"/>
        <s v="Online UWC overall cohort Facebook group, Hangouts"/>
        <s v="Online UWC overall cohort Facebook group, Small group Facebook groups (for each of your class groups), Email, Hangouts"/>
        <s v="Online UWC overall cohort Facebook group, Email, Hangouts"/>
        <s v="Small group Facebook groups (for each of your class groups), Email"/>
        <s v="Online UWC overall cohort Facebook group, Small group Facebook groups (for each of your class groups)"/>
        <s v="Online UWC overall cohort Facebook group, Small group Facebook groups (for each of your class groups), Hangouts, the LearningCircle site"/>
        <s v="Email, Hangouts"/>
        <s v="Hangouts"/>
        <s v="Email, Hangouts, learningcircle.io"/>
      </sharedItems>
    </cacheField>
    <cacheField name="Did we help you to think about creating your own project?" numFmtId="0">
      <sharedItems containsBlank="1">
        <s v="Indeed you did! I think it would be good though to give more informtion about the level of the course in advance, I for example and others in my group did not feel as if your project idea was developed enough to make a website. We were still discussing an"/>
        <s v="my project kept changing - and by the end of the course had simply become my contribution to UWCGO"/>
        <s v="I think these reviews are anonymous, but I'll just say I'm Andres and literally thanks to the course I'm doing something that can potentially help many people, and I am very thankful for that."/>
        <s v="Yes!"/>
        <s v="Yes, although I think the hangout sessions (so basically my fellow students) were the most useful in that regard."/>
        <s v="Yes, very much. I found the reading references and the video lectures very useful in helping me think through the little details of my project that I hadn't quite considered. Also, hearing others discuss the challenges that they've had to over come along "/>
        <m/>
        <s v="Re: the facebook group, I didn't even know one had been created!! I did find that in previous courses using FB was much more intuitive to use than the platform."/>
        <s v="Yes. Although I think I need more experience to launch my own project, I gained a lot of valuable insight into social entrepreneurship from many diverse and exciting perspectives, which I would not be able to access otherwise. I formed connections with ot"/>
      </sharedItems>
    </cacheField>
    <cacheField name="Do you think that you will be able to apply the skills learned in this course to projects in your community? If yes, how?" numFmtId="0">
      <sharedItems containsBlank="1">
        <m/>
        <s v="Totally. I didn't know many of the issues that we got to know in the course, and know that I am conscious, I'll start helping and telling others to help with problems that with which we can actually help."/>
        <s v="Yes, by spreading this way of thinking specially through social media, and in my school maybe."/>
        <s v="Yes. In my country NGOs that are working on global issues are emerging and I could implement those ideas in my community via the newly acquired knowledge from the course and with the support of the NGOs."/>
        <s v="Yes for campaigns or lectures or journalism"/>
        <s v="Yes of course, by writing articles, be a good example for others and contribute in the community . "/>
        <s v="Yes, i laredy had a presentaion about the haze at my school. I told my classmated what products have palm oil in it and how they can change the situation in Indonesia by buying things with sustaiable palm oil. But i of course told them the facts and so on"/>
        <s v="Yes, now I am really decided to participate in NGOs and my comunnity because now I know that not everyone has the same opportunities and everyone has different backgrounds and now I know the power of many people from different backgrounds working together"/>
        <s v="I will definitely put the critical thinking skills into practice in my own life, but I don't think it will be easy to apply this in my community, because it's not really nice. But I'll try my best."/>
        <s v="Yes, to inform people about what's happening."/>
        <s v="Yes , I would like to study abroad . The experience and skills which i obtained during the course will be helpful . For instant contact with other cultures and cooperative with people from other countries like during the course ."/>
        <s v="I learned a lot, but I don't have a specific idea where I could use it."/>
        <s v="I think it will help me for other school work when I'll have to research something. "/>
      </sharedItems>
    </cacheField>
    <cacheField name="If you have any other comments/suggestions about the course, please let us know below:" numFmtId="0">
      <sharedItems containsBlank="1">
        <m/>
        <s v="can you ping out group email reminders 1 hour before each group starts?"/>
        <s v="I'll keep in touch via email with Hanna about this, but I can't think of anything right now."/>
        <s v="Increase the length of time between project-specific assignments especially if one is just starting out.  Have experienced mentors moderate the group discussions to give them a bit of structure.  And perhaps incorporate a feedback aspect on assignments"/>
        <s v="Thank you for doing this! I am so happy that UWC is going beyond the two years and tapping into the alumni, and trying to connect us and helping us to create positive change in the world.  I am sorry I became a non-participant in the end. I hope to join w"/>
        <s v="The LC platform felt kind of confusing, I put more detailed feedback for some specific aspects....but I just always felt I was missing some things. When I spoke to another mentor she felt the same way.  Great work on the concept, a bit more work needed on"/>
        <s v="It might be helpful to recruit and line up mentors ahead of the course so that when the enrollment figures come in, there is enough mentor presence in hangouts. In addition to Hanna and Robin, I was aware only of Victoria being a mentor, but she did not t"/>
        <s v="I loved the fact that I could get to know and talk with people from all around the world. The mentors were always helpful and they had no problems with solving questions or issues that we were having. I liked it a lot and, for the moment I can't think of "/>
        <s v="If  you could add like one more session where you redivide the groups so we can get to know eachother better, it can happen in the middle of the course or at the end."/>
        <s v="It was a little bit difficult to see other people's posts sometimes."/>
        <s v="It was awesome! I loved it! Reallly! I got to know amazing people and now I am so inspired to do big things. The only thing I did not like it was the end, it was like an open ending, because the last week was over and no one commented about it, I was real"/>
        <s v="I really loved everything and I feel so enriched now.  Thank you to all of you, really! &lt;3"/>
        <s v="The course was amazing I have hope that in the future I will be able to be part of another course UWC . :) "/>
        <s v="Cookies, a group chat, more interaction between the different groups, a bit more of this &quot;Where do you come from? What do you prefer in the morning: Coffee or tea?&quot; thing in the first meeting, more cookies. (I'm great at filling out surveys anonymous.)"/>
      </sharedItems>
    </cacheField>
    <cacheField name="How would you improve group discussion session scheduling?" numFmtId="0">
      <sharedItems containsBlank="1">
        <s v="As I suggested above, tell people to use the option to say whether they will attend the hangouts session in advance or not and then show what people selected in the group overview. If you see one day before your group session is supposed to start that you"/>
        <m/>
        <s v="Some sort of sidebar schedule where people could input their desired time and a comment on why or just keep the original. It should be sidebar because they would see it instantly and without looking for it."/>
        <s v="Maybe creating a calendar where you can also see, from week to week, who (and how many) is free in a certain time and therefore decide."/>
        <s v="Have an option so that people can let you know on the website if they will be coming or not, maybe also send out automatic reminders a few hrs or a day before the actual hangout. You could also tell people to just communicate via hangout after the first s"/>
        <s v="Because time zones are an inevitable challenge, I think that people's location &amp; stated availability should be the primary determinant of which group they're allocated to.  So, during the initial application, please clearly specify the reference time zone"/>
        <s v="I dunno!!!!  It just seemed to not work well for most groups!  -Perhaps options to have group chats vs. online calls if it didn't work, ie. letting people know how the chat functions work in google hangout -At risk of introducing new technologies, somethi"/>
      </sharedItems>
    </cacheField>
    <cacheField name="How could we improve the course?" numFmtId="0">
      <sharedItems containsBlank="1">
        <s v="In general it would be good to try to find out in advance of the first group session who will actively take part in the course and who not, so that there is no one alone in his group discussion."/>
        <s v="trouble finding links to Group Hangouts - could that go on the Group's page  how about introducing some simply multiple choice questions each week to allow participants to self-assess how well they have learnt  / understood the material that week"/>
        <s v="I've given you a lot of things on the performance of the website, but I think the absolute most important part is getting a way of keeping people interested in participating up until the end. I don't know if this is because the people who entered the cour"/>
        <s v="The Google Hangout were awesome as long as there were people, I think the more people are engaged the best the course is. I'm not really sure how you can do that though since there are already a lot of people signing up."/>
        <m/>
        <s v="Please try not to change group assignments mid-course, and without prior notice! Perhaps mine was a unique case.  I'd request, if possible, that you slightly increase the length of the course or at least the project related assignments. I found that if on"/>
        <s v="Note: Answering the course as a mentor/coach (Victoria)  I have more specific comments about the platform, etc. further below as requested.    Would like to say: -Overall tone was great!!! It felt both supportive and fun and professional -Assignments were"/>
        <s v="Overall I think the course was great."/>
      </sharedItems>
    </cacheField>
    <cacheField name="Was it useful for you to have a mentor during the course? How did you interact with them?" numFmtId="0">
      <sharedItems containsBlank="1">
        <m/>
        <s v="I think the mentor was one of the most important parts for the course to work out, because maybe if we hadn't have a mentor, we would've organised ourselves differently, but not as good as having a mentor. "/>
        <s v="Yes! They were always ready to offer advice! I really loved having them."/>
        <s v="Yes, because it was a great structure to the course"/>
        <s v="He helped us,  by providing us with the right informations and helping us to interact with each other by very deep questions about the subject.  It was really easy to interact with them,  because they were always there. "/>
        <s v="I only attended 1 session, so I didn't have such a big chance to get to know her."/>
        <s v="Yes, really useful, mostly atthe first sessions when we didnt know each other so much it was for each of us to talk because we were just shy and they made us think deeper than we thought about the topics."/>
        <s v="Yes, because in the first weeks we had some tension in starting to talk to each other, but the mentors helped us a lot. My mentors are great and we still keep in contact because we have common friends and we are in some organisations together"/>
        <s v="yes. Mostly email and hangouts."/>
        <s v="Yes every mentor was always helpful . She helped me and other started a conversation , gave us advice and we could always rely on them . "/>
        <s v="Yes, it was, and I saw them each Thursday. "/>
        <s v="It was very helpful because sometimes when something went wrong and one felt lost they've been a huge help. So, I asked them on Facebook and during the calls stuff. "/>
      </sharedItems>
    </cacheField>
    <cacheField name="Did you collaborate with your fellow students outside of the website and official Facebook group? If yes, how?" numFmtId="0">
      <sharedItems containsBlank="1">
        <m/>
        <s v="I messaged and mailed some of them to know what they had done and discussed in the hangouts, or to send them information or articles."/>
        <s v="Unfortunatly no."/>
        <s v="Yes, I discussed some global issues with a couple of fellow students. "/>
        <s v="Yes by messenger and Skype."/>
        <s v="Yes, by skype ,emails and chatting on Facebook..  When someone really love to collaborate , he/she will find an easy way., "/>
        <s v="I did, I connected with lots of my group mates throgh private facebook chat."/>
        <s v="Yes, we talked a lot in facebook chats and hangouts chats to help eachother about questions we had about the course or the assignments and maybe if someonehad trouble we could help in some way to help for the assignments."/>
        <s v="With Google Hangouts and with our own Facebook group and chat. "/>
        <s v="Yes. Aicha and I keep talking through skype; were helping each other with our applications. Meeting her was definately one of the best things in the course."/>
        <s v="Yes I did. We got in touch through facebook to discuss on other topics related to being a Global Citizen. "/>
        <s v="Yes I contacted with other students via facebook but without group . "/>
        <s v="I collaborated with a few of my fellow student but facebook and hangouts. "/>
        <s v="I used whatsapp for exchanging information, preparing tasks etc. "/>
        <s v="I added them on facebook and still I'm texting with them. It's amazing! "/>
      </sharedItems>
    </cacheField>
    <cacheField name="Course" numFmtId="0">
      <sharedItems>
        <s v="2015_08"/>
        <s v="2015_11"/>
      </sharedItems>
    </cacheField>
    <cacheField name="Learner" numFmtId="0">
      <sharedItems>
        <s v="C1R1"/>
        <s v="C1R2"/>
        <s v="C1R3"/>
        <s v="C1R4"/>
        <s v="C1R5"/>
        <s v="C1R6"/>
        <s v="C1R7"/>
        <s v="C1R8"/>
        <s v="C1R9"/>
        <s v="C2R1"/>
        <s v="C2R2"/>
        <s v="C2R3"/>
        <s v="C2R4"/>
        <s v="C2R5"/>
        <s v="C2R6"/>
        <s v="C2R7"/>
        <s v="C2R8"/>
        <s v="C2R9"/>
        <s v="C2R10"/>
        <s v="C2R11"/>
        <s v="C2R12"/>
        <s v="C2R13"/>
        <s v="C2R14"/>
        <s v="C2R15"/>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student_pivot" cacheId="2" dataCaption="" rowGrandTotals="0" showHeaders="0">
  <location ref="K8:N22"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axis="axisRow" outline="0" multipleItemSelectionAllowed="1" showAll="0" defaultSubtotal="0">
      <items>
        <item sd="0" x="0"/>
        <item x="1"/>
        <item x="2"/>
        <item x="3"/>
        <item x="4"/>
        <item x="5"/>
        <item x="6"/>
        <item x="7"/>
        <item x="8"/>
        <item x="9"/>
        <item x="10"/>
        <item x="11"/>
        <item x="12"/>
        <item x="13"/>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11"/>
    <field x="26"/>
  </rowFields>
</pivotTableDefinition>
</file>

<file path=xl/pivotTables/pivotTable10.xml><?xml version="1.0" encoding="utf-8"?>
<pivotTableDefinition xmlns="http://schemas.openxmlformats.org/spreadsheetml/2006/main" name="student_pivot 10" cacheId="2" dataCaption="" rowGrandTotals="0" showHeaders="0">
  <location ref="K89:N104"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axis="axisRow" outline="0" multipleItemSelectionAllowed="1" showAll="0" defaultSubtotal="0">
      <items>
        <item sd="0" x="0"/>
        <item x="1"/>
        <item x="2"/>
        <item x="3"/>
        <item x="4"/>
        <item x="5"/>
        <item x="6"/>
        <item x="7"/>
        <item x="8"/>
        <item x="9"/>
        <item x="10"/>
        <item x="11"/>
        <item x="12"/>
        <item x="13"/>
        <item x="14"/>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24"/>
    <field x="26"/>
  </rowFields>
</pivotTableDefinition>
</file>

<file path=xl/pivotTables/pivotTable11.xml><?xml version="1.0" encoding="utf-8"?>
<pivotTableDefinition xmlns="http://schemas.openxmlformats.org/spreadsheetml/2006/main" name="student_pivot 11" cacheId="0" dataCaption="" rowGrandTotals="0">
  <location ref="B110:D119" firstHeaderRow="1" firstDataRow="3" firstDataCol="0"/>
  <pivotFields>
    <pivotField name="Timestamp" dataField="1"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axis="axisRow"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items>
        <item x="0"/>
        <item x="1"/>
        <item t="default"/>
      </items>
    </pivotField>
  </pivotFields>
  <rowFields>
    <field x="25"/>
    <field x="14"/>
  </rowFields>
  <dataFields>
    <dataField name="COUNT of Timestamp" fld="0" subtotal="countNums" baseField="0"/>
  </dataFields>
</pivotTableDefinition>
</file>

<file path=xl/pivotTables/pivotTable12.xml><?xml version="1.0" encoding="utf-8"?>
<pivotTableDefinition xmlns="http://schemas.openxmlformats.org/spreadsheetml/2006/main" name="student_pivot 12" cacheId="2" dataCaption="" rowGrandTotals="0" showHeaders="0">
  <location ref="B124:F138" firstHeaderRow="0" firstDataRow="4"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axis="axisRow" outline="0" multipleItemSelectionAllowed="1" showAll="0" defaultSubtotal="0">
      <items>
        <item x="0"/>
        <item x="1"/>
        <item x="2"/>
        <item x="3"/>
      </items>
    </pivotField>
    <pivotField name="If you answered &quot;yes, but...&quot; or &quot;no, but...&quot; please give us more details" axis="axisRow" outline="0" multipleItemSelectionAllowed="1" showAll="0" defaultSubtotal="0">
      <items>
        <item x="0"/>
        <item sd="0" x="1"/>
        <item x="2"/>
        <item x="3"/>
        <item x="4"/>
        <item x="5"/>
        <item x="6"/>
        <item x="7"/>
        <item x="8"/>
        <item x="9"/>
        <item x="10"/>
        <item x="11"/>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14"/>
    <field x="15"/>
    <field x="26"/>
  </rowFields>
</pivotTableDefinition>
</file>

<file path=xl/pivotTables/pivotTable13.xml><?xml version="1.0" encoding="utf-8"?>
<pivotTableDefinition xmlns="http://schemas.openxmlformats.org/spreadsheetml/2006/main" name="student_pivot 13" cacheId="2" dataCaption="" rowGrandTotals="0" showHeaders="0">
  <location ref="B142:E156"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axis="axisRow" outline="0" multipleItemSelectionAllowed="1" showAll="0" defaultSubtotal="0">
      <items>
        <item sd="0" x="0"/>
        <item x="1"/>
        <item x="2"/>
        <item x="3"/>
        <item x="4"/>
        <item x="5"/>
        <item x="6"/>
        <item x="7"/>
        <item x="8"/>
        <item x="9"/>
        <item x="10"/>
        <item x="11"/>
        <item x="12"/>
        <item x="13"/>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20"/>
    <field x="26"/>
  </rowFields>
</pivotTableDefinition>
</file>

<file path=xl/pivotTables/pivotTable14.xml><?xml version="1.0" encoding="utf-8"?>
<pivotTableDefinition xmlns="http://schemas.openxmlformats.org/spreadsheetml/2006/main" name="student_pivot 14" cacheId="2" dataCaption="" rowGrandTotals="0" showHeaders="0">
  <location ref="B173:E181"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axis="axisRow" outline="0" multipleItemSelectionAllowed="1" showAll="0" defaultSubtotal="0">
      <items>
        <item x="0"/>
        <item x="1"/>
        <item x="2"/>
        <item x="3"/>
        <item sd="0" x="4"/>
        <item x="5"/>
        <item x="6"/>
        <item x="7"/>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22"/>
    <field x="26"/>
  </rowFields>
</pivotTableDefinition>
</file>

<file path=xl/pivotTables/pivotTable15.xml><?xml version="1.0" encoding="utf-8"?>
<pivotTableDefinition xmlns="http://schemas.openxmlformats.org/spreadsheetml/2006/main" name="mentor_pivot" cacheId="1" dataCaption="" rowGrandTotals="0" showHeaders="0">
  <location ref="A4:C9" firstHeaderRow="0" firstDataRow="2" firstDataCol="0"/>
  <pivotFields>
    <pivotField name="Timestamp" numFmtId="164" outline="0" multipleItemSelectionAllowed="1" showAll="0">
      <items>
        <item x="0"/>
        <item x="1"/>
        <item x="2"/>
        <item x="3"/>
        <item x="4"/>
        <item x="5"/>
        <item t="default"/>
      </items>
    </pivotField>
    <pivotField name="Did you or your students have any technical difficulties trying to join the hangout?" axis="axisRow" outline="0" multipleItemSelectionAllowed="1" showAll="0">
      <items>
        <item x="0"/>
        <item x="1"/>
        <item x="2"/>
        <item x="3"/>
        <item x="4"/>
        <item x="5"/>
        <item t="default"/>
      </items>
    </pivotField>
    <pivotField name="How did the discussions go?" outline="0" multipleItemSelectionAllowed="1" showAll="0">
      <items>
        <item x="0"/>
        <item x="1"/>
        <item x="2"/>
        <item x="3"/>
        <item x="4"/>
        <item x="5"/>
        <item t="default"/>
      </items>
    </pivotField>
    <pivotField name="What did you think were the best assignments in this course?" outline="0" multipleItemSelectionAllowed="1" showAll="0">
      <items>
        <item x="0"/>
        <item x="1"/>
        <item x="2"/>
        <item x="3"/>
        <item x="4"/>
        <item x="5"/>
        <item t="default"/>
      </items>
    </pivotField>
    <pivotField name="Did you have a student chair in your class? How did it go?" outline="0" multipleItemSelectionAllowed="1" showAll="0">
      <items>
        <item x="0"/>
        <item x="1"/>
        <item x="2"/>
        <item x="3"/>
        <item x="4"/>
        <item x="5"/>
        <item t="default"/>
      </items>
    </pivotField>
    <pivotField name="Is there anything we could have provided you with more information about/clarified better before the group session? Any general suggestions for how we could improve the group session from the point of view of a mentor?" outline="0" multipleItemSelectionAllowed="1" showAll="0">
      <items>
        <item x="0"/>
        <item x="1"/>
        <item x="2"/>
        <item x="3"/>
        <item x="4"/>
        <item x="5"/>
        <item t="default"/>
      </items>
    </pivotField>
    <pivotField name="Do you have any other improvement ideas for the course?" outline="0" multipleItemSelectionAllowed="1" showAll="0">
      <items>
        <item x="0"/>
        <item x="1"/>
        <item x="2"/>
        <item x="3"/>
        <item x="4"/>
        <item t="default"/>
      </items>
    </pivotField>
    <pivotField name="Mentor" axis="axisRow" outline="0" multipleItemSelectionAllowed="1" showAll="0" defaultSubtotal="0">
      <items>
        <item x="0"/>
        <item x="1"/>
        <item x="2"/>
        <item x="3"/>
        <item x="4"/>
      </items>
    </pivotField>
  </pivotFields>
  <rowFields>
    <field x="7"/>
    <field x="1"/>
  </rowFields>
</pivotTableDefinition>
</file>

<file path=xl/pivotTables/pivotTable16.xml><?xml version="1.0" encoding="utf-8"?>
<pivotTableDefinition xmlns="http://schemas.openxmlformats.org/spreadsheetml/2006/main" name="mentor_pivot 2" cacheId="1" dataCaption="" rowGrandTotals="0" showHeaders="0">
  <location ref="A13:C18" firstHeaderRow="0" firstDataRow="2" firstDataCol="0"/>
  <pivotFields>
    <pivotField name="Timestamp" numFmtId="164" outline="0" multipleItemSelectionAllowed="1" showAll="0">
      <items>
        <item x="0"/>
        <item x="1"/>
        <item x="2"/>
        <item x="3"/>
        <item x="4"/>
        <item x="5"/>
        <item t="default"/>
      </items>
    </pivotField>
    <pivotField name="Did you or your students have any technical difficulties trying to join the hangout?" outline="0" multipleItemSelectionAllowed="1" showAll="0">
      <items>
        <item x="0"/>
        <item x="1"/>
        <item x="2"/>
        <item x="3"/>
        <item x="4"/>
        <item x="5"/>
        <item t="default"/>
      </items>
    </pivotField>
    <pivotField name="How did the discussions go?" axis="axisRow" outline="0" multipleItemSelectionAllowed="1" showAll="0">
      <items>
        <item x="0"/>
        <item x="1"/>
        <item x="2"/>
        <item x="3"/>
        <item x="4"/>
        <item x="5"/>
        <item t="default"/>
      </items>
    </pivotField>
    <pivotField name="What did you think were the best assignments in this course?" outline="0" multipleItemSelectionAllowed="1" showAll="0">
      <items>
        <item x="0"/>
        <item x="1"/>
        <item x="2"/>
        <item x="3"/>
        <item x="4"/>
        <item x="5"/>
        <item t="default"/>
      </items>
    </pivotField>
    <pivotField name="Did you have a student chair in your class? How did it go?" outline="0" multipleItemSelectionAllowed="1" showAll="0">
      <items>
        <item x="0"/>
        <item x="1"/>
        <item x="2"/>
        <item x="3"/>
        <item x="4"/>
        <item x="5"/>
        <item t="default"/>
      </items>
    </pivotField>
    <pivotField name="Is there anything we could have provided you with more information about/clarified better before the group session? Any general suggestions for how we could improve the group session from the point of view of a mentor?" outline="0" multipleItemSelectionAllowed="1" showAll="0">
      <items>
        <item x="0"/>
        <item x="1"/>
        <item x="2"/>
        <item x="3"/>
        <item x="4"/>
        <item x="5"/>
        <item t="default"/>
      </items>
    </pivotField>
    <pivotField name="Do you have any other improvement ideas for the course?" outline="0" multipleItemSelectionAllowed="1" showAll="0">
      <items>
        <item x="0"/>
        <item x="1"/>
        <item x="2"/>
        <item x="3"/>
        <item x="4"/>
        <item t="default"/>
      </items>
    </pivotField>
    <pivotField name="Mentor" axis="axisRow" outline="0" multipleItemSelectionAllowed="1" showAll="0" defaultSubtotal="0">
      <items>
        <item x="0"/>
        <item x="1"/>
        <item x="2"/>
        <item x="3"/>
        <item x="4"/>
      </items>
    </pivotField>
  </pivotFields>
  <rowFields>
    <field x="7"/>
    <field x="2"/>
  </rowFields>
</pivotTableDefinition>
</file>

<file path=xl/pivotTables/pivotTable17.xml><?xml version="1.0" encoding="utf-8"?>
<pivotTableDefinition xmlns="http://schemas.openxmlformats.org/spreadsheetml/2006/main" name="mentor_pivot 3" cacheId="1" dataCaption="" rowGrandTotals="0" showHeaders="0">
  <location ref="A22:C27" firstHeaderRow="0" firstDataRow="2" firstDataCol="0"/>
  <pivotFields>
    <pivotField name="Timestamp" numFmtId="164" outline="0" multipleItemSelectionAllowed="1" showAll="0">
      <items>
        <item x="0"/>
        <item x="1"/>
        <item x="2"/>
        <item x="3"/>
        <item x="4"/>
        <item x="5"/>
        <item t="default"/>
      </items>
    </pivotField>
    <pivotField name="Did you or your students have any technical difficulties trying to join the hangout?" outline="0" multipleItemSelectionAllowed="1" showAll="0">
      <items>
        <item x="0"/>
        <item x="1"/>
        <item x="2"/>
        <item x="3"/>
        <item x="4"/>
        <item x="5"/>
        <item t="default"/>
      </items>
    </pivotField>
    <pivotField name="How did the discussions go?" outline="0" multipleItemSelectionAllowed="1" showAll="0">
      <items>
        <item x="0"/>
        <item x="1"/>
        <item x="2"/>
        <item x="3"/>
        <item x="4"/>
        <item x="5"/>
        <item t="default"/>
      </items>
    </pivotField>
    <pivotField name="What did you think were the best assignments in this course?" axis="axisRow" outline="0" multipleItemSelectionAllowed="1" showAll="0">
      <items>
        <item x="0"/>
        <item x="1"/>
        <item x="2"/>
        <item x="3"/>
        <item x="4"/>
        <item x="5"/>
        <item t="default"/>
      </items>
    </pivotField>
    <pivotField name="Did you have a student chair in your class? How did it go?" outline="0" multipleItemSelectionAllowed="1" showAll="0">
      <items>
        <item x="0"/>
        <item x="1"/>
        <item x="2"/>
        <item x="3"/>
        <item x="4"/>
        <item x="5"/>
        <item t="default"/>
      </items>
    </pivotField>
    <pivotField name="Is there anything we could have provided you with more information about/clarified better before the group session? Any general suggestions for how we could improve the group session from the point of view of a mentor?" outline="0" multipleItemSelectionAllowed="1" showAll="0">
      <items>
        <item x="0"/>
        <item x="1"/>
        <item x="2"/>
        <item x="3"/>
        <item x="4"/>
        <item x="5"/>
        <item t="default"/>
      </items>
    </pivotField>
    <pivotField name="Do you have any other improvement ideas for the course?" outline="0" multipleItemSelectionAllowed="1" showAll="0">
      <items>
        <item x="0"/>
        <item x="1"/>
        <item x="2"/>
        <item x="3"/>
        <item x="4"/>
        <item t="default"/>
      </items>
    </pivotField>
    <pivotField name="Mentor" axis="axisRow" outline="0" multipleItemSelectionAllowed="1" showAll="0" defaultSubtotal="0">
      <items>
        <item x="0"/>
        <item x="1"/>
        <item x="2"/>
        <item x="3"/>
        <item x="4"/>
      </items>
    </pivotField>
  </pivotFields>
  <rowFields>
    <field x="7"/>
    <field x="3"/>
  </rowFields>
</pivotTableDefinition>
</file>

<file path=xl/pivotTables/pivotTable18.xml><?xml version="1.0" encoding="utf-8"?>
<pivotTableDefinition xmlns="http://schemas.openxmlformats.org/spreadsheetml/2006/main" name="mentor_pivot 4" cacheId="1" dataCaption="" rowGrandTotals="0" showHeaders="0">
  <location ref="A31:C36" firstHeaderRow="0" firstDataRow="2" firstDataCol="0"/>
  <pivotFields>
    <pivotField name="Timestamp" numFmtId="164" outline="0" multipleItemSelectionAllowed="1" showAll="0">
      <items>
        <item x="0"/>
        <item x="1"/>
        <item x="2"/>
        <item x="3"/>
        <item x="4"/>
        <item x="5"/>
        <item t="default"/>
      </items>
    </pivotField>
    <pivotField name="Did you or your students have any technical difficulties trying to join the hangout?" outline="0" multipleItemSelectionAllowed="1" showAll="0">
      <items>
        <item x="0"/>
        <item x="1"/>
        <item x="2"/>
        <item x="3"/>
        <item x="4"/>
        <item x="5"/>
        <item t="default"/>
      </items>
    </pivotField>
    <pivotField name="How did the discussions go?" outline="0" multipleItemSelectionAllowed="1" showAll="0">
      <items>
        <item x="0"/>
        <item x="1"/>
        <item x="2"/>
        <item x="3"/>
        <item x="4"/>
        <item x="5"/>
        <item t="default"/>
      </items>
    </pivotField>
    <pivotField name="What did you think were the best assignments in this course?" outline="0" multipleItemSelectionAllowed="1" showAll="0">
      <items>
        <item x="0"/>
        <item x="1"/>
        <item x="2"/>
        <item x="3"/>
        <item x="4"/>
        <item x="5"/>
        <item t="default"/>
      </items>
    </pivotField>
    <pivotField name="Did you have a student chair in your class? How did it go?" axis="axisRow" outline="0" multipleItemSelectionAllowed="1" showAll="0">
      <items>
        <item x="0"/>
        <item x="1"/>
        <item x="2"/>
        <item x="3"/>
        <item x="4"/>
        <item x="5"/>
        <item t="default"/>
      </items>
    </pivotField>
    <pivotField name="Is there anything we could have provided you with more information about/clarified better before the group session? Any general suggestions for how we could improve the group session from the point of view of a mentor?" outline="0" multipleItemSelectionAllowed="1" showAll="0">
      <items>
        <item x="0"/>
        <item x="1"/>
        <item x="2"/>
        <item x="3"/>
        <item x="4"/>
        <item x="5"/>
        <item t="default"/>
      </items>
    </pivotField>
    <pivotField name="Do you have any other improvement ideas for the course?" outline="0" multipleItemSelectionAllowed="1" showAll="0">
      <items>
        <item x="0"/>
        <item x="1"/>
        <item x="2"/>
        <item x="3"/>
        <item x="4"/>
        <item t="default"/>
      </items>
    </pivotField>
    <pivotField name="Mentor" axis="axisRow" outline="0" multipleItemSelectionAllowed="1" showAll="0" defaultSubtotal="0">
      <items>
        <item x="0"/>
        <item x="1"/>
        <item x="2"/>
        <item x="3"/>
        <item x="4"/>
      </items>
    </pivotField>
  </pivotFields>
  <rowFields>
    <field x="7"/>
    <field x="4"/>
  </rowFields>
</pivotTableDefinition>
</file>

<file path=xl/pivotTables/pivotTable19.xml><?xml version="1.0" encoding="utf-8"?>
<pivotTableDefinition xmlns="http://schemas.openxmlformats.org/spreadsheetml/2006/main" name="mentor_pivot 5" cacheId="1" dataCaption="" rowGrandTotals="0" showHeaders="0">
  <location ref="A40:C45" firstHeaderRow="0" firstDataRow="2" firstDataCol="0"/>
  <pivotFields>
    <pivotField name="Timestamp" numFmtId="164" outline="0" multipleItemSelectionAllowed="1" showAll="0">
      <items>
        <item x="0"/>
        <item x="1"/>
        <item x="2"/>
        <item x="3"/>
        <item x="4"/>
        <item x="5"/>
        <item t="default"/>
      </items>
    </pivotField>
    <pivotField name="Did you or your students have any technical difficulties trying to join the hangout?" outline="0" multipleItemSelectionAllowed="1" showAll="0">
      <items>
        <item x="0"/>
        <item x="1"/>
        <item x="2"/>
        <item x="3"/>
        <item x="4"/>
        <item x="5"/>
        <item t="default"/>
      </items>
    </pivotField>
    <pivotField name="How did the discussions go?" outline="0" multipleItemSelectionAllowed="1" showAll="0">
      <items>
        <item x="0"/>
        <item x="1"/>
        <item x="2"/>
        <item x="3"/>
        <item x="4"/>
        <item x="5"/>
        <item t="default"/>
      </items>
    </pivotField>
    <pivotField name="What did you think were the best assignments in this course?" outline="0" multipleItemSelectionAllowed="1" showAll="0">
      <items>
        <item x="0"/>
        <item x="1"/>
        <item x="2"/>
        <item x="3"/>
        <item x="4"/>
        <item x="5"/>
        <item t="default"/>
      </items>
    </pivotField>
    <pivotField name="Did you have a student chair in your class? How did it go?" outline="0" multipleItemSelectionAllowed="1" showAll="0">
      <items>
        <item x="0"/>
        <item x="1"/>
        <item x="2"/>
        <item x="3"/>
        <item x="4"/>
        <item x="5"/>
        <item t="default"/>
      </items>
    </pivotField>
    <pivotField name="Is there anything we could have provided you with more information about/clarified better before the group session? Any general suggestions for how we could improve the group session from the point of view of a mentor?" axis="axisRow" outline="0" multipleItemSelectionAllowed="1" showAll="0">
      <items>
        <item x="0"/>
        <item x="1"/>
        <item x="2"/>
        <item x="3"/>
        <item x="4"/>
        <item x="5"/>
        <item t="default"/>
      </items>
    </pivotField>
    <pivotField name="Do you have any other improvement ideas for the course?" outline="0" multipleItemSelectionAllowed="1" showAll="0">
      <items>
        <item x="0"/>
        <item x="1"/>
        <item x="2"/>
        <item x="3"/>
        <item x="4"/>
        <item t="default"/>
      </items>
    </pivotField>
    <pivotField name="Mentor" axis="axisRow" outline="0" multipleItemSelectionAllowed="1" showAll="0" defaultSubtotal="0">
      <items>
        <item x="0"/>
        <item x="1"/>
        <item x="2"/>
        <item x="3"/>
        <item x="4"/>
      </items>
    </pivotField>
  </pivotFields>
  <rowFields>
    <field x="7"/>
    <field x="5"/>
  </rowFields>
</pivotTableDefinition>
</file>

<file path=xl/pivotTables/pivotTable2.xml><?xml version="1.0" encoding="utf-8"?>
<pivotTableDefinition xmlns="http://schemas.openxmlformats.org/spreadsheetml/2006/main" name="student_pivot 2" cacheId="2" dataCaption="" rowGrandTotals="0" showHeaders="0">
  <location ref="B9:E17"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axis="axisRow" outline="0" multipleItemSelectionAllowed="1" showAll="0" defaultSubtotal="0">
      <items>
        <item sd="0" x="0"/>
        <item x="1"/>
        <item x="2"/>
        <item x="3"/>
        <item x="4"/>
        <item x="5"/>
        <item x="6"/>
        <item x="7"/>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3"/>
    <field x="26"/>
  </rowFields>
</pivotTableDefinition>
</file>

<file path=xl/pivotTables/pivotTable20.xml><?xml version="1.0" encoding="utf-8"?>
<pivotTableDefinition xmlns="http://schemas.openxmlformats.org/spreadsheetml/2006/main" name="mentor_pivot 6" cacheId="1" dataCaption="" rowGrandTotals="0" showHeaders="0">
  <location ref="A49:C54" firstHeaderRow="0" firstDataRow="2" firstDataCol="0"/>
  <pivotFields>
    <pivotField name="Timestamp" numFmtId="164" outline="0" multipleItemSelectionAllowed="1" showAll="0">
      <items>
        <item x="0"/>
        <item x="1"/>
        <item x="2"/>
        <item x="3"/>
        <item x="4"/>
        <item x="5"/>
        <item t="default"/>
      </items>
    </pivotField>
    <pivotField name="Did you or your students have any technical difficulties trying to join the hangout?" outline="0" multipleItemSelectionAllowed="1" showAll="0">
      <items>
        <item x="0"/>
        <item x="1"/>
        <item x="2"/>
        <item x="3"/>
        <item x="4"/>
        <item x="5"/>
        <item t="default"/>
      </items>
    </pivotField>
    <pivotField name="How did the discussions go?" outline="0" multipleItemSelectionAllowed="1" showAll="0">
      <items>
        <item x="0"/>
        <item x="1"/>
        <item x="2"/>
        <item x="3"/>
        <item x="4"/>
        <item x="5"/>
        <item t="default"/>
      </items>
    </pivotField>
    <pivotField name="What did you think were the best assignments in this course?" outline="0" multipleItemSelectionAllowed="1" showAll="0">
      <items>
        <item x="0"/>
        <item x="1"/>
        <item x="2"/>
        <item x="3"/>
        <item x="4"/>
        <item x="5"/>
        <item t="default"/>
      </items>
    </pivotField>
    <pivotField name="Did you have a student chair in your class? How did it go?" outline="0" multipleItemSelectionAllowed="1" showAll="0">
      <items>
        <item x="0"/>
        <item x="1"/>
        <item x="2"/>
        <item x="3"/>
        <item x="4"/>
        <item x="5"/>
        <item t="default"/>
      </items>
    </pivotField>
    <pivotField name="Is there anything we could have provided you with more information about/clarified better before the group session? Any general suggestions for how we could improve the group session from the point of view of a mentor?" outline="0" multipleItemSelectionAllowed="1" showAll="0">
      <items>
        <item x="0"/>
        <item x="1"/>
        <item x="2"/>
        <item x="3"/>
        <item x="4"/>
        <item x="5"/>
        <item t="default"/>
      </items>
    </pivotField>
    <pivotField name="Do you have any other improvement ideas for the course?" axis="axisRow" outline="0" multipleItemSelectionAllowed="1" showAll="0">
      <items>
        <item x="0"/>
        <item x="1"/>
        <item x="2"/>
        <item x="3"/>
        <item x="4"/>
        <item t="default"/>
      </items>
    </pivotField>
    <pivotField name="Mentor" axis="axisRow" outline="0" multipleItemSelectionAllowed="1" showAll="0" defaultSubtotal="0">
      <items>
        <item x="0"/>
        <item x="1"/>
        <item x="2"/>
        <item x="3"/>
        <item x="4"/>
      </items>
    </pivotField>
  </pivotFields>
  <rowFields>
    <field x="7"/>
    <field x="6"/>
  </rowFields>
</pivotTableDefinition>
</file>

<file path=xl/pivotTables/pivotTable3.xml><?xml version="1.0" encoding="utf-8"?>
<pivotTableDefinition xmlns="http://schemas.openxmlformats.org/spreadsheetml/2006/main" name="student_pivot 3" cacheId="2" dataCaption="" rowGrandTotals="0" showHeaders="0">
  <location ref="B26:E35"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axis="axisRow" outline="0" multipleItemSelectionAllowed="1" showAll="0" defaultSubtotal="0">
      <items>
        <item x="0"/>
        <item x="1"/>
        <item x="2"/>
        <item x="3"/>
        <item x="4"/>
        <item x="5"/>
        <item x="6"/>
        <item x="7"/>
        <item x="8"/>
        <item sd="0" x="9"/>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4"/>
    <field x="26"/>
  </rowFields>
</pivotTableDefinition>
</file>

<file path=xl/pivotTables/pivotTable4.xml><?xml version="1.0" encoding="utf-8"?>
<pivotTableDefinition xmlns="http://schemas.openxmlformats.org/spreadsheetml/2006/main" name="student_pivot 4" cacheId="2" dataCaption="" rowGrandTotals="0" showHeaders="0">
  <location ref="K27:N41"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axis="axisRow" outline="0" multipleItemSelectionAllowed="1" showAll="0" defaultSubtotal="0">
      <items>
        <item sd="0" x="0"/>
        <item x="1"/>
        <item x="2"/>
        <item x="3"/>
        <item x="4"/>
        <item x="5"/>
        <item x="6"/>
        <item x="7"/>
        <item x="8"/>
        <item x="9"/>
        <item x="10"/>
        <item x="11"/>
        <item x="12"/>
        <item x="13"/>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13"/>
    <field x="26"/>
  </rowFields>
</pivotTableDefinition>
</file>

<file path=xl/pivotTables/pivotTable5.xml><?xml version="1.0" encoding="utf-8"?>
<pivotTableDefinition xmlns="http://schemas.openxmlformats.org/spreadsheetml/2006/main" name="student_pivot 5" cacheId="2" dataCaption="" rowGrandTotals="0" showHeaders="0">
  <location ref="B42:E51"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axis="axisRow" outline="0" multipleItemSelectionAllowed="1" showAll="0" defaultSubtotal="0">
      <items>
        <item x="0"/>
        <item x="1"/>
        <item x="2"/>
        <item x="3"/>
        <item x="4"/>
        <item x="5"/>
        <item sd="0" x="6"/>
        <item x="7"/>
        <item x="8"/>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16"/>
    <field x="26"/>
  </rowFields>
</pivotTableDefinition>
</file>

<file path=xl/pivotTables/pivotTable6.xml><?xml version="1.0" encoding="utf-8"?>
<pivotTableDefinition xmlns="http://schemas.openxmlformats.org/spreadsheetml/2006/main" name="student_pivot 6" cacheId="2" dataCaption="" rowGrandTotals="0" showHeaders="0">
  <location ref="K48:N61"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axis="axisRow" outline="0" multipleItemSelectionAllowed="1" showAll="0" defaultSubtotal="0">
      <items>
        <item sd="0" x="0"/>
        <item x="1"/>
        <item x="2"/>
        <item x="3"/>
        <item x="4"/>
        <item x="5"/>
        <item x="6"/>
        <item x="7"/>
        <item x="8"/>
        <item x="9"/>
        <item x="10"/>
        <item x="11"/>
        <item x="12"/>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19"/>
    <field x="26"/>
  </rowFields>
</pivotTableDefinition>
</file>

<file path=xl/pivotTables/pivotTable7.xml><?xml version="1.0" encoding="utf-8"?>
<pivotTableDefinition xmlns="http://schemas.openxmlformats.org/spreadsheetml/2006/main" name="student_pivot 7" cacheId="2" dataCaption="" rowGrandTotals="0" showHeaders="0">
  <location ref="B60:E69"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axis="axisRow" outline="0" multipleItemSelectionAllowed="1" showAll="0" defaultSubtotal="0">
      <items>
        <item x="0"/>
        <item x="1"/>
        <item x="2"/>
        <item x="3"/>
        <item x="4"/>
        <item x="5"/>
        <item x="6"/>
        <item x="7"/>
        <item x="8"/>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sd="0"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18"/>
    <field x="26"/>
  </rowFields>
</pivotTableDefinition>
</file>

<file path=xl/pivotTables/pivotTable8.xml><?xml version="1.0" encoding="utf-8"?>
<pivotTableDefinition xmlns="http://schemas.openxmlformats.org/spreadsheetml/2006/main" name="student_pivot 8" cacheId="2" dataCaption="" rowGrandTotals="0" showHeaders="0">
  <location ref="K71:N83"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outline="0" multipleItemSelectionAllowed="1" showAll="0">
      <items>
        <item x="0"/>
        <item x="1"/>
        <item x="2"/>
        <item x="3"/>
        <item x="4"/>
        <item x="5"/>
        <item x="6"/>
        <item t="default"/>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axis="axisRow" outline="0" multipleItemSelectionAllowed="1" showAll="0" defaultSubtotal="0">
      <items>
        <item sd="0" x="0"/>
        <item x="1"/>
        <item x="2"/>
        <item x="3"/>
        <item x="4"/>
        <item x="5"/>
        <item x="6"/>
        <item x="7"/>
        <item x="8"/>
        <item x="9"/>
        <item x="10"/>
        <item x="11"/>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23"/>
    <field x="26"/>
  </rowFields>
</pivotTableDefinition>
</file>

<file path=xl/pivotTables/pivotTable9.xml><?xml version="1.0" encoding="utf-8"?>
<pivotTableDefinition xmlns="http://schemas.openxmlformats.org/spreadsheetml/2006/main" name="student_pivot 9" cacheId="2" dataCaption="" rowGrandTotals="0" showHeaders="0">
  <location ref="B77:E84" firstHeaderRow="0" firstDataRow="3" firstDataCol="0"/>
  <pivotFields>
    <pivotField name="Timestamp" numFmtId="164"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 name="Are you satisfied with the level of information given to you prior to the start of the course? " outline="0" multipleItemSelectionAllowed="1" showAll="0">
      <items>
        <item x="0"/>
        <item x="1"/>
        <item x="2"/>
        <item t="default"/>
      </items>
    </pivotField>
    <pivotField name="Was the purpose of the course clear before the course?" outline="0" multipleItemSelectionAllowed="1" showAll="0">
      <items>
        <item x="0"/>
        <item x="1"/>
        <item x="2"/>
        <item x="3"/>
        <item t="default"/>
      </items>
    </pivotField>
    <pivotField name="How could we improve pre-course communication to help you enjoy the course more?" outline="0" multipleItemSelectionAllowed="1" showAll="0">
      <items>
        <item x="0"/>
        <item x="1"/>
        <item x="2"/>
        <item x="3"/>
        <item x="4"/>
        <item x="5"/>
        <item x="6"/>
        <item x="7"/>
        <item t="default"/>
      </items>
    </pivotField>
    <pivotField name="What was your main motivation to take the course" outline="0" multipleItemSelectionAllowed="1" showAll="0">
      <items>
        <item x="0"/>
        <item x="1"/>
        <item x="2"/>
        <item x="3"/>
        <item x="4"/>
        <item x="5"/>
        <item x="6"/>
        <item x="7"/>
        <item x="8"/>
        <item x="9"/>
        <item t="default"/>
      </items>
    </pivotField>
    <pivotField name="How many hours did you spend on the course each week (on average)" outline="0" multipleItemSelectionAllowed="1" showAll="0">
      <items>
        <item x="0"/>
        <item x="1"/>
        <item x="2"/>
        <item x="3"/>
        <item x="4"/>
        <item x="5"/>
        <item t="default"/>
      </items>
    </pivotField>
    <pivotField name="General questions about the course [What did you think about the course structure?]" outline="0" multipleItemSelectionAllowed="1" showAll="0">
      <items>
        <item x="0"/>
        <item x="1"/>
        <item x="2"/>
        <item x="3"/>
        <item t="default"/>
      </items>
    </pivotField>
    <pivotField name="General questions about the course [Did it work well for you to communicate with others using google hangouts?]" outline="0" multipleItemSelectionAllowed="1" showAll="0">
      <items>
        <item x="0"/>
        <item x="1"/>
        <item x="2"/>
        <item x="3"/>
        <item t="default"/>
      </items>
    </pivotField>
    <pivotField name="General questions about the course [What did you think about using the Facebook group as the main area to communicate with the overall group of students and mentors and share assignments?]" outline="0" multipleItemSelectionAllowed="1" showAll="0">
      <items>
        <item x="0"/>
        <item x="1"/>
        <item x="2"/>
        <item x="3"/>
        <item t="default"/>
      </items>
    </pivotField>
    <pivotField name="General questions about the course [What do you think about using a student as a chair for the discussions]" outline="0" multipleItemSelectionAllowed="1" showAll="0">
      <items>
        <item x="0"/>
        <item x="1"/>
        <item x="2"/>
        <item x="3"/>
        <item t="default"/>
      </items>
    </pivotField>
    <pivotField name="Which was your favourite lecture?" outline="0" multipleItemSelectionAllowed="1" showAll="0">
      <items>
        <item x="0"/>
        <item x="1"/>
        <item x="2"/>
        <item x="3"/>
        <item x="4"/>
        <item x="5"/>
        <item x="6"/>
        <item x="7"/>
        <item x="8"/>
        <item x="9"/>
        <item x="10"/>
        <item x="11"/>
        <item x="12"/>
        <item t="default"/>
      </items>
    </pivotField>
    <pivotField name="What is the most important thing that you have learned in this course?" outline="0" multipleItemSelectionAllowed="1" showAll="0">
      <items>
        <item x="0"/>
        <item x="1"/>
        <item x="2"/>
        <item x="3"/>
        <item x="4"/>
        <item x="5"/>
        <item x="6"/>
        <item x="7"/>
        <item x="8"/>
        <item x="9"/>
        <item x="10"/>
        <item x="11"/>
        <item x="12"/>
        <item x="13"/>
        <item t="default"/>
      </items>
    </pivotField>
    <pivotField name="What is the most important skill that you acquired in this course?" outline="0" multipleItemSelectionAllowed="1" showAll="0">
      <items>
        <item x="0"/>
        <item x="1"/>
        <item x="2"/>
        <item x="3"/>
        <item x="4"/>
        <item x="5"/>
        <item x="6"/>
        <item x="7"/>
        <item x="8"/>
        <item x="9"/>
        <item x="10"/>
        <item x="11"/>
        <item x="12"/>
        <item x="13"/>
        <item x="14"/>
        <item t="default"/>
      </items>
    </pivotField>
    <pivotField name="What was your favourite assignment in the class?" outline="0" multipleItemSelectionAllowed="1" showAll="0">
      <items>
        <item x="0"/>
        <item x="1"/>
        <item x="2"/>
        <item x="3"/>
        <item x="4"/>
        <item x="5"/>
        <item x="6"/>
        <item x="7"/>
        <item x="8"/>
        <item x="9"/>
        <item x="10"/>
        <item x="11"/>
        <item x="12"/>
        <item x="13"/>
        <item t="default"/>
      </items>
    </pivotField>
    <pivotField name="Did you get enough chances to get to know each other?" outline="0" multipleItemSelectionAllowed="1" showAll="0">
      <items>
        <item x="0"/>
        <item x="1"/>
        <item x="2"/>
        <item x="3"/>
        <item t="default"/>
      </items>
    </pivotField>
    <pivotField name="If you answered &quot;yes, but...&quot; or &quot;no, but...&quot; please give us more details" outline="0" multipleItemSelectionAllowed="1" showAll="0">
      <items>
        <item x="0"/>
        <item x="1"/>
        <item x="2"/>
        <item x="3"/>
        <item x="4"/>
        <item x="5"/>
        <item x="6"/>
        <item x="7"/>
        <item x="8"/>
        <item x="9"/>
        <item x="10"/>
        <item x="11"/>
        <item t="default"/>
      </items>
    </pivotField>
    <pivotField name="How did you find the group sessions?" outline="0" multipleItemSelectionAllowed="1" showAll="0">
      <items>
        <item x="0"/>
        <item x="1"/>
        <item x="2"/>
        <item x="3"/>
        <item x="4"/>
        <item x="5"/>
        <item x="6"/>
        <item x="7"/>
        <item x="8"/>
        <item t="default"/>
      </items>
    </pivotField>
    <pivotField name="What are the best means of communication?" outline="0" multipleItemSelectionAllowed="1" showAll="0">
      <items>
        <item x="0"/>
        <item x="1"/>
        <item x="2"/>
        <item x="3"/>
        <item x="4"/>
        <item x="5"/>
        <item x="6"/>
        <item x="7"/>
        <item x="8"/>
        <item x="9"/>
        <item x="10"/>
        <item x="11"/>
        <item x="12"/>
        <item x="13"/>
        <item x="14"/>
        <item x="15"/>
        <item t="default"/>
      </items>
    </pivotField>
    <pivotField name="Did we help you to think about creating your own project?" outline="0" multipleItemSelectionAllowed="1" showAll="0">
      <items>
        <item x="0"/>
        <item x="1"/>
        <item x="2"/>
        <item x="3"/>
        <item x="4"/>
        <item x="5"/>
        <item x="6"/>
        <item x="7"/>
        <item x="8"/>
        <item t="default"/>
      </items>
    </pivotField>
    <pivotField name="Do you think that you will be able to apply the skills learned in this course to projects in your community? If yes, how?" outline="0" multipleItemSelectionAllowed="1" showAll="0">
      <items>
        <item x="0"/>
        <item x="1"/>
        <item x="2"/>
        <item x="3"/>
        <item x="4"/>
        <item x="5"/>
        <item x="6"/>
        <item x="7"/>
        <item x="8"/>
        <item x="9"/>
        <item x="10"/>
        <item x="11"/>
        <item x="12"/>
        <item t="default"/>
      </items>
    </pivotField>
    <pivotField name="If you have any other comments/suggestions about the course, please let us know below:" outline="0" multipleItemSelectionAllowed="1" showAll="0">
      <items>
        <item x="0"/>
        <item x="1"/>
        <item x="2"/>
        <item x="3"/>
        <item x="4"/>
        <item x="5"/>
        <item x="6"/>
        <item x="7"/>
        <item x="8"/>
        <item x="9"/>
        <item x="10"/>
        <item x="11"/>
        <item x="12"/>
        <item x="13"/>
        <item t="default"/>
      </items>
    </pivotField>
    <pivotField name="How would you improve group discussion session scheduling?" axis="axisRow" outline="0" multipleItemSelectionAllowed="1" showAll="0" defaultSubtotal="0">
      <items>
        <item x="0"/>
        <item sd="0" x="1"/>
        <item x="2"/>
        <item x="3"/>
        <item x="4"/>
        <item x="5"/>
        <item x="6"/>
      </items>
    </pivotField>
    <pivotField name="How could we improve the course?" outline="0" multipleItemSelectionAllowed="1" showAll="0">
      <items>
        <item x="0"/>
        <item x="1"/>
        <item x="2"/>
        <item x="3"/>
        <item x="4"/>
        <item x="5"/>
        <item x="6"/>
        <item x="7"/>
        <item t="default"/>
      </items>
    </pivotField>
    <pivotField name="Was it useful for you to have a mentor during the course? How did you interact with them?" outline="0" multipleItemSelectionAllowed="1" showAll="0">
      <items>
        <item x="0"/>
        <item x="1"/>
        <item x="2"/>
        <item x="3"/>
        <item x="4"/>
        <item x="5"/>
        <item x="6"/>
        <item x="7"/>
        <item x="8"/>
        <item x="9"/>
        <item x="10"/>
        <item x="11"/>
        <item t="default"/>
      </items>
    </pivotField>
    <pivotField name="Did you collaborate with your fellow students outside of the website and official Facebook group? If yes, how?" outline="0" multipleItemSelectionAllowed="1" showAll="0">
      <items>
        <item x="0"/>
        <item x="1"/>
        <item x="2"/>
        <item x="3"/>
        <item x="4"/>
        <item x="5"/>
        <item x="6"/>
        <item x="7"/>
        <item x="8"/>
        <item x="9"/>
        <item x="10"/>
        <item x="11"/>
        <item x="12"/>
        <item x="13"/>
        <item x="14"/>
        <item t="default"/>
      </items>
    </pivotField>
    <pivotField name="Course" axis="axisRow" outline="0" multipleItemSelectionAllowed="1" showAll="0" defaultSubtotal="0">
      <items>
        <item x="0"/>
        <item x="1"/>
      </items>
    </pivotField>
    <pivotField name="Learner" axis="axisRow" outline="0" multipleItemSelectionAllowed="1" showAll="0">
      <items>
        <item x="0"/>
        <item x="1"/>
        <item x="2"/>
        <item x="3"/>
        <item x="4"/>
        <item x="5"/>
        <item x="6"/>
        <item x="7"/>
        <item x="8"/>
        <item x="9"/>
        <item x="10"/>
        <item x="11"/>
        <item x="12"/>
        <item x="13"/>
        <item x="14"/>
        <item x="15"/>
        <item x="16"/>
        <item x="17"/>
        <item x="18"/>
        <item x="19"/>
        <item x="20"/>
        <item x="21"/>
        <item x="22"/>
        <item x="23"/>
        <item t="default"/>
      </items>
    </pivotField>
  </pivotFields>
  <rowFields>
    <field x="25"/>
    <field x="21"/>
    <field x="26"/>
  </rowFields>
</pivotTableDefinit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pivotTable" Target="../pivotTables/pivotTable11.xml"/><Relationship Id="rId10" Type="http://schemas.openxmlformats.org/officeDocument/2006/relationships/pivotTable" Target="../pivotTables/pivotTable10.xml"/><Relationship Id="rId13" Type="http://schemas.openxmlformats.org/officeDocument/2006/relationships/pivotTable" Target="../pivotTables/pivotTable13.xml"/><Relationship Id="rId12" Type="http://schemas.openxmlformats.org/officeDocument/2006/relationships/pivotTable" Target="../pivotTables/pivotTable12.xml"/><Relationship Id="rId1" Type="http://schemas.openxmlformats.org/officeDocument/2006/relationships/pivotTable" Target="../pivotTables/pivotTable1.xml"/><Relationship Id="rId2" Type="http://schemas.openxmlformats.org/officeDocument/2006/relationships/pivotTable" Target="../pivotTables/pivotTable2.xml"/><Relationship Id="rId3" Type="http://schemas.openxmlformats.org/officeDocument/2006/relationships/pivotTable" Target="../pivotTables/pivotTable3.xml"/><Relationship Id="rId4" Type="http://schemas.openxmlformats.org/officeDocument/2006/relationships/pivotTable" Target="../pivotTables/pivotTable4.xml"/><Relationship Id="rId9" Type="http://schemas.openxmlformats.org/officeDocument/2006/relationships/pivotTable" Target="../pivotTables/pivotTable9.xml"/><Relationship Id="rId15" Type="http://schemas.openxmlformats.org/officeDocument/2006/relationships/drawing" Target="../drawings/drawing2.xml"/><Relationship Id="rId14" Type="http://schemas.openxmlformats.org/officeDocument/2006/relationships/pivotTable" Target="../pivotTables/pivotTable14.xml"/><Relationship Id="rId5" Type="http://schemas.openxmlformats.org/officeDocument/2006/relationships/pivotTable" Target="../pivotTables/pivotTable5.xml"/><Relationship Id="rId6" Type="http://schemas.openxmlformats.org/officeDocument/2006/relationships/pivotTable" Target="../pivotTables/pivotTable6.xml"/><Relationship Id="rId7" Type="http://schemas.openxmlformats.org/officeDocument/2006/relationships/pivotTable" Target="../pivotTables/pivotTable7.xml"/><Relationship Id="rId8" Type="http://schemas.openxmlformats.org/officeDocument/2006/relationships/pivotTable" Target="../pivotTables/pivotTable8.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5.xml"/><Relationship Id="rId2" Type="http://schemas.openxmlformats.org/officeDocument/2006/relationships/pivotTable" Target="../pivotTables/pivotTable16.xml"/><Relationship Id="rId3" Type="http://schemas.openxmlformats.org/officeDocument/2006/relationships/pivotTable" Target="../pivotTables/pivotTable17.xml"/><Relationship Id="rId4" Type="http://schemas.openxmlformats.org/officeDocument/2006/relationships/pivotTable" Target="../pivotTables/pivotTable18.xml"/><Relationship Id="rId5" Type="http://schemas.openxmlformats.org/officeDocument/2006/relationships/pivotTable" Target="../pivotTables/pivotTable19.xml"/><Relationship Id="rId6" Type="http://schemas.openxmlformats.org/officeDocument/2006/relationships/pivotTable" Target="../pivotTables/pivotTable20.xml"/><Relationship Id="rId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pane ySplit="1.0" topLeftCell="A2" activePane="bottomLeft" state="frozen"/>
      <selection activeCell="B3" sqref="B3" pane="bottomLeft"/>
    </sheetView>
  </sheetViews>
  <sheetFormatPr customHeight="1" defaultColWidth="14.43" defaultRowHeight="15.75"/>
  <cols>
    <col customWidth="1" min="1" max="1" width="5.29"/>
    <col customWidth="1" min="2" max="2" width="28.14"/>
    <col customWidth="1" min="3" max="3" width="0.86"/>
    <col customWidth="1" min="4" max="5" width="12.86"/>
  </cols>
  <sheetData>
    <row r="1">
      <c r="B1" s="1"/>
      <c r="C1" s="1"/>
      <c r="D1" s="1"/>
      <c r="E1" s="1"/>
      <c r="F1" s="1"/>
      <c r="G1" s="1"/>
      <c r="H1" s="1"/>
      <c r="I1" s="1"/>
      <c r="J1" s="1"/>
    </row>
    <row r="2">
      <c r="A2" s="1"/>
      <c r="C2" s="3"/>
      <c r="D2" s="3" t="s">
        <v>1</v>
      </c>
      <c r="E2" s="3" t="s">
        <v>2</v>
      </c>
      <c r="F2" s="1"/>
      <c r="G2" s="1"/>
      <c r="H2" s="5"/>
      <c r="I2" s="5"/>
      <c r="J2" s="5"/>
    </row>
    <row r="3">
      <c r="A3" s="1"/>
      <c r="B3" s="1" t="s">
        <v>3</v>
      </c>
      <c r="C3" s="3"/>
      <c r="D3" s="3">
        <v>178.0</v>
      </c>
      <c r="E3" s="3">
        <v>104.0</v>
      </c>
      <c r="F3" s="1"/>
      <c r="G3" s="1"/>
      <c r="H3" s="5"/>
      <c r="I3" s="5"/>
      <c r="J3" s="5"/>
    </row>
    <row r="4">
      <c r="A4" s="1"/>
      <c r="B4" s="1" t="s">
        <v>4</v>
      </c>
      <c r="C4" s="3"/>
      <c r="D4" s="3">
        <v>133.0</v>
      </c>
      <c r="E4" s="3">
        <v>80.0</v>
      </c>
      <c r="F4" s="1"/>
      <c r="G4" s="1"/>
      <c r="H4" s="5"/>
      <c r="I4" s="5"/>
      <c r="J4" s="5"/>
    </row>
    <row r="5">
      <c r="A5" s="1"/>
      <c r="B5" s="1" t="s">
        <v>5</v>
      </c>
      <c r="C5" s="3"/>
      <c r="D5" s="3">
        <v>33.0</v>
      </c>
      <c r="E5" s="3">
        <v>26.0</v>
      </c>
      <c r="F5" s="1"/>
      <c r="G5" s="1"/>
      <c r="H5" s="5"/>
      <c r="I5" s="5"/>
      <c r="J5" s="5"/>
    </row>
    <row r="6">
      <c r="B6" s="6" t="s">
        <v>6</v>
      </c>
      <c r="C6" s="7"/>
      <c r="D6" s="7" t="str">
        <f t="shared" ref="D6:E6" si="1">D5/D3</f>
        <v>19%</v>
      </c>
      <c r="E6" s="7" t="str">
        <f t="shared" si="1"/>
        <v>25%</v>
      </c>
    </row>
    <row r="7">
      <c r="B7" s="6" t="s">
        <v>7</v>
      </c>
      <c r="C7" s="8"/>
      <c r="D7" s="8">
        <v>33.0</v>
      </c>
      <c r="E7" s="8">
        <v>40.0</v>
      </c>
    </row>
    <row r="8">
      <c r="B8" s="1" t="s">
        <v>8</v>
      </c>
      <c r="C8" s="3"/>
      <c r="D8" s="3">
        <v>16.0</v>
      </c>
      <c r="E8" s="3">
        <v>25.0</v>
      </c>
    </row>
    <row r="9">
      <c r="B9" s="6" t="s">
        <v>9</v>
      </c>
      <c r="C9" s="9"/>
      <c r="D9" s="9" t="str">
        <f t="shared" ref="D9:E9" si="2">D8/D7</f>
        <v>48%</v>
      </c>
      <c r="E9" s="9" t="str">
        <f t="shared" si="2"/>
        <v>63%</v>
      </c>
    </row>
    <row r="10">
      <c r="B10" s="1" t="s">
        <v>10</v>
      </c>
      <c r="C10" s="3"/>
      <c r="D10" s="3">
        <v>3.0</v>
      </c>
      <c r="E10" s="3">
        <v>12.0</v>
      </c>
    </row>
    <row r="11">
      <c r="B11" s="6" t="s">
        <v>11</v>
      </c>
      <c r="C11" s="10"/>
      <c r="D11" s="10" t="str">
        <f t="shared" ref="D11:E11" si="3">D4/D10</f>
        <v>44.3</v>
      </c>
      <c r="E11" s="10" t="str">
        <f t="shared" si="3"/>
        <v>6.7</v>
      </c>
    </row>
    <row r="12">
      <c r="B12" s="6" t="s">
        <v>12</v>
      </c>
      <c r="C12" s="10"/>
      <c r="D12" s="10" t="str">
        <f t="shared" ref="D12:E12" si="4">D7/D10</f>
        <v>11.0</v>
      </c>
      <c r="E12" s="10" t="str">
        <f t="shared" si="4"/>
        <v>3.3</v>
      </c>
    </row>
    <row r="13">
      <c r="B13" s="1" t="s">
        <v>13</v>
      </c>
      <c r="C13" s="3"/>
      <c r="D13" s="3">
        <v>5644.0</v>
      </c>
      <c r="E13" s="3">
        <v>5377.0</v>
      </c>
    </row>
    <row r="14">
      <c r="B14" s="6" t="s">
        <v>14</v>
      </c>
      <c r="C14" s="11"/>
      <c r="D14" s="11" t="str">
        <f t="shared" ref="D14:E14" si="5">D13/D7</f>
        <v>171</v>
      </c>
      <c r="E14" s="11" t="str">
        <f t="shared" si="5"/>
        <v>134</v>
      </c>
    </row>
    <row r="15">
      <c r="B15" s="1" t="s">
        <v>15</v>
      </c>
      <c r="C15" s="3"/>
      <c r="D15" s="3">
        <v>548.0</v>
      </c>
      <c r="E15" s="12">
        <v>620.0</v>
      </c>
      <c r="F15" s="1"/>
      <c r="G15" s="1"/>
      <c r="H15" s="1"/>
    </row>
    <row r="16">
      <c r="B16" s="6" t="s">
        <v>16</v>
      </c>
      <c r="C16" s="11"/>
      <c r="D16" s="11" t="str">
        <f t="shared" ref="D16:E16" si="6">D15/D7</f>
        <v>17</v>
      </c>
      <c r="E16" s="11" t="str">
        <f t="shared" si="6"/>
        <v>16</v>
      </c>
      <c r="F16" s="1"/>
      <c r="G16" s="1"/>
      <c r="H16" s="1"/>
    </row>
    <row r="17">
      <c r="B17" s="6" t="s">
        <v>17</v>
      </c>
      <c r="C17" s="13"/>
      <c r="D17" s="13" t="str">
        <f t="shared" ref="D17:E17" si="7">D13/D15</f>
        <v>10.3</v>
      </c>
      <c r="E17" s="13" t="str">
        <f t="shared" si="7"/>
        <v>8.7</v>
      </c>
      <c r="F17" s="1"/>
      <c r="G17" s="1"/>
      <c r="H17" s="1"/>
    </row>
    <row r="18">
      <c r="B18" s="1" t="s">
        <v>18</v>
      </c>
      <c r="C18" s="14"/>
      <c r="D18" s="15"/>
      <c r="E18" s="3">
        <v>214.0</v>
      </c>
      <c r="F18" s="1"/>
      <c r="G18" s="1"/>
      <c r="H18" s="1"/>
    </row>
    <row r="19">
      <c r="B19" s="1" t="s">
        <v>19</v>
      </c>
      <c r="C19" s="14"/>
      <c r="D19" s="15"/>
      <c r="E19" s="3">
        <v>121.0</v>
      </c>
      <c r="F19" s="1"/>
      <c r="G19" s="1"/>
      <c r="H19" s="1"/>
    </row>
    <row r="20">
      <c r="B20" s="6" t="s">
        <v>20</v>
      </c>
      <c r="C20" s="10"/>
      <c r="D20" s="15"/>
      <c r="E20" s="10" t="str">
        <f>(E18)/(E10+E7)</f>
        <v>4.1</v>
      </c>
      <c r="G20" s="1"/>
      <c r="H20" s="1"/>
    </row>
    <row r="21">
      <c r="B21" s="1" t="s">
        <v>21</v>
      </c>
      <c r="C21" s="14"/>
      <c r="D21" s="15"/>
      <c r="E21" s="3">
        <v>426.0</v>
      </c>
      <c r="G21" s="1"/>
      <c r="H21" s="1"/>
    </row>
    <row r="22">
      <c r="B22" s="6" t="s">
        <v>22</v>
      </c>
      <c r="C22" s="11"/>
      <c r="D22" s="15"/>
      <c r="E22" s="12">
        <v>300.0</v>
      </c>
      <c r="F22" s="12"/>
      <c r="G22" s="1"/>
      <c r="H22" s="1"/>
    </row>
    <row r="23">
      <c r="B23" s="6" t="s">
        <v>23</v>
      </c>
      <c r="C23" s="11"/>
      <c r="D23" s="15"/>
      <c r="E23" s="11" t="str">
        <f>E21/(E7+E10)</f>
        <v>8</v>
      </c>
      <c r="G23" s="1"/>
      <c r="H23" s="1"/>
    </row>
    <row r="24">
      <c r="B24" s="1" t="s">
        <v>24</v>
      </c>
      <c r="C24" s="14"/>
      <c r="D24" s="15"/>
      <c r="E24" s="3">
        <v>1781.0</v>
      </c>
      <c r="G24" s="1"/>
      <c r="H24" s="1"/>
    </row>
    <row r="25">
      <c r="B25" s="6" t="s">
        <v>25</v>
      </c>
      <c r="C25" s="11"/>
      <c r="D25" s="15"/>
      <c r="E25" s="3">
        <v>1041.0</v>
      </c>
      <c r="G25" s="1"/>
      <c r="H25" s="1"/>
    </row>
    <row r="26">
      <c r="B26" s="6" t="s">
        <v>26</v>
      </c>
      <c r="C26" s="11"/>
      <c r="D26" s="15"/>
      <c r="E26" s="11" t="str">
        <f>E24/(E7+E10)</f>
        <v>34</v>
      </c>
      <c r="G26" s="1"/>
      <c r="H26" s="1"/>
    </row>
    <row r="27">
      <c r="B27" s="1" t="s">
        <v>27</v>
      </c>
      <c r="C27" s="15"/>
      <c r="D27" s="15"/>
      <c r="E27" s="3">
        <v>3.0</v>
      </c>
      <c r="G27" s="1"/>
      <c r="H27" s="1"/>
    </row>
    <row r="28">
      <c r="B28" s="1" t="s">
        <v>28</v>
      </c>
      <c r="C28" s="15"/>
      <c r="D28" s="15"/>
      <c r="E28" s="3">
        <v>12.0</v>
      </c>
      <c r="G28" s="1"/>
      <c r="H28" s="1"/>
    </row>
    <row r="29">
      <c r="B29" s="1" t="s">
        <v>29</v>
      </c>
      <c r="D29" s="16" t="str">
        <f>D33/(D10+D7)</f>
        <v>3.4</v>
      </c>
      <c r="E29" s="16" t="str">
        <f>(E18+E33)/(E10+E7)</f>
        <v>6.2</v>
      </c>
      <c r="G29" s="1"/>
      <c r="H29" s="1"/>
    </row>
    <row r="30">
      <c r="B30" s="1" t="s">
        <v>30</v>
      </c>
      <c r="D30" s="16" t="str">
        <f>D34/(D7+D10)</f>
        <v>7.9</v>
      </c>
      <c r="E30" s="16" t="str">
        <f>(E21+E40)/(E7+E10)</f>
        <v>14.2</v>
      </c>
      <c r="G30" s="1"/>
      <c r="H30" s="1"/>
    </row>
    <row r="31">
      <c r="G31" s="1"/>
      <c r="H31" s="1"/>
    </row>
    <row r="32">
      <c r="G32" s="1"/>
      <c r="H32" s="1"/>
    </row>
    <row r="33">
      <c r="B33" s="1" t="s">
        <v>31</v>
      </c>
      <c r="D33" s="3">
        <v>124.0</v>
      </c>
      <c r="E33" s="3">
        <v>110.0</v>
      </c>
      <c r="G33" s="1"/>
      <c r="H33" s="1"/>
    </row>
    <row r="34">
      <c r="B34" s="1" t="s">
        <v>32</v>
      </c>
      <c r="D34" s="3">
        <v>286.0</v>
      </c>
      <c r="E34" s="3">
        <v>312.0</v>
      </c>
      <c r="G34" s="1"/>
      <c r="H34" s="1"/>
    </row>
    <row r="35">
      <c r="B35" s="1" t="s">
        <v>33</v>
      </c>
      <c r="D35" s="15"/>
      <c r="E35" s="15"/>
      <c r="G35" s="1"/>
      <c r="H35" s="1"/>
    </row>
    <row r="36">
      <c r="D36" s="17" t="str">
        <f>D39/D7</f>
        <v>4.5</v>
      </c>
      <c r="E36" s="15" t="str">
        <f>(E39+E18)/E7</f>
        <v>8.4</v>
      </c>
      <c r="G36" s="1"/>
      <c r="H36" s="1"/>
    </row>
    <row r="37">
      <c r="D37" s="15"/>
      <c r="E37" s="15"/>
      <c r="G37" s="1"/>
      <c r="H37" s="1"/>
    </row>
    <row r="38">
      <c r="D38" s="15"/>
      <c r="E38" s="15"/>
      <c r="G38" s="1"/>
      <c r="H38" s="1"/>
    </row>
    <row r="39">
      <c r="B39" s="1" t="s">
        <v>31</v>
      </c>
      <c r="C39" s="15"/>
      <c r="D39" s="3">
        <v>149.0</v>
      </c>
      <c r="E39" s="3">
        <v>122.0</v>
      </c>
      <c r="G39" s="1"/>
      <c r="H39" s="1"/>
    </row>
    <row r="40">
      <c r="B40" s="1" t="s">
        <v>32</v>
      </c>
      <c r="D40" s="3">
        <v>307.0</v>
      </c>
      <c r="E40" s="3">
        <v>314.0</v>
      </c>
      <c r="G40" s="1"/>
      <c r="H40" s="1"/>
    </row>
    <row r="41">
      <c r="G41" s="1"/>
      <c r="H41" s="1"/>
    </row>
    <row r="42">
      <c r="G42" s="1"/>
      <c r="H42" s="1"/>
    </row>
    <row r="43">
      <c r="G43" s="1"/>
      <c r="H43" s="1"/>
    </row>
    <row r="44">
      <c r="G44" s="1"/>
      <c r="H44" s="1"/>
    </row>
    <row r="45">
      <c r="G45" s="1"/>
      <c r="H45" s="1"/>
    </row>
    <row r="46">
      <c r="G46" s="1"/>
      <c r="H46" s="1"/>
    </row>
    <row r="47">
      <c r="G47" s="1"/>
      <c r="H47" s="1"/>
    </row>
    <row r="48">
      <c r="G48" s="1"/>
      <c r="H48" s="1"/>
    </row>
    <row r="49">
      <c r="G49" s="1"/>
      <c r="H49" s="1"/>
    </row>
    <row r="50">
      <c r="G50" s="1"/>
      <c r="H50" s="1"/>
    </row>
    <row r="51">
      <c r="G51" s="1"/>
      <c r="H51" s="1"/>
    </row>
    <row r="52">
      <c r="G52" s="1"/>
      <c r="H52" s="1"/>
    </row>
    <row r="53">
      <c r="G53" s="1"/>
      <c r="H53" s="1"/>
    </row>
    <row r="54">
      <c r="G54" s="1"/>
      <c r="H54" s="1"/>
    </row>
    <row r="55">
      <c r="G55" s="1"/>
      <c r="H55" s="1"/>
    </row>
    <row r="56">
      <c r="G56" s="1"/>
      <c r="H56" s="1"/>
    </row>
    <row r="57">
      <c r="G57" s="1"/>
      <c r="H57" s="1"/>
    </row>
    <row r="58">
      <c r="G58" s="1"/>
      <c r="H58" s="1"/>
    </row>
    <row r="59">
      <c r="G59" s="1"/>
      <c r="H59" s="1"/>
    </row>
    <row r="60">
      <c r="G60" s="1"/>
      <c r="H60" s="1"/>
    </row>
    <row r="61">
      <c r="G61" s="1"/>
      <c r="H61" s="1"/>
    </row>
    <row r="62">
      <c r="G62" s="1"/>
      <c r="H62" s="1"/>
    </row>
    <row r="63">
      <c r="G63" s="1"/>
      <c r="H63" s="1"/>
    </row>
    <row r="64">
      <c r="G64" s="1"/>
      <c r="H64" s="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75"/>
  <cols>
    <col customWidth="1" min="5" max="5" width="8.57"/>
    <col customWidth="1" min="12" max="12" width="57.71"/>
  </cols>
  <sheetData>
    <row r="1">
      <c r="C1" t="s">
        <v>312</v>
      </c>
      <c r="D1" t="s">
        <v>313</v>
      </c>
      <c r="E1" t="s">
        <v>314</v>
      </c>
    </row>
    <row r="2">
      <c r="B2" t="s">
        <v>1</v>
      </c>
      <c r="C2">
        <v>24.0</v>
      </c>
      <c r="D2">
        <v>9.0</v>
      </c>
      <c r="E2" s="23">
        <v>3.111111111111111</v>
      </c>
    </row>
    <row r="3">
      <c r="B3" t="s">
        <v>2</v>
      </c>
      <c r="C3">
        <v>46.0</v>
      </c>
      <c r="D3">
        <v>15.0</v>
      </c>
      <c r="E3" s="23">
        <v>3.466666666666667</v>
      </c>
    </row>
    <row r="4">
      <c r="B4" t="s">
        <v>315</v>
      </c>
      <c r="C4">
        <v>70.0</v>
      </c>
      <c r="D4">
        <v>24.0</v>
      </c>
      <c r="E4" s="23">
        <v>3.3333333333333335</v>
      </c>
    </row>
    <row r="6">
      <c r="J6" s="24"/>
      <c r="K6" s="24" t="s">
        <v>316</v>
      </c>
      <c r="L6" s="25"/>
      <c r="M6" s="25"/>
    </row>
    <row r="7">
      <c r="A7" s="24"/>
      <c r="B7" s="24" t="s">
        <v>317</v>
      </c>
      <c r="C7" s="25"/>
      <c r="D7" s="25"/>
    </row>
    <row r="8"/>
    <row r="9"/>
    <row r="10">
      <c r="J10" s="1" t="s">
        <v>323</v>
      </c>
    </row>
    <row r="11">
      <c r="J11" s="1" t="s">
        <v>324</v>
      </c>
    </row>
    <row r="12">
      <c r="J12" s="1"/>
    </row>
    <row r="13"/>
    <row r="14"/>
    <row r="15"/>
    <row r="16"/>
    <row r="17"/>
    <row r="18"/>
    <row r="19"/>
    <row r="20"/>
    <row r="21"/>
    <row r="22"/>
    <row r="24">
      <c r="A24" s="24"/>
      <c r="B24" s="24" t="s">
        <v>325</v>
      </c>
      <c r="C24" s="25"/>
      <c r="D24" s="25"/>
    </row>
    <row r="25">
      <c r="J25" s="24"/>
      <c r="K25" s="24" t="s">
        <v>326</v>
      </c>
      <c r="L25" s="25"/>
      <c r="M25" s="25"/>
    </row>
    <row r="26"/>
    <row r="27"/>
    <row r="28">
      <c r="J28" s="1" t="s">
        <v>327</v>
      </c>
    </row>
    <row r="29">
      <c r="J29" s="1" t="s">
        <v>328</v>
      </c>
    </row>
    <row r="30">
      <c r="J30" s="1" t="s">
        <v>329</v>
      </c>
    </row>
    <row r="31">
      <c r="J31" s="1" t="s">
        <v>330</v>
      </c>
    </row>
    <row r="32"/>
    <row r="33"/>
    <row r="34"/>
    <row r="35"/>
    <row r="36"/>
    <row r="37"/>
    <row r="38"/>
    <row r="39"/>
    <row r="40">
      <c r="A40" s="24"/>
      <c r="B40" s="24" t="s">
        <v>331</v>
      </c>
      <c r="C40" s="25"/>
      <c r="D40" s="25"/>
    </row>
    <row r="41"/>
    <row r="42"/>
    <row r="43">
      <c r="A43" s="1" t="s">
        <v>332</v>
      </c>
    </row>
    <row r="44">
      <c r="A44" s="1" t="s">
        <v>332</v>
      </c>
    </row>
    <row r="45">
      <c r="A45" s="1" t="s">
        <v>332</v>
      </c>
    </row>
    <row r="46">
      <c r="A46" s="1" t="s">
        <v>332</v>
      </c>
      <c r="J46" s="24"/>
      <c r="K46" s="24" t="s">
        <v>333</v>
      </c>
      <c r="L46" s="25"/>
      <c r="M46" s="25"/>
    </row>
    <row r="47">
      <c r="A47" s="1" t="s">
        <v>332</v>
      </c>
    </row>
    <row r="48"/>
    <row r="49"/>
    <row r="50">
      <c r="A50" s="1" t="s">
        <v>332</v>
      </c>
    </row>
    <row r="51"/>
    <row r="52">
      <c r="J52" s="1" t="s">
        <v>334</v>
      </c>
    </row>
    <row r="53">
      <c r="J53" s="1" t="s">
        <v>335</v>
      </c>
    </row>
    <row r="54"/>
    <row r="55"/>
    <row r="56"/>
    <row r="57"/>
    <row r="58">
      <c r="A58" s="24"/>
      <c r="B58" s="24" t="s">
        <v>336</v>
      </c>
      <c r="C58" s="25"/>
      <c r="D58" s="25"/>
    </row>
    <row r="59"/>
    <row r="60"/>
    <row r="61">
      <c r="A61" s="1" t="s">
        <v>332</v>
      </c>
    </row>
    <row r="62">
      <c r="A62" s="1" t="s">
        <v>332</v>
      </c>
    </row>
    <row r="63">
      <c r="A63" s="1" t="s">
        <v>332</v>
      </c>
    </row>
    <row r="64"/>
    <row r="65">
      <c r="A65" s="1" t="s">
        <v>332</v>
      </c>
    </row>
    <row r="66">
      <c r="A66" s="1" t="s">
        <v>332</v>
      </c>
    </row>
    <row r="67">
      <c r="A67" s="1" t="s">
        <v>332</v>
      </c>
    </row>
    <row r="68">
      <c r="A68" s="1" t="s">
        <v>332</v>
      </c>
    </row>
    <row r="69">
      <c r="J69" s="24"/>
      <c r="K69" s="24" t="s">
        <v>338</v>
      </c>
      <c r="L69" s="25"/>
      <c r="M69" s="25"/>
    </row>
    <row r="71"/>
    <row r="72"/>
    <row r="73"/>
    <row r="74"/>
    <row r="75">
      <c r="A75" s="24"/>
      <c r="B75" s="24" t="s">
        <v>339</v>
      </c>
      <c r="C75" s="25"/>
      <c r="D75" s="25"/>
    </row>
    <row r="76"/>
    <row r="77"/>
    <row r="78"/>
    <row r="79"/>
    <row r="80"/>
    <row r="81"/>
    <row r="82"/>
    <row r="83"/>
    <row r="84"/>
    <row r="87">
      <c r="J87" s="24"/>
      <c r="K87" s="24" t="s">
        <v>340</v>
      </c>
      <c r="L87" s="25"/>
      <c r="M87" s="25"/>
    </row>
    <row r="89"/>
    <row r="90">
      <c r="Q90" s="1">
        <v>14.0</v>
      </c>
    </row>
    <row r="91">
      <c r="J91" s="1" t="s">
        <v>341</v>
      </c>
      <c r="Q91" s="1">
        <v>13.0</v>
      </c>
    </row>
    <row r="92"/>
    <row r="93">
      <c r="P93" s="1" t="s">
        <v>342</v>
      </c>
      <c r="Q93" s="1">
        <v>9.0</v>
      </c>
    </row>
    <row r="94">
      <c r="P94" s="1" t="s">
        <v>343</v>
      </c>
      <c r="Q94" s="1">
        <v>3.0</v>
      </c>
    </row>
    <row r="95">
      <c r="P95" s="1" t="s">
        <v>344</v>
      </c>
      <c r="Q95" s="1">
        <v>3.0</v>
      </c>
    </row>
    <row r="96">
      <c r="P96" s="1" t="s">
        <v>345</v>
      </c>
      <c r="Q96" s="1">
        <v>2.0</v>
      </c>
    </row>
    <row r="97">
      <c r="P97" s="1" t="s">
        <v>346</v>
      </c>
      <c r="Q97" s="1">
        <v>1.0</v>
      </c>
    </row>
    <row r="98"/>
    <row r="99"/>
    <row r="100"/>
    <row r="101"/>
    <row r="102"/>
    <row r="103"/>
    <row r="104"/>
    <row r="107">
      <c r="A107" s="27" t="s">
        <v>347</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row>
    <row r="109">
      <c r="A109" s="24"/>
      <c r="B109" s="24" t="s">
        <v>348</v>
      </c>
      <c r="C109" s="25"/>
      <c r="D109" s="25"/>
    </row>
    <row r="111"/>
    <row r="112"/>
    <row r="113"/>
    <row r="114">
      <c r="E114" s="29" t="str">
        <f>sum(D113:D114)/D115</f>
        <v>78%</v>
      </c>
    </row>
    <row r="115">
      <c r="E115" s="29"/>
    </row>
    <row r="116">
      <c r="E116" s="29"/>
    </row>
    <row r="117">
      <c r="E117" s="29" t="str">
        <f>sum(D117:D118)/D119</f>
        <v>87%</v>
      </c>
    </row>
    <row r="118"/>
    <row r="119"/>
    <row r="122">
      <c r="A122" s="24"/>
      <c r="B122" s="24" t="s">
        <v>350</v>
      </c>
      <c r="C122" s="25"/>
      <c r="D122" s="25"/>
    </row>
    <row r="124"/>
    <row r="125"/>
    <row r="126"/>
    <row r="127"/>
    <row r="128"/>
    <row r="129"/>
    <row r="130"/>
    <row r="131"/>
    <row r="132"/>
    <row r="133"/>
    <row r="134"/>
    <row r="135"/>
    <row r="136"/>
    <row r="137"/>
    <row r="138"/>
    <row r="140">
      <c r="A140" s="24"/>
      <c r="B140" s="24" t="s">
        <v>351</v>
      </c>
      <c r="C140" s="25"/>
      <c r="D140" s="25"/>
    </row>
    <row r="142"/>
    <row r="143"/>
    <row r="144"/>
    <row r="145"/>
    <row r="146"/>
    <row r="147"/>
    <row r="148"/>
    <row r="149"/>
    <row r="150">
      <c r="A150" s="1">
        <v>7.0</v>
      </c>
    </row>
    <row r="151">
      <c r="A151" s="1" t="s">
        <v>332</v>
      </c>
    </row>
    <row r="152">
      <c r="A152" s="1" t="s">
        <v>332</v>
      </c>
    </row>
    <row r="153"/>
    <row r="154">
      <c r="A154" s="1" t="s">
        <v>332</v>
      </c>
    </row>
    <row r="155">
      <c r="A155" s="1" t="s">
        <v>332</v>
      </c>
    </row>
    <row r="156">
      <c r="A156" s="1" t="s">
        <v>332</v>
      </c>
    </row>
    <row r="171">
      <c r="A171" s="24"/>
      <c r="B171" s="24" t="s">
        <v>352</v>
      </c>
      <c r="C171" s="25"/>
      <c r="D171" s="25"/>
    </row>
    <row r="173"/>
    <row r="174"/>
    <row r="175"/>
    <row r="176"/>
    <row r="177"/>
    <row r="178"/>
    <row r="179"/>
    <row r="180"/>
    <row r="181"/>
  </sheetData>
  <drawing r:id="rId1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75"/>
  <sheetData>
    <row r="2">
      <c r="A2" s="2" t="s">
        <v>0</v>
      </c>
      <c r="B2" s="4"/>
      <c r="C2" s="4"/>
    </row>
    <row r="4"/>
    <row r="5"/>
    <row r="6"/>
    <row r="7"/>
    <row r="8"/>
    <row r="9"/>
    <row r="11">
      <c r="A11" s="2" t="s">
        <v>269</v>
      </c>
      <c r="B11" s="4"/>
      <c r="C11" s="4"/>
    </row>
    <row r="13"/>
    <row r="14"/>
    <row r="15"/>
    <row r="16"/>
    <row r="17"/>
    <row r="18"/>
    <row r="20">
      <c r="A20" s="2" t="s">
        <v>318</v>
      </c>
      <c r="B20" s="4"/>
      <c r="C20" s="4"/>
    </row>
    <row r="22"/>
    <row r="23"/>
    <row r="24"/>
    <row r="25"/>
    <row r="26"/>
    <row r="27"/>
    <row r="29">
      <c r="A29" s="2" t="s">
        <v>319</v>
      </c>
      <c r="B29" s="4"/>
      <c r="C29" s="4"/>
    </row>
    <row r="31"/>
    <row r="32"/>
    <row r="33"/>
    <row r="34"/>
    <row r="35"/>
    <row r="36"/>
    <row r="38">
      <c r="A38" s="2" t="s">
        <v>320</v>
      </c>
      <c r="B38" s="4"/>
      <c r="C38" s="4"/>
    </row>
    <row r="40"/>
    <row r="41"/>
    <row r="42"/>
    <row r="43"/>
    <row r="44"/>
    <row r="45"/>
    <row r="47">
      <c r="A47" s="2" t="s">
        <v>321</v>
      </c>
      <c r="B47" s="4"/>
      <c r="C47" s="4"/>
    </row>
    <row r="49"/>
    <row r="50"/>
    <row r="51"/>
    <row r="52"/>
    <row r="53"/>
    <row r="54"/>
  </sheetData>
  <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8" t="s">
        <v>34</v>
      </c>
      <c r="B1" s="18" t="s">
        <v>35</v>
      </c>
      <c r="C1" s="18" t="s">
        <v>36</v>
      </c>
      <c r="D1" s="18" t="s">
        <v>37</v>
      </c>
      <c r="E1" s="18" t="s">
        <v>38</v>
      </c>
      <c r="F1" s="18" t="s">
        <v>39</v>
      </c>
      <c r="G1" s="18" t="s">
        <v>40</v>
      </c>
      <c r="H1" s="18" t="s">
        <v>41</v>
      </c>
      <c r="I1" s="18" t="s">
        <v>42</v>
      </c>
      <c r="J1" s="18" t="s">
        <v>43</v>
      </c>
      <c r="K1" s="18" t="s">
        <v>44</v>
      </c>
      <c r="L1" s="18" t="s">
        <v>45</v>
      </c>
      <c r="M1" s="18" t="s">
        <v>46</v>
      </c>
      <c r="N1" s="18" t="s">
        <v>47</v>
      </c>
      <c r="O1" s="18" t="s">
        <v>48</v>
      </c>
      <c r="P1" s="18" t="s">
        <v>49</v>
      </c>
      <c r="Q1" s="19" t="s">
        <v>50</v>
      </c>
      <c r="R1" s="18" t="s">
        <v>51</v>
      </c>
      <c r="S1" s="18" t="s">
        <v>52</v>
      </c>
      <c r="T1" s="18" t="s">
        <v>53</v>
      </c>
      <c r="U1" s="18" t="s">
        <v>54</v>
      </c>
      <c r="V1" s="18" t="s">
        <v>55</v>
      </c>
      <c r="W1" s="18" t="s">
        <v>56</v>
      </c>
      <c r="X1" s="18" t="s">
        <v>57</v>
      </c>
      <c r="Y1" s="18" t="s">
        <v>58</v>
      </c>
      <c r="Z1" s="1" t="s">
        <v>59</v>
      </c>
      <c r="AA1" s="1" t="s">
        <v>60</v>
      </c>
    </row>
    <row r="2">
      <c r="A2" s="20">
        <v>42252.59697546296</v>
      </c>
      <c r="B2" s="21" t="s">
        <v>61</v>
      </c>
      <c r="D2" s="21"/>
      <c r="E2" s="21" t="s">
        <v>62</v>
      </c>
      <c r="F2" s="22">
        <v>1.0</v>
      </c>
      <c r="G2" s="21" t="s">
        <v>63</v>
      </c>
      <c r="H2" s="21" t="s">
        <v>64</v>
      </c>
      <c r="I2" s="21"/>
      <c r="J2" s="21" t="s">
        <v>64</v>
      </c>
      <c r="O2" s="22">
        <v>4.0</v>
      </c>
      <c r="P2" s="21" t="s">
        <v>65</v>
      </c>
      <c r="Q2" s="21" t="s">
        <v>66</v>
      </c>
      <c r="R2" s="21" t="s">
        <v>67</v>
      </c>
      <c r="S2" s="21" t="s">
        <v>68</v>
      </c>
      <c r="U2" s="21"/>
      <c r="V2" s="21" t="s">
        <v>69</v>
      </c>
      <c r="W2" s="21" t="s">
        <v>70</v>
      </c>
      <c r="Z2" s="1" t="s">
        <v>1</v>
      </c>
      <c r="AA2" s="1" t="s">
        <v>71</v>
      </c>
    </row>
    <row r="3">
      <c r="A3" s="20">
        <v>42252.65790015046</v>
      </c>
      <c r="B3" s="21" t="s">
        <v>61</v>
      </c>
      <c r="D3" s="21" t="s">
        <v>72</v>
      </c>
      <c r="E3" s="21" t="s">
        <v>73</v>
      </c>
      <c r="F3" s="22">
        <v>2.0</v>
      </c>
      <c r="G3" s="21" t="s">
        <v>64</v>
      </c>
      <c r="H3" s="21" t="s">
        <v>64</v>
      </c>
      <c r="I3" s="21"/>
      <c r="J3" s="21" t="s">
        <v>64</v>
      </c>
      <c r="O3" s="22">
        <v>1.0</v>
      </c>
      <c r="P3" s="21"/>
      <c r="Q3" s="21" t="s">
        <v>74</v>
      </c>
      <c r="R3" s="21" t="s">
        <v>75</v>
      </c>
      <c r="S3" s="21" t="s">
        <v>76</v>
      </c>
      <c r="U3" s="21" t="s">
        <v>77</v>
      </c>
      <c r="V3" s="21"/>
      <c r="W3" s="21" t="s">
        <v>78</v>
      </c>
      <c r="Z3" s="1" t="s">
        <v>1</v>
      </c>
      <c r="AA3" s="1" t="s">
        <v>79</v>
      </c>
    </row>
    <row r="4">
      <c r="A4" s="20">
        <v>42252.722156724536</v>
      </c>
      <c r="B4" s="21" t="s">
        <v>61</v>
      </c>
      <c r="D4" s="21" t="s">
        <v>80</v>
      </c>
      <c r="E4" s="21" t="s">
        <v>81</v>
      </c>
      <c r="F4" s="22">
        <v>2.5</v>
      </c>
      <c r="G4" s="21" t="s">
        <v>64</v>
      </c>
      <c r="H4" s="21" t="s">
        <v>64</v>
      </c>
      <c r="I4" s="21"/>
      <c r="J4" s="21" t="s">
        <v>82</v>
      </c>
      <c r="O4" s="22">
        <v>3.0</v>
      </c>
      <c r="P4" s="21" t="s">
        <v>83</v>
      </c>
      <c r="Q4" s="21" t="s">
        <v>84</v>
      </c>
      <c r="R4" s="21" t="s">
        <v>85</v>
      </c>
      <c r="S4" s="21" t="s">
        <v>86</v>
      </c>
      <c r="U4" s="21" t="s">
        <v>87</v>
      </c>
      <c r="V4" s="21" t="s">
        <v>88</v>
      </c>
      <c r="W4" s="21" t="s">
        <v>89</v>
      </c>
      <c r="Z4" s="1" t="s">
        <v>1</v>
      </c>
      <c r="AA4" s="1" t="s">
        <v>90</v>
      </c>
    </row>
    <row r="5">
      <c r="A5" s="20">
        <v>42252.98964695602</v>
      </c>
      <c r="B5" s="21" t="s">
        <v>91</v>
      </c>
      <c r="D5" s="21" t="s">
        <v>92</v>
      </c>
      <c r="E5" s="21" t="s">
        <v>93</v>
      </c>
      <c r="F5" s="22">
        <v>2.5</v>
      </c>
      <c r="G5" s="21" t="s">
        <v>64</v>
      </c>
      <c r="H5" s="21" t="s">
        <v>63</v>
      </c>
      <c r="I5" s="21"/>
      <c r="J5" s="21" t="s">
        <v>63</v>
      </c>
      <c r="O5" s="22">
        <v>4.0</v>
      </c>
      <c r="P5" s="21"/>
      <c r="Q5" s="21" t="s">
        <v>94</v>
      </c>
      <c r="R5" s="21" t="s">
        <v>95</v>
      </c>
      <c r="S5" s="21" t="s">
        <v>96</v>
      </c>
      <c r="U5" s="21"/>
      <c r="V5" s="21" t="s">
        <v>97</v>
      </c>
      <c r="W5" s="21" t="s">
        <v>98</v>
      </c>
      <c r="Z5" s="1" t="s">
        <v>1</v>
      </c>
      <c r="AA5" s="1" t="s">
        <v>99</v>
      </c>
    </row>
    <row r="6">
      <c r="A6" s="20">
        <v>42253.09422109954</v>
      </c>
      <c r="B6" s="21" t="s">
        <v>61</v>
      </c>
      <c r="D6" s="21"/>
      <c r="E6" s="21" t="s">
        <v>100</v>
      </c>
      <c r="F6" s="22">
        <v>4.0</v>
      </c>
      <c r="G6" s="21" t="s">
        <v>64</v>
      </c>
      <c r="H6" s="21" t="s">
        <v>63</v>
      </c>
      <c r="I6" s="21"/>
      <c r="J6" s="21" t="s">
        <v>82</v>
      </c>
      <c r="O6" s="22">
        <v>4.0</v>
      </c>
      <c r="P6" s="21"/>
      <c r="Q6" s="21" t="s">
        <v>101</v>
      </c>
      <c r="R6" s="21" t="s">
        <v>102</v>
      </c>
      <c r="S6" s="21" t="s">
        <v>103</v>
      </c>
      <c r="U6" s="21"/>
      <c r="V6" s="21" t="s">
        <v>104</v>
      </c>
      <c r="W6" s="21"/>
      <c r="Z6" s="1" t="s">
        <v>1</v>
      </c>
      <c r="AA6" s="1" t="s">
        <v>105</v>
      </c>
    </row>
    <row r="7">
      <c r="A7" s="20">
        <v>42254.5792100463</v>
      </c>
      <c r="B7" s="21" t="s">
        <v>61</v>
      </c>
      <c r="D7" s="21" t="s">
        <v>106</v>
      </c>
      <c r="E7" s="21" t="s">
        <v>107</v>
      </c>
      <c r="F7" s="22">
        <v>5.0</v>
      </c>
      <c r="G7" s="21" t="s">
        <v>63</v>
      </c>
      <c r="H7" s="21" t="s">
        <v>63</v>
      </c>
      <c r="I7" s="21"/>
      <c r="J7" s="21" t="s">
        <v>82</v>
      </c>
      <c r="O7" s="22">
        <v>3.0</v>
      </c>
      <c r="P7" s="21" t="s">
        <v>108</v>
      </c>
      <c r="Q7" s="21" t="s">
        <v>109</v>
      </c>
      <c r="R7" s="21" t="s">
        <v>67</v>
      </c>
      <c r="S7" s="21" t="s">
        <v>110</v>
      </c>
      <c r="U7" s="21" t="s">
        <v>111</v>
      </c>
      <c r="V7" s="21" t="s">
        <v>112</v>
      </c>
      <c r="W7" s="21" t="s">
        <v>113</v>
      </c>
      <c r="Z7" s="1" t="s">
        <v>1</v>
      </c>
      <c r="AA7" s="1" t="s">
        <v>114</v>
      </c>
    </row>
    <row r="8">
      <c r="A8" s="20">
        <v>42254.65511203704</v>
      </c>
      <c r="B8" s="21" t="s">
        <v>115</v>
      </c>
      <c r="D8" s="21" t="s">
        <v>116</v>
      </c>
      <c r="E8" s="21" t="s">
        <v>117</v>
      </c>
      <c r="F8" s="22">
        <v>1.0</v>
      </c>
      <c r="G8" s="21"/>
      <c r="H8" s="21"/>
      <c r="I8" s="21"/>
      <c r="J8" s="21"/>
      <c r="O8" s="22">
        <v>2.0</v>
      </c>
      <c r="P8" s="21" t="s">
        <v>118</v>
      </c>
      <c r="Q8" s="21"/>
      <c r="R8" s="21" t="s">
        <v>119</v>
      </c>
      <c r="S8" s="21"/>
      <c r="U8" s="21" t="s">
        <v>120</v>
      </c>
      <c r="V8" s="21"/>
      <c r="W8" s="21"/>
      <c r="Z8" s="1" t="s">
        <v>1</v>
      </c>
      <c r="AA8" s="1" t="s">
        <v>121</v>
      </c>
    </row>
    <row r="9">
      <c r="A9" s="20">
        <v>42255.01317747685</v>
      </c>
      <c r="B9" s="21" t="s">
        <v>61</v>
      </c>
      <c r="D9" s="21" t="s">
        <v>122</v>
      </c>
      <c r="E9" s="21" t="s">
        <v>123</v>
      </c>
      <c r="F9" s="22">
        <v>1.0</v>
      </c>
      <c r="G9" s="21" t="s">
        <v>63</v>
      </c>
      <c r="H9" s="21" t="s">
        <v>64</v>
      </c>
      <c r="I9" s="21"/>
      <c r="J9" s="21" t="s">
        <v>63</v>
      </c>
      <c r="O9" s="22">
        <v>3.0</v>
      </c>
      <c r="P9" s="21" t="s">
        <v>124</v>
      </c>
      <c r="Q9" s="21" t="s">
        <v>125</v>
      </c>
      <c r="R9" s="21" t="s">
        <v>126</v>
      </c>
      <c r="S9" s="21" t="s">
        <v>127</v>
      </c>
      <c r="U9" s="21" t="s">
        <v>128</v>
      </c>
      <c r="V9" s="21" t="s">
        <v>129</v>
      </c>
      <c r="W9" s="21" t="s">
        <v>130</v>
      </c>
      <c r="Z9" s="1" t="s">
        <v>1</v>
      </c>
      <c r="AA9" s="1" t="s">
        <v>131</v>
      </c>
    </row>
    <row r="10">
      <c r="A10" s="20">
        <v>42257.88085538194</v>
      </c>
      <c r="B10" s="21" t="s">
        <v>61</v>
      </c>
      <c r="D10" s="21" t="s">
        <v>132</v>
      </c>
      <c r="E10" s="21" t="s">
        <v>133</v>
      </c>
      <c r="F10" s="22">
        <v>5.0</v>
      </c>
      <c r="G10" s="21" t="s">
        <v>63</v>
      </c>
      <c r="H10" s="21" t="s">
        <v>63</v>
      </c>
      <c r="I10" s="21"/>
      <c r="J10" s="21" t="s">
        <v>63</v>
      </c>
      <c r="O10" s="22">
        <v>4.0</v>
      </c>
      <c r="P10" s="21"/>
      <c r="Q10" s="21" t="s">
        <v>134</v>
      </c>
      <c r="R10" s="21" t="s">
        <v>67</v>
      </c>
      <c r="S10" s="21" t="s">
        <v>135</v>
      </c>
      <c r="U10" s="21" t="s">
        <v>136</v>
      </c>
      <c r="V10" s="21"/>
      <c r="W10" s="21" t="s">
        <v>137</v>
      </c>
      <c r="Z10" s="1" t="s">
        <v>1</v>
      </c>
      <c r="AA10" s="1" t="s">
        <v>138</v>
      </c>
    </row>
    <row r="11">
      <c r="A11" s="20">
        <v>42348.721721875</v>
      </c>
      <c r="B11" s="21" t="s">
        <v>61</v>
      </c>
      <c r="C11" s="21" t="s">
        <v>61</v>
      </c>
      <c r="F11" s="22">
        <v>2.0</v>
      </c>
      <c r="G11" s="21" t="s">
        <v>82</v>
      </c>
      <c r="H11" s="21" t="s">
        <v>64</v>
      </c>
      <c r="I11" s="21" t="s">
        <v>64</v>
      </c>
      <c r="J11" s="21" t="s">
        <v>63</v>
      </c>
      <c r="K11" s="21" t="s">
        <v>139</v>
      </c>
      <c r="L11" s="21" t="s">
        <v>140</v>
      </c>
      <c r="M11" s="21" t="s">
        <v>141</v>
      </c>
      <c r="N11" s="21" t="s">
        <v>142</v>
      </c>
      <c r="O11" s="22">
        <v>3.0</v>
      </c>
      <c r="P11" s="21" t="s">
        <v>143</v>
      </c>
      <c r="R11" s="21" t="s">
        <v>144</v>
      </c>
      <c r="T11" s="21" t="s">
        <v>145</v>
      </c>
      <c r="U11" s="21" t="s">
        <v>146</v>
      </c>
      <c r="X11" s="21" t="s">
        <v>147</v>
      </c>
      <c r="Y11" s="21" t="s">
        <v>148</v>
      </c>
      <c r="Z11" s="1" t="s">
        <v>2</v>
      </c>
      <c r="AA11" s="1" t="s">
        <v>149</v>
      </c>
    </row>
    <row r="12">
      <c r="A12" s="20">
        <v>42348.77809890047</v>
      </c>
      <c r="B12" s="21" t="s">
        <v>91</v>
      </c>
      <c r="C12" s="21" t="s">
        <v>61</v>
      </c>
      <c r="F12" s="22">
        <v>2.5</v>
      </c>
      <c r="G12" s="21" t="s">
        <v>63</v>
      </c>
      <c r="H12" s="21" t="s">
        <v>64</v>
      </c>
      <c r="I12" s="21" t="s">
        <v>63</v>
      </c>
      <c r="J12" s="21" t="s">
        <v>64</v>
      </c>
      <c r="K12" s="21" t="s">
        <v>150</v>
      </c>
      <c r="L12" s="21" t="s">
        <v>151</v>
      </c>
      <c r="M12" s="21" t="s">
        <v>152</v>
      </c>
      <c r="N12" s="21" t="s">
        <v>153</v>
      </c>
      <c r="O12" s="22">
        <v>4.0</v>
      </c>
      <c r="P12" s="21"/>
      <c r="R12" s="21" t="s">
        <v>154</v>
      </c>
      <c r="T12" s="21" t="s">
        <v>155</v>
      </c>
      <c r="U12" s="21" t="s">
        <v>156</v>
      </c>
      <c r="X12" s="21"/>
      <c r="Y12" s="21" t="s">
        <v>157</v>
      </c>
      <c r="Z12" s="1" t="s">
        <v>2</v>
      </c>
      <c r="AA12" s="1" t="s">
        <v>158</v>
      </c>
    </row>
    <row r="13">
      <c r="A13" s="20">
        <v>42348.8029842824</v>
      </c>
      <c r="B13" s="21" t="s">
        <v>61</v>
      </c>
      <c r="C13" s="21" t="s">
        <v>61</v>
      </c>
      <c r="F13" s="22">
        <v>4.0</v>
      </c>
      <c r="G13" s="21" t="s">
        <v>63</v>
      </c>
      <c r="H13" s="21" t="s">
        <v>64</v>
      </c>
      <c r="I13" s="21" t="s">
        <v>63</v>
      </c>
      <c r="J13" s="21" t="s">
        <v>63</v>
      </c>
      <c r="K13" s="21" t="s">
        <v>159</v>
      </c>
      <c r="L13" s="21"/>
      <c r="M13" s="21" t="s">
        <v>160</v>
      </c>
      <c r="N13" s="21" t="s">
        <v>161</v>
      </c>
      <c r="O13" s="22">
        <v>4.0</v>
      </c>
      <c r="P13" s="21"/>
      <c r="R13" s="21" t="s">
        <v>162</v>
      </c>
      <c r="T13" s="21" t="s">
        <v>163</v>
      </c>
      <c r="U13" s="21"/>
      <c r="X13" s="21" t="s">
        <v>164</v>
      </c>
      <c r="Y13" s="21" t="s">
        <v>165</v>
      </c>
      <c r="Z13" s="1" t="s">
        <v>2</v>
      </c>
      <c r="AA13" s="1" t="s">
        <v>166</v>
      </c>
    </row>
    <row r="14">
      <c r="A14" s="20">
        <v>42348.80583864583</v>
      </c>
      <c r="B14" s="21" t="s">
        <v>61</v>
      </c>
      <c r="C14" s="21" t="s">
        <v>61</v>
      </c>
      <c r="F14" s="22">
        <v>2.0</v>
      </c>
      <c r="G14" s="21" t="s">
        <v>64</v>
      </c>
      <c r="H14" s="21" t="s">
        <v>64</v>
      </c>
      <c r="I14" s="21" t="s">
        <v>63</v>
      </c>
      <c r="J14" s="21" t="s">
        <v>64</v>
      </c>
      <c r="K14" s="21" t="s">
        <v>167</v>
      </c>
      <c r="L14" s="21" t="s">
        <v>168</v>
      </c>
      <c r="M14" s="21" t="s">
        <v>169</v>
      </c>
      <c r="N14" s="21" t="s">
        <v>170</v>
      </c>
      <c r="O14" s="22">
        <v>4.0</v>
      </c>
      <c r="P14" s="21"/>
      <c r="R14" s="21" t="s">
        <v>154</v>
      </c>
      <c r="T14" s="21" t="s">
        <v>171</v>
      </c>
      <c r="U14" s="21"/>
      <c r="X14" s="21" t="s">
        <v>172</v>
      </c>
      <c r="Y14" s="21" t="s">
        <v>173</v>
      </c>
      <c r="Z14" s="1" t="s">
        <v>2</v>
      </c>
      <c r="AA14" s="1" t="s">
        <v>174</v>
      </c>
    </row>
    <row r="15">
      <c r="A15" s="20">
        <v>42348.8453004051</v>
      </c>
      <c r="B15" s="21" t="s">
        <v>61</v>
      </c>
      <c r="C15" s="21" t="s">
        <v>61</v>
      </c>
      <c r="F15" s="22">
        <v>5.0</v>
      </c>
      <c r="G15" s="21" t="s">
        <v>63</v>
      </c>
      <c r="H15" s="21" t="s">
        <v>64</v>
      </c>
      <c r="I15" s="21" t="s">
        <v>64</v>
      </c>
      <c r="J15" s="21" t="s">
        <v>82</v>
      </c>
      <c r="K15" s="21"/>
      <c r="L15" s="21"/>
      <c r="M15" s="21"/>
      <c r="N15" s="21"/>
      <c r="O15" s="22">
        <v>2.0</v>
      </c>
      <c r="P15" s="21"/>
      <c r="R15" s="21" t="s">
        <v>175</v>
      </c>
      <c r="T15" s="21"/>
      <c r="U15" s="21"/>
      <c r="X15" s="21"/>
      <c r="Y15" s="21"/>
      <c r="Z15" s="1" t="s">
        <v>2</v>
      </c>
      <c r="AA15" s="1" t="s">
        <v>176</v>
      </c>
    </row>
    <row r="16">
      <c r="A16" s="20">
        <v>42348.86915748843</v>
      </c>
      <c r="B16" s="21" t="s">
        <v>61</v>
      </c>
      <c r="C16" s="21" t="s">
        <v>61</v>
      </c>
      <c r="F16" s="22">
        <v>2.0</v>
      </c>
      <c r="G16" s="21" t="s">
        <v>64</v>
      </c>
      <c r="H16" s="21" t="s">
        <v>63</v>
      </c>
      <c r="I16" s="21" t="s">
        <v>63</v>
      </c>
      <c r="J16" s="21" t="s">
        <v>63</v>
      </c>
      <c r="K16" s="21"/>
      <c r="L16" s="21" t="s">
        <v>177</v>
      </c>
      <c r="M16" s="21" t="s">
        <v>178</v>
      </c>
      <c r="N16" s="21" t="s">
        <v>179</v>
      </c>
      <c r="O16" s="22">
        <v>3.0</v>
      </c>
      <c r="P16" s="21" t="s">
        <v>180</v>
      </c>
      <c r="R16" s="21" t="s">
        <v>144</v>
      </c>
      <c r="T16" s="21" t="s">
        <v>181</v>
      </c>
      <c r="U16" s="21"/>
      <c r="X16" s="21" t="s">
        <v>182</v>
      </c>
      <c r="Y16" s="21" t="s">
        <v>183</v>
      </c>
      <c r="Z16" s="1" t="s">
        <v>2</v>
      </c>
      <c r="AA16" s="1" t="s">
        <v>184</v>
      </c>
    </row>
    <row r="17">
      <c r="A17" s="20">
        <v>42348.88011936343</v>
      </c>
      <c r="B17" s="21" t="s">
        <v>61</v>
      </c>
      <c r="C17" s="21" t="s">
        <v>91</v>
      </c>
      <c r="F17" s="22">
        <v>3.0</v>
      </c>
      <c r="G17" s="21" t="s">
        <v>64</v>
      </c>
      <c r="H17" s="21" t="s">
        <v>63</v>
      </c>
      <c r="I17" s="21" t="s">
        <v>63</v>
      </c>
      <c r="J17" s="21" t="s">
        <v>63</v>
      </c>
      <c r="K17" s="21" t="s">
        <v>185</v>
      </c>
      <c r="L17" s="21" t="s">
        <v>186</v>
      </c>
      <c r="M17" s="21" t="s">
        <v>187</v>
      </c>
      <c r="N17" s="21" t="s">
        <v>188</v>
      </c>
      <c r="O17" s="22">
        <v>4.0</v>
      </c>
      <c r="P17" s="21" t="s">
        <v>189</v>
      </c>
      <c r="R17" s="21" t="s">
        <v>190</v>
      </c>
      <c r="T17" s="21" t="s">
        <v>191</v>
      </c>
      <c r="U17" s="21" t="s">
        <v>192</v>
      </c>
      <c r="X17" s="21" t="s">
        <v>193</v>
      </c>
      <c r="Y17" s="21" t="s">
        <v>194</v>
      </c>
      <c r="Z17" s="1" t="s">
        <v>2</v>
      </c>
      <c r="AA17" s="1" t="s">
        <v>195</v>
      </c>
    </row>
    <row r="18">
      <c r="A18" s="20">
        <v>42349.068698206014</v>
      </c>
      <c r="B18" s="21" t="s">
        <v>61</v>
      </c>
      <c r="C18" s="21" t="s">
        <v>61</v>
      </c>
      <c r="F18" s="22">
        <v>5.0</v>
      </c>
      <c r="G18" s="21" t="s">
        <v>63</v>
      </c>
      <c r="H18" s="21" t="s">
        <v>196</v>
      </c>
      <c r="I18" s="21" t="s">
        <v>63</v>
      </c>
      <c r="J18" s="21" t="s">
        <v>63</v>
      </c>
      <c r="K18" s="21" t="s">
        <v>197</v>
      </c>
      <c r="L18" s="21" t="s">
        <v>198</v>
      </c>
      <c r="M18" s="21" t="s">
        <v>199</v>
      </c>
      <c r="N18" s="21" t="s">
        <v>200</v>
      </c>
      <c r="O18" s="22">
        <v>3.0</v>
      </c>
      <c r="P18" s="21" t="s">
        <v>201</v>
      </c>
      <c r="R18" s="21" t="s">
        <v>154</v>
      </c>
      <c r="T18" s="21" t="s">
        <v>202</v>
      </c>
      <c r="U18" s="21" t="s">
        <v>203</v>
      </c>
      <c r="X18" s="21" t="s">
        <v>204</v>
      </c>
      <c r="Y18" s="21" t="s">
        <v>205</v>
      </c>
      <c r="Z18" s="1" t="s">
        <v>2</v>
      </c>
      <c r="AA18" s="1" t="s">
        <v>206</v>
      </c>
    </row>
    <row r="19">
      <c r="A19" s="20">
        <v>42349.90710597222</v>
      </c>
      <c r="B19" s="21" t="s">
        <v>61</v>
      </c>
      <c r="C19" s="21" t="s">
        <v>61</v>
      </c>
      <c r="F19" s="22">
        <v>3.0</v>
      </c>
      <c r="G19" s="21" t="s">
        <v>63</v>
      </c>
      <c r="H19" s="21" t="s">
        <v>64</v>
      </c>
      <c r="I19" s="21" t="s">
        <v>63</v>
      </c>
      <c r="J19" s="21" t="s">
        <v>63</v>
      </c>
      <c r="K19" s="21" t="s">
        <v>207</v>
      </c>
      <c r="L19" s="21" t="s">
        <v>208</v>
      </c>
      <c r="M19" s="21" t="s">
        <v>209</v>
      </c>
      <c r="N19" s="21" t="s">
        <v>210</v>
      </c>
      <c r="O19" s="22">
        <v>4.0</v>
      </c>
      <c r="P19" s="21"/>
      <c r="R19" s="21" t="s">
        <v>211</v>
      </c>
      <c r="T19" s="21" t="s">
        <v>212</v>
      </c>
      <c r="U19" s="21" t="s">
        <v>213</v>
      </c>
      <c r="X19" s="21" t="s">
        <v>214</v>
      </c>
      <c r="Y19" s="21" t="s">
        <v>215</v>
      </c>
      <c r="Z19" s="1" t="s">
        <v>2</v>
      </c>
      <c r="AA19" s="1" t="s">
        <v>216</v>
      </c>
    </row>
    <row r="20">
      <c r="A20" s="20">
        <v>42350.751737743056</v>
      </c>
      <c r="B20" s="21" t="s">
        <v>61</v>
      </c>
      <c r="C20" s="21" t="s">
        <v>217</v>
      </c>
      <c r="F20" s="22">
        <v>3.0</v>
      </c>
      <c r="G20" s="21" t="s">
        <v>82</v>
      </c>
      <c r="H20" s="21" t="s">
        <v>64</v>
      </c>
      <c r="I20" s="21" t="s">
        <v>64</v>
      </c>
      <c r="J20" s="21" t="s">
        <v>63</v>
      </c>
      <c r="K20" s="21"/>
      <c r="L20" s="21" t="s">
        <v>218</v>
      </c>
      <c r="M20" s="21" t="s">
        <v>219</v>
      </c>
      <c r="N20" s="21" t="s">
        <v>220</v>
      </c>
      <c r="O20" s="22">
        <v>4.0</v>
      </c>
      <c r="P20" s="21"/>
      <c r="R20" s="21" t="s">
        <v>221</v>
      </c>
      <c r="T20" s="21" t="s">
        <v>222</v>
      </c>
      <c r="U20" s="21"/>
      <c r="X20" s="21" t="s">
        <v>223</v>
      </c>
      <c r="Y20" s="21" t="s">
        <v>224</v>
      </c>
      <c r="Z20" s="1" t="s">
        <v>2</v>
      </c>
      <c r="AA20" s="1" t="s">
        <v>225</v>
      </c>
    </row>
    <row r="21">
      <c r="A21" s="20">
        <v>42352.58370611111</v>
      </c>
      <c r="B21" s="21" t="s">
        <v>61</v>
      </c>
      <c r="C21" s="21" t="s">
        <v>61</v>
      </c>
      <c r="F21" s="22">
        <v>4.0</v>
      </c>
      <c r="G21" s="21" t="s">
        <v>63</v>
      </c>
      <c r="H21" s="21" t="s">
        <v>64</v>
      </c>
      <c r="I21" s="21" t="s">
        <v>63</v>
      </c>
      <c r="J21" s="21" t="s">
        <v>63</v>
      </c>
      <c r="K21" s="21" t="s">
        <v>226</v>
      </c>
      <c r="L21" s="21" t="s">
        <v>227</v>
      </c>
      <c r="M21" s="21" t="s">
        <v>228</v>
      </c>
      <c r="N21" s="21" t="s">
        <v>229</v>
      </c>
      <c r="O21" s="22">
        <v>4.0</v>
      </c>
      <c r="P21" s="21"/>
      <c r="R21" s="21" t="s">
        <v>154</v>
      </c>
      <c r="T21" s="21"/>
      <c r="U21" s="21"/>
      <c r="X21" s="21"/>
      <c r="Y21" s="21" t="s">
        <v>230</v>
      </c>
      <c r="Z21" s="1" t="s">
        <v>2</v>
      </c>
      <c r="AA21" s="1" t="s">
        <v>231</v>
      </c>
    </row>
    <row r="22">
      <c r="A22" s="20">
        <v>42352.66329891204</v>
      </c>
      <c r="B22" s="21" t="s">
        <v>61</v>
      </c>
      <c r="C22" s="21" t="s">
        <v>61</v>
      </c>
      <c r="F22" s="22">
        <v>4.0</v>
      </c>
      <c r="G22" s="21" t="s">
        <v>64</v>
      </c>
      <c r="H22" s="21" t="s">
        <v>63</v>
      </c>
      <c r="I22" s="21" t="s">
        <v>63</v>
      </c>
      <c r="J22" s="21" t="s">
        <v>64</v>
      </c>
      <c r="K22" s="21" t="s">
        <v>232</v>
      </c>
      <c r="L22" s="21" t="s">
        <v>233</v>
      </c>
      <c r="M22" s="21" t="s">
        <v>234</v>
      </c>
      <c r="N22" s="21" t="s">
        <v>235</v>
      </c>
      <c r="O22" s="22">
        <v>4.0</v>
      </c>
      <c r="P22" s="21"/>
      <c r="R22" s="21" t="s">
        <v>154</v>
      </c>
      <c r="T22" s="21" t="s">
        <v>236</v>
      </c>
      <c r="U22" s="21" t="s">
        <v>237</v>
      </c>
      <c r="X22" s="21" t="s">
        <v>238</v>
      </c>
      <c r="Y22" s="21" t="s">
        <v>239</v>
      </c>
      <c r="Z22" s="1" t="s">
        <v>2</v>
      </c>
      <c r="AA22" s="1" t="s">
        <v>240</v>
      </c>
    </row>
    <row r="23">
      <c r="A23" s="20">
        <v>42353.025008032404</v>
      </c>
      <c r="B23" s="21" t="s">
        <v>61</v>
      </c>
      <c r="C23" s="21" t="s">
        <v>61</v>
      </c>
      <c r="F23" s="22">
        <v>1.0</v>
      </c>
      <c r="G23" s="21" t="s">
        <v>64</v>
      </c>
      <c r="H23" s="21" t="s">
        <v>63</v>
      </c>
      <c r="I23" s="21" t="s">
        <v>63</v>
      </c>
      <c r="J23" s="21" t="s">
        <v>64</v>
      </c>
      <c r="K23" s="21" t="s">
        <v>241</v>
      </c>
      <c r="L23" s="21" t="s">
        <v>242</v>
      </c>
      <c r="M23" s="21" t="s">
        <v>243</v>
      </c>
      <c r="N23" s="21" t="s">
        <v>244</v>
      </c>
      <c r="O23" s="22">
        <v>4.0</v>
      </c>
      <c r="P23" s="21"/>
      <c r="R23" s="21" t="s">
        <v>245</v>
      </c>
      <c r="T23" s="21"/>
      <c r="U23" s="21"/>
      <c r="X23" s="21"/>
      <c r="Y23" s="21" t="s">
        <v>246</v>
      </c>
      <c r="Z23" s="1" t="s">
        <v>2</v>
      </c>
      <c r="AA23" s="1" t="s">
        <v>247</v>
      </c>
    </row>
    <row r="24">
      <c r="A24" s="20">
        <v>42359.79927679399</v>
      </c>
      <c r="B24" s="21" t="s">
        <v>61</v>
      </c>
      <c r="C24" s="21" t="s">
        <v>61</v>
      </c>
      <c r="F24" s="22">
        <v>3.0</v>
      </c>
      <c r="G24" s="21" t="s">
        <v>64</v>
      </c>
      <c r="H24" s="21" t="s">
        <v>63</v>
      </c>
      <c r="I24" s="21" t="s">
        <v>248</v>
      </c>
      <c r="J24" s="21" t="s">
        <v>63</v>
      </c>
      <c r="K24" s="21" t="s">
        <v>249</v>
      </c>
      <c r="L24" s="21" t="s">
        <v>250</v>
      </c>
      <c r="M24" s="21" t="s">
        <v>251</v>
      </c>
      <c r="N24" s="21" t="s">
        <v>252</v>
      </c>
      <c r="O24" s="22">
        <v>2.0</v>
      </c>
      <c r="P24" s="21" t="s">
        <v>253</v>
      </c>
      <c r="R24" s="21" t="s">
        <v>254</v>
      </c>
      <c r="T24" s="21" t="s">
        <v>255</v>
      </c>
      <c r="U24" s="21" t="s">
        <v>256</v>
      </c>
      <c r="X24" s="21" t="s">
        <v>257</v>
      </c>
      <c r="Y24" s="21" t="s">
        <v>258</v>
      </c>
      <c r="Z24" s="1" t="s">
        <v>2</v>
      </c>
      <c r="AA24" s="1" t="s">
        <v>259</v>
      </c>
    </row>
    <row r="25">
      <c r="A25" s="20">
        <v>42368.86787804398</v>
      </c>
      <c r="B25" s="21" t="s">
        <v>61</v>
      </c>
      <c r="C25" s="21" t="s">
        <v>61</v>
      </c>
      <c r="F25" s="22">
        <v>2.5</v>
      </c>
      <c r="G25" s="21" t="s">
        <v>64</v>
      </c>
      <c r="H25" s="21" t="s">
        <v>64</v>
      </c>
      <c r="I25" s="21" t="s">
        <v>63</v>
      </c>
      <c r="J25" s="21" t="s">
        <v>63</v>
      </c>
      <c r="K25" s="21" t="s">
        <v>260</v>
      </c>
      <c r="L25" s="21" t="s">
        <v>261</v>
      </c>
      <c r="M25" s="21" t="s">
        <v>262</v>
      </c>
      <c r="N25" s="21"/>
      <c r="O25" s="22">
        <v>3.0</v>
      </c>
      <c r="P25" s="21" t="s">
        <v>263</v>
      </c>
      <c r="R25" s="21" t="s">
        <v>154</v>
      </c>
      <c r="T25" s="21" t="s">
        <v>264</v>
      </c>
      <c r="U25" s="21"/>
      <c r="X25" s="21" t="s">
        <v>265</v>
      </c>
      <c r="Y25" s="21" t="s">
        <v>266</v>
      </c>
      <c r="Z25" s="1" t="s">
        <v>2</v>
      </c>
      <c r="AA25" s="1" t="s">
        <v>267</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21" t="s">
        <v>34</v>
      </c>
      <c r="B1" s="21" t="s">
        <v>268</v>
      </c>
      <c r="C1" s="21" t="s">
        <v>269</v>
      </c>
      <c r="D1" s="21" t="s">
        <v>270</v>
      </c>
      <c r="E1" s="21" t="s">
        <v>271</v>
      </c>
      <c r="F1" s="21" t="s">
        <v>272</v>
      </c>
      <c r="G1" s="21" t="s">
        <v>273</v>
      </c>
      <c r="H1" s="22" t="s">
        <v>274</v>
      </c>
      <c r="I1" s="21"/>
      <c r="J1" s="21"/>
      <c r="K1" s="21"/>
      <c r="L1" s="21"/>
      <c r="M1" s="21"/>
      <c r="N1" s="21"/>
      <c r="O1" s="21"/>
      <c r="P1" s="21"/>
      <c r="Q1" s="21"/>
      <c r="R1" s="21"/>
    </row>
    <row r="2">
      <c r="A2" s="20">
        <v>42301.57966113426</v>
      </c>
      <c r="B2" s="21" t="s">
        <v>275</v>
      </c>
      <c r="C2" s="21" t="s">
        <v>276</v>
      </c>
      <c r="D2" s="21" t="s">
        <v>277</v>
      </c>
      <c r="E2" s="21" t="s">
        <v>278</v>
      </c>
      <c r="F2" s="21" t="s">
        <v>279</v>
      </c>
      <c r="G2" s="21" t="s">
        <v>280</v>
      </c>
      <c r="H2" s="22" t="s">
        <v>281</v>
      </c>
      <c r="I2" s="21"/>
      <c r="J2" s="21"/>
      <c r="K2" s="21"/>
      <c r="L2" s="21"/>
      <c r="M2" s="21"/>
      <c r="N2" s="21"/>
      <c r="O2" s="21"/>
      <c r="P2" s="21"/>
      <c r="Q2" s="21"/>
      <c r="R2" s="21"/>
    </row>
    <row r="3">
      <c r="A3" s="20">
        <v>42307.79649238426</v>
      </c>
      <c r="B3" s="21" t="s">
        <v>282</v>
      </c>
      <c r="C3" s="21" t="s">
        <v>283</v>
      </c>
      <c r="D3" s="21" t="s">
        <v>284</v>
      </c>
      <c r="E3" s="21" t="s">
        <v>285</v>
      </c>
      <c r="F3" s="21" t="s">
        <v>286</v>
      </c>
      <c r="G3" s="21" t="s">
        <v>287</v>
      </c>
      <c r="H3" s="22" t="s">
        <v>288</v>
      </c>
      <c r="I3" s="21"/>
      <c r="J3" s="21"/>
      <c r="K3" s="21"/>
      <c r="L3" s="21"/>
      <c r="M3" s="21"/>
      <c r="N3" s="21"/>
      <c r="O3" s="21"/>
      <c r="P3" s="21"/>
      <c r="Q3" s="21"/>
      <c r="R3" s="21"/>
    </row>
    <row r="4">
      <c r="A4" s="20">
        <v>42316.088051412036</v>
      </c>
      <c r="B4" s="21" t="s">
        <v>289</v>
      </c>
      <c r="C4" s="21" t="s">
        <v>290</v>
      </c>
      <c r="D4" s="21" t="s">
        <v>291</v>
      </c>
      <c r="E4" s="21" t="s">
        <v>292</v>
      </c>
      <c r="F4" s="21"/>
      <c r="G4" s="21"/>
      <c r="H4" s="22" t="s">
        <v>293</v>
      </c>
      <c r="I4" s="21"/>
      <c r="J4" s="21"/>
      <c r="K4" s="21"/>
      <c r="L4" s="21"/>
      <c r="M4" s="21"/>
      <c r="N4" s="21"/>
      <c r="O4" s="21"/>
      <c r="P4" s="21"/>
      <c r="Q4" s="21"/>
      <c r="R4" s="21"/>
    </row>
    <row r="5">
      <c r="A5" s="20">
        <v>42316.633290439815</v>
      </c>
      <c r="B5" s="21" t="s">
        <v>294</v>
      </c>
      <c r="C5" s="21" t="s">
        <v>295</v>
      </c>
      <c r="D5" s="21" t="s">
        <v>296</v>
      </c>
      <c r="E5" s="21" t="s">
        <v>297</v>
      </c>
      <c r="F5" s="21" t="s">
        <v>298</v>
      </c>
      <c r="G5" s="21"/>
      <c r="H5" s="22" t="s">
        <v>288</v>
      </c>
      <c r="I5" s="21"/>
      <c r="J5" s="21"/>
      <c r="K5" s="21"/>
      <c r="L5" s="21"/>
      <c r="M5" s="21"/>
      <c r="N5" s="21"/>
      <c r="O5" s="21"/>
      <c r="P5" s="21"/>
      <c r="Q5" s="21"/>
      <c r="R5" s="21"/>
    </row>
    <row r="6">
      <c r="A6" s="20">
        <v>42320.59257760417</v>
      </c>
      <c r="B6" s="21" t="s">
        <v>299</v>
      </c>
      <c r="C6" s="21" t="s">
        <v>300</v>
      </c>
      <c r="D6" s="21"/>
      <c r="E6" s="21" t="s">
        <v>301</v>
      </c>
      <c r="F6" s="21" t="s">
        <v>302</v>
      </c>
      <c r="G6" s="21" t="s">
        <v>303</v>
      </c>
      <c r="H6" s="22" t="s">
        <v>304</v>
      </c>
      <c r="I6" s="21"/>
      <c r="J6" s="21"/>
      <c r="K6" s="21"/>
      <c r="L6" s="21"/>
      <c r="M6" s="21"/>
      <c r="N6" s="21"/>
      <c r="O6" s="21"/>
      <c r="P6" s="21"/>
      <c r="Q6" s="21"/>
      <c r="R6" s="21"/>
    </row>
    <row r="7">
      <c r="A7" s="20">
        <v>42340.84972212963</v>
      </c>
      <c r="B7" s="21" t="s">
        <v>305</v>
      </c>
      <c r="C7" s="21" t="s">
        <v>306</v>
      </c>
      <c r="D7" s="21" t="s">
        <v>307</v>
      </c>
      <c r="E7" s="21" t="s">
        <v>308</v>
      </c>
      <c r="F7" s="21" t="s">
        <v>309</v>
      </c>
      <c r="G7" s="21" t="s">
        <v>310</v>
      </c>
      <c r="H7" s="22" t="s">
        <v>311</v>
      </c>
      <c r="I7" s="21"/>
      <c r="J7" s="21"/>
      <c r="K7" s="21"/>
      <c r="L7" s="21"/>
      <c r="M7" s="21"/>
      <c r="N7" s="21"/>
      <c r="O7" s="21"/>
      <c r="P7" s="21"/>
      <c r="Q7" s="21"/>
      <c r="R7" s="21"/>
    </row>
    <row r="8">
      <c r="A8" s="20"/>
      <c r="B8" s="21"/>
      <c r="C8" s="21"/>
      <c r="D8" s="21"/>
      <c r="E8" s="21"/>
      <c r="F8" s="21"/>
      <c r="G8" s="21"/>
      <c r="H8" s="21"/>
      <c r="I8" s="21"/>
      <c r="J8" s="21"/>
      <c r="K8" s="21"/>
      <c r="L8" s="21"/>
      <c r="M8" s="21"/>
      <c r="N8" s="21"/>
      <c r="O8" s="21"/>
      <c r="P8" s="21"/>
      <c r="Q8" s="21"/>
      <c r="R8" s="21"/>
    </row>
    <row r="9">
      <c r="A9" s="20"/>
      <c r="B9" s="21"/>
      <c r="C9" s="21"/>
      <c r="D9" s="21"/>
      <c r="E9" s="21"/>
      <c r="F9" s="21"/>
      <c r="G9" s="21"/>
      <c r="H9" s="21"/>
      <c r="I9" s="21"/>
      <c r="J9" s="21"/>
      <c r="K9" s="21"/>
      <c r="L9" s="21"/>
      <c r="M9" s="21"/>
      <c r="N9" s="21"/>
      <c r="O9" s="21"/>
      <c r="P9" s="21"/>
      <c r="Q9" s="21"/>
      <c r="R9" s="21"/>
    </row>
    <row r="10">
      <c r="A10" s="20"/>
      <c r="B10" s="21"/>
      <c r="C10" s="21"/>
      <c r="D10" s="21"/>
      <c r="E10" s="21"/>
      <c r="F10" s="21"/>
      <c r="G10" s="21"/>
      <c r="H10" s="21"/>
      <c r="I10" s="21"/>
      <c r="J10" s="21"/>
      <c r="K10" s="21"/>
      <c r="L10" s="21"/>
      <c r="M10" s="21"/>
      <c r="N10" s="21"/>
      <c r="O10" s="21"/>
      <c r="P10" s="21"/>
      <c r="Q10" s="21"/>
      <c r="R10" s="21"/>
    </row>
    <row r="11">
      <c r="A11" s="20"/>
      <c r="B11" s="21"/>
      <c r="C11" s="21"/>
      <c r="D11" s="21"/>
      <c r="E11" s="21"/>
      <c r="F11" s="21"/>
      <c r="G11" s="21"/>
      <c r="H11" s="21"/>
      <c r="I11" s="21"/>
      <c r="J11" s="21"/>
      <c r="K11" s="21"/>
      <c r="L11" s="21"/>
      <c r="M11" s="21"/>
      <c r="N11" s="21"/>
      <c r="O11" s="21"/>
      <c r="P11" s="21"/>
      <c r="Q11" s="21"/>
      <c r="R11" s="21"/>
    </row>
    <row r="12">
      <c r="A12" s="20"/>
      <c r="B12" s="21"/>
      <c r="C12" s="21"/>
      <c r="D12" s="21"/>
      <c r="E12" s="21"/>
      <c r="F12" s="21"/>
      <c r="G12" s="21"/>
      <c r="H12" s="21"/>
      <c r="I12" s="21"/>
      <c r="J12" s="21"/>
      <c r="K12" s="21"/>
      <c r="L12" s="21"/>
      <c r="M12" s="21"/>
      <c r="N12" s="21"/>
      <c r="O12" s="21"/>
      <c r="P12" s="21"/>
      <c r="Q12" s="21"/>
      <c r="R12" s="21"/>
    </row>
    <row r="13">
      <c r="A13" s="20"/>
      <c r="B13" s="21"/>
      <c r="C13" s="21"/>
      <c r="D13" s="21"/>
      <c r="E13" s="21"/>
      <c r="F13" s="21"/>
      <c r="G13" s="21"/>
      <c r="H13" s="21"/>
      <c r="I13" s="21"/>
      <c r="J13" s="21"/>
      <c r="K13" s="21"/>
      <c r="L13" s="21"/>
      <c r="M13" s="21"/>
      <c r="N13" s="21"/>
      <c r="O13" s="21"/>
      <c r="P13" s="21"/>
      <c r="Q13" s="21"/>
      <c r="R13" s="21"/>
    </row>
    <row r="14">
      <c r="A14" s="20"/>
      <c r="B14" s="21"/>
      <c r="C14" s="21"/>
      <c r="D14" s="21"/>
      <c r="E14" s="21"/>
      <c r="F14" s="21"/>
      <c r="G14" s="21"/>
      <c r="H14" s="21"/>
      <c r="I14" s="21"/>
      <c r="J14" s="21"/>
      <c r="K14" s="21"/>
      <c r="L14" s="21"/>
      <c r="M14" s="21"/>
      <c r="N14" s="21"/>
      <c r="O14" s="21"/>
      <c r="P14" s="21"/>
      <c r="Q14" s="21"/>
      <c r="R14" s="21"/>
    </row>
    <row r="15">
      <c r="A15" s="20"/>
      <c r="B15" s="21"/>
      <c r="C15" s="21"/>
      <c r="D15" s="21"/>
      <c r="E15" s="21"/>
      <c r="F15" s="21"/>
      <c r="G15" s="21"/>
      <c r="H15" s="21"/>
      <c r="I15" s="21"/>
      <c r="J15" s="21"/>
      <c r="K15" s="21"/>
      <c r="L15" s="21"/>
      <c r="M15" s="21"/>
      <c r="N15" s="21"/>
      <c r="O15" s="21"/>
      <c r="P15" s="21"/>
      <c r="Q15" s="21"/>
      <c r="R15" s="21"/>
    </row>
    <row r="16">
      <c r="A16" s="20"/>
      <c r="B16" s="21"/>
      <c r="C16" s="21"/>
      <c r="D16" s="21"/>
      <c r="E16" s="21"/>
      <c r="F16" s="21"/>
      <c r="G16" s="21"/>
      <c r="H16" s="21"/>
      <c r="I16" s="21"/>
      <c r="J16" s="21"/>
      <c r="K16" s="21"/>
      <c r="L16" s="21"/>
      <c r="M16" s="21"/>
      <c r="N16" s="21"/>
      <c r="O16" s="21"/>
      <c r="P16" s="21"/>
      <c r="Q16" s="21"/>
      <c r="R16" s="21"/>
    </row>
  </sheetData>
  <drawing r:id="rId1"/>
</worksheet>
</file>