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charging-discharging same T" sheetId="1" r:id="rId1"/>
    <sheet name="efficiency at 30 degree" sheetId="2" r:id="rId2"/>
  </sheets>
  <definedNames/>
  <calcPr fullCalcOnLoad="1"/>
</workbook>
</file>

<file path=xl/sharedStrings.xml><?xml version="1.0" encoding="utf-8"?>
<sst xmlns="http://schemas.openxmlformats.org/spreadsheetml/2006/main" count="181" uniqueCount="45">
  <si>
    <t>T_source</t>
  </si>
  <si>
    <t>T_Des</t>
  </si>
  <si>
    <t>Q_de_sen</t>
  </si>
  <si>
    <t>Q_de</t>
  </si>
  <si>
    <t>E_de</t>
  </si>
  <si>
    <t>Q_reh</t>
  </si>
  <si>
    <t>E_reh</t>
  </si>
  <si>
    <t>Q_ref</t>
  </si>
  <si>
    <t>E_ref</t>
  </si>
  <si>
    <t>W_exp</t>
  </si>
  <si>
    <t>P_exp_final</t>
  </si>
  <si>
    <t>MnCl2-NaBr</t>
  </si>
  <si>
    <t>T_exp_fin</t>
  </si>
  <si>
    <t>T_exp_fin(oC)</t>
  </si>
  <si>
    <t>(T_ref=0 oC)</t>
  </si>
  <si>
    <t>MnCl2-CaCl2</t>
  </si>
  <si>
    <t>CaCl2-NaBr</t>
  </si>
  <si>
    <t>T_release(oC)</t>
  </si>
  <si>
    <t>T_release(oC)</t>
  </si>
  <si>
    <t>T_lifting</t>
  </si>
  <si>
    <t>T_source</t>
  </si>
  <si>
    <t>Q_de_sen</t>
  </si>
  <si>
    <t>D_de</t>
  </si>
  <si>
    <t>E_de</t>
  </si>
  <si>
    <t>Q_rec</t>
  </si>
  <si>
    <t>E_rec</t>
  </si>
  <si>
    <t>P_Des</t>
  </si>
  <si>
    <t>W_com</t>
  </si>
  <si>
    <t>T_com_fin</t>
  </si>
  <si>
    <t>T_source</t>
  </si>
  <si>
    <t>Q_de_sen</t>
  </si>
  <si>
    <t>D_de</t>
  </si>
  <si>
    <t>E_de</t>
  </si>
  <si>
    <t>Q_rec</t>
  </si>
  <si>
    <t>E_rec</t>
  </si>
  <si>
    <t>P_Des</t>
  </si>
  <si>
    <t>W_com</t>
  </si>
  <si>
    <t>T_com_fin</t>
  </si>
  <si>
    <t>Q_ad_sen</t>
  </si>
  <si>
    <t>Q_ad</t>
  </si>
  <si>
    <t>E_ad</t>
  </si>
  <si>
    <t>MnCl2-NaBr</t>
  </si>
  <si>
    <t>MnCl2-CaCl2</t>
  </si>
  <si>
    <t>CaCl2-NaBr</t>
  </si>
  <si>
    <t>charging process having heat source from 30 degree to 100 degree, but in discharging process the heat source is only at 30 degree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</si>
</sst>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3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9C65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1" borderId="0" xfId="54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4" fillId="33" borderId="0" xfId="54" applyFont="1" applyFill="1" applyAlignment="1">
      <alignment/>
    </xf>
    <xf numFmtId="0" fontId="43" fillId="33" borderId="0" xfId="0" applyFont="1" applyFill="1" applyAlignment="1">
      <alignment/>
    </xf>
    <xf numFmtId="0" fontId="44" fillId="0" borderId="0" xfId="5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zoomScale="70" zoomScaleNormal="7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1" sqref="AF1:AV16384"/>
    </sheetView>
  </sheetViews>
  <sheetFormatPr defaultColWidth="9.00390625" defaultRowHeight="15"/>
  <cols>
    <col min="1" max="1" width="12.00390625" style="1" customWidth="1"/>
    <col min="2" max="2" width="12.28125" style="1" customWidth="1"/>
    <col min="3" max="11" width="9.00390625" style="1" customWidth="1"/>
    <col min="12" max="12" width="13.140625" style="1" customWidth="1"/>
    <col min="13" max="13" width="11.7109375" style="1" customWidth="1"/>
    <col min="14" max="15" width="9.00390625" style="1" customWidth="1"/>
    <col min="16" max="16" width="13.28125" style="1" customWidth="1"/>
    <col min="17" max="20" width="9.00390625" style="1" customWidth="1"/>
    <col min="21" max="21" width="3.28125" style="6" customWidth="1"/>
    <col min="22" max="22" width="9.00390625" style="1" customWidth="1"/>
    <col min="23" max="23" width="9.8515625" style="1" customWidth="1"/>
    <col min="24" max="30" width="9.00390625" style="1" customWidth="1"/>
    <col min="31" max="31" width="2.8515625" style="6" customWidth="1"/>
    <col min="32" max="34" width="9.00390625" style="1" customWidth="1"/>
    <col min="35" max="35" width="11.7109375" style="1" customWidth="1"/>
    <col min="36" max="37" width="14.57421875" style="1" customWidth="1"/>
    <col min="38" max="38" width="17.8515625" style="1" customWidth="1"/>
    <col min="39" max="40" width="9.00390625" style="1" customWidth="1"/>
    <col min="41" max="41" width="12.00390625" style="1" customWidth="1"/>
    <col min="42" max="43" width="9.00390625" style="1" customWidth="1"/>
    <col min="44" max="44" width="19.8515625" style="1" customWidth="1"/>
    <col min="45" max="45" width="15.28125" style="1" customWidth="1"/>
    <col min="46" max="46" width="17.140625" style="1" customWidth="1"/>
    <col min="47" max="47" width="14.57421875" style="1" customWidth="1"/>
    <col min="48" max="48" width="13.00390625" style="1" customWidth="1"/>
    <col min="49" max="16384" width="9.00390625" style="1" customWidth="1"/>
  </cols>
  <sheetData>
    <row r="1" spans="2:3" ht="14.25">
      <c r="B1" s="1" t="s">
        <v>11</v>
      </c>
      <c r="C1" s="1" t="s">
        <v>14</v>
      </c>
    </row>
    <row r="2" spans="1:31" s="2" customFormat="1" ht="15.75">
      <c r="A2" s="2" t="s">
        <v>41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12</v>
      </c>
      <c r="N2" s="2" t="s">
        <v>13</v>
      </c>
      <c r="P2" s="2" t="s">
        <v>18</v>
      </c>
      <c r="Q2" s="2" t="s">
        <v>38</v>
      </c>
      <c r="R2" s="2" t="s">
        <v>39</v>
      </c>
      <c r="S2" s="2" t="s">
        <v>40</v>
      </c>
      <c r="T2" s="3" t="s">
        <v>19</v>
      </c>
      <c r="U2" s="7"/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7"/>
    </row>
    <row r="3" spans="2:30" ht="14.25">
      <c r="B3" s="1">
        <v>100</v>
      </c>
      <c r="C3" s="1">
        <v>100</v>
      </c>
      <c r="D3" s="1">
        <v>257.733126536993</v>
      </c>
      <c r="E3" s="1">
        <v>2051.32136183111</v>
      </c>
      <c r="F3" s="1">
        <v>384.81172538705</v>
      </c>
      <c r="G3" s="1">
        <v>0</v>
      </c>
      <c r="H3" s="1">
        <v>0</v>
      </c>
      <c r="I3" s="1">
        <v>0</v>
      </c>
      <c r="J3" s="1">
        <v>0</v>
      </c>
      <c r="K3" s="1">
        <v>65.5705681399615</v>
      </c>
      <c r="L3" s="1">
        <v>26.6502616030718</v>
      </c>
      <c r="M3" s="1">
        <v>333.920000000065</v>
      </c>
      <c r="N3" s="1">
        <f>M3-273.15</f>
        <v>60.77000000006501</v>
      </c>
      <c r="P3" s="1">
        <v>178.180154343051</v>
      </c>
      <c r="Q3" s="1">
        <v>341.250922072278</v>
      </c>
      <c r="R3" s="1">
        <v>2447.92554851596</v>
      </c>
      <c r="S3" s="1">
        <v>803.699868286847</v>
      </c>
      <c r="T3" s="1">
        <f>P3-B3</f>
        <v>78.18015434305099</v>
      </c>
      <c r="V3" s="1">
        <v>100</v>
      </c>
      <c r="W3" s="1">
        <v>403.985745113726</v>
      </c>
      <c r="X3" s="1">
        <v>3193.16221570196</v>
      </c>
      <c r="Y3" s="1">
        <v>599.012073158615</v>
      </c>
      <c r="Z3" s="1">
        <v>180.310832737234</v>
      </c>
      <c r="AA3" s="1">
        <v>33.8248915760589</v>
      </c>
      <c r="AB3" s="1">
        <v>1.88761339925877</v>
      </c>
      <c r="AC3" s="1">
        <v>172.441959908121</v>
      </c>
      <c r="AD3" s="1">
        <v>176.39894052561</v>
      </c>
    </row>
    <row r="4" spans="2:30" ht="14.25">
      <c r="B4" s="1">
        <v>95</v>
      </c>
      <c r="C4" s="1">
        <v>95</v>
      </c>
      <c r="D4" s="1">
        <v>239.305867728329</v>
      </c>
      <c r="E4" s="1">
        <v>2032.89410302245</v>
      </c>
      <c r="F4" s="1">
        <v>358.924668467904</v>
      </c>
      <c r="G4" s="1">
        <v>0</v>
      </c>
      <c r="H4" s="1">
        <v>0</v>
      </c>
      <c r="I4" s="1">
        <v>0</v>
      </c>
      <c r="J4" s="1">
        <v>0</v>
      </c>
      <c r="K4" s="1">
        <v>70.0758224299101</v>
      </c>
      <c r="L4" s="1">
        <v>22.6786256019387</v>
      </c>
      <c r="M4" s="1">
        <v>327.400000000071</v>
      </c>
      <c r="N4" s="1">
        <f aca="true" t="shared" si="0" ref="N4:N17">M4-273.15</f>
        <v>54.250000000071</v>
      </c>
      <c r="P4" s="1">
        <v>172.488980969264</v>
      </c>
      <c r="Q4" s="1">
        <v>338.101466284473</v>
      </c>
      <c r="R4" s="1">
        <v>2451.07500430376</v>
      </c>
      <c r="S4" s="1">
        <v>783.708774494673</v>
      </c>
      <c r="T4" s="1">
        <f aca="true" t="shared" si="1" ref="T4:T17">P4-B4</f>
        <v>77.48898096926399</v>
      </c>
      <c r="V4" s="1">
        <v>95</v>
      </c>
      <c r="W4" s="1">
        <v>375.077628109804</v>
      </c>
      <c r="X4" s="1">
        <v>3164.25409869804</v>
      </c>
      <c r="Y4" s="1">
        <v>558.675856078698</v>
      </c>
      <c r="Z4" s="1">
        <v>213.669209090614</v>
      </c>
      <c r="AA4" s="1">
        <v>40.0826601536726</v>
      </c>
      <c r="AB4" s="1">
        <v>1.5337834317301</v>
      </c>
      <c r="AC4" s="1">
        <v>215.981568317007</v>
      </c>
      <c r="AD4" s="1">
        <v>190.153203214526</v>
      </c>
    </row>
    <row r="5" spans="2:30" ht="14.25">
      <c r="B5" s="1">
        <v>90</v>
      </c>
      <c r="C5" s="1">
        <v>90</v>
      </c>
      <c r="D5" s="1">
        <v>220.881339653557</v>
      </c>
      <c r="E5" s="1">
        <v>2014.46957494768</v>
      </c>
      <c r="F5" s="1">
        <v>332.832643527084</v>
      </c>
      <c r="G5" s="1">
        <v>0</v>
      </c>
      <c r="H5" s="1">
        <v>0</v>
      </c>
      <c r="I5" s="1">
        <v>0</v>
      </c>
      <c r="J5" s="1">
        <v>0</v>
      </c>
      <c r="K5" s="1">
        <v>74.2232756262573</v>
      </c>
      <c r="L5" s="1">
        <v>19.2592191641803</v>
      </c>
      <c r="M5" s="1">
        <v>321.060000000077</v>
      </c>
      <c r="N5" s="1">
        <f t="shared" si="0"/>
        <v>47.91000000007705</v>
      </c>
      <c r="P5" s="1">
        <v>166.869707147494</v>
      </c>
      <c r="Q5" s="1">
        <v>335.268849533952</v>
      </c>
      <c r="R5" s="1">
        <v>2453.90762105428</v>
      </c>
      <c r="S5" s="1">
        <v>763.29676149737</v>
      </c>
      <c r="T5" s="1">
        <f t="shared" si="1"/>
        <v>76.86970714749401</v>
      </c>
      <c r="V5" s="1">
        <v>90</v>
      </c>
      <c r="W5" s="1">
        <v>346.177509929412</v>
      </c>
      <c r="X5" s="1">
        <v>3135.35398051765</v>
      </c>
      <c r="Y5" s="1">
        <v>518.026266917414</v>
      </c>
      <c r="Z5" s="1">
        <v>249.148556785772</v>
      </c>
      <c r="AA5" s="1">
        <v>46.7383062441485</v>
      </c>
      <c r="AB5" s="1">
        <v>1.23917491905558</v>
      </c>
      <c r="AC5" s="1">
        <v>261.714636362493</v>
      </c>
      <c r="AD5" s="1">
        <v>204.632113631597</v>
      </c>
    </row>
    <row r="6" spans="2:30" ht="14.25">
      <c r="B6" s="1">
        <v>85</v>
      </c>
      <c r="C6" s="1">
        <v>85</v>
      </c>
      <c r="D6" s="1">
        <v>202.45954231268</v>
      </c>
      <c r="E6" s="1">
        <v>1996.0477776068</v>
      </c>
      <c r="F6" s="1">
        <v>306.526951747519</v>
      </c>
      <c r="G6" s="1">
        <v>0</v>
      </c>
      <c r="H6" s="1">
        <v>0</v>
      </c>
      <c r="I6" s="1">
        <v>0</v>
      </c>
      <c r="J6" s="1">
        <v>0</v>
      </c>
      <c r="K6" s="1">
        <v>77.9715693541893</v>
      </c>
      <c r="L6" s="1">
        <v>16.3230786160835</v>
      </c>
      <c r="M6" s="1">
        <v>314.900000000082</v>
      </c>
      <c r="N6" s="1">
        <f t="shared" si="0"/>
        <v>41.750000000082025</v>
      </c>
      <c r="P6" s="1">
        <v>161.324938373611</v>
      </c>
      <c r="Q6" s="1">
        <v>332.764075357891</v>
      </c>
      <c r="R6" s="1">
        <v>2456.41239523034</v>
      </c>
      <c r="S6" s="1">
        <v>742.478283399629</v>
      </c>
      <c r="T6" s="1">
        <f t="shared" si="1"/>
        <v>76.32493837361099</v>
      </c>
      <c r="V6" s="1">
        <v>85</v>
      </c>
      <c r="W6" s="1">
        <v>317.285390572549</v>
      </c>
      <c r="X6" s="1">
        <v>3106.46186116078</v>
      </c>
      <c r="Y6" s="1">
        <v>477.049846052892</v>
      </c>
      <c r="Z6" s="1">
        <v>286.933384297993</v>
      </c>
      <c r="AA6" s="1">
        <v>53.8264421837317</v>
      </c>
      <c r="AB6" s="1">
        <v>0.99521015976987</v>
      </c>
      <c r="AC6" s="1">
        <v>309.813190145506</v>
      </c>
      <c r="AD6" s="1">
        <v>219.87932968378</v>
      </c>
    </row>
    <row r="7" spans="2:30" ht="14.25">
      <c r="B7" s="1">
        <v>80</v>
      </c>
      <c r="C7" s="1">
        <v>80</v>
      </c>
      <c r="D7" s="1">
        <v>184.040475705696</v>
      </c>
      <c r="E7" s="1">
        <v>1977.62871099981</v>
      </c>
      <c r="F7" s="1">
        <v>279.998401670652</v>
      </c>
      <c r="G7" s="1">
        <v>0</v>
      </c>
      <c r="H7" s="1">
        <v>0</v>
      </c>
      <c r="I7" s="1">
        <v>0</v>
      </c>
      <c r="J7" s="1">
        <v>0</v>
      </c>
      <c r="K7" s="1">
        <v>81.2789974460818</v>
      </c>
      <c r="L7" s="1">
        <v>13.8087559663549</v>
      </c>
      <c r="M7" s="1">
        <v>308.920000000088</v>
      </c>
      <c r="N7" s="1">
        <f t="shared" si="0"/>
        <v>35.77000000008803</v>
      </c>
      <c r="P7" s="1">
        <v>155.857906570863</v>
      </c>
      <c r="Q7" s="1">
        <v>330.600871682825</v>
      </c>
      <c r="R7" s="1">
        <v>2458.57559890541</v>
      </c>
      <c r="S7" s="1">
        <v>721.27150405637</v>
      </c>
      <c r="T7" s="1">
        <f t="shared" si="1"/>
        <v>75.85790657086301</v>
      </c>
      <c r="V7" s="1">
        <v>80</v>
      </c>
      <c r="W7" s="1">
        <v>288.401270039216</v>
      </c>
      <c r="X7" s="1">
        <v>3077.57774062745</v>
      </c>
      <c r="Y7" s="1">
        <v>435.732371602358</v>
      </c>
      <c r="Z7" s="1">
        <v>327.225364626918</v>
      </c>
      <c r="AA7" s="1">
        <v>61.3849002381999</v>
      </c>
      <c r="AB7" s="1">
        <v>0.794329596222436</v>
      </c>
      <c r="AC7" s="1">
        <v>360.467520594059</v>
      </c>
      <c r="AD7" s="1">
        <v>235.941213266086</v>
      </c>
    </row>
    <row r="8" spans="2:30" ht="14.25">
      <c r="B8" s="1">
        <v>75</v>
      </c>
      <c r="C8" s="1">
        <v>75</v>
      </c>
      <c r="D8" s="1">
        <v>165.624139832605</v>
      </c>
      <c r="E8" s="1">
        <v>1959.21237512672</v>
      </c>
      <c r="F8" s="1">
        <v>253.237273820774</v>
      </c>
      <c r="G8" s="1">
        <v>0</v>
      </c>
      <c r="H8" s="1">
        <v>0</v>
      </c>
      <c r="I8" s="1">
        <v>0</v>
      </c>
      <c r="J8" s="1">
        <v>0</v>
      </c>
      <c r="K8" s="1">
        <v>84.2565884519923</v>
      </c>
      <c r="L8" s="1">
        <v>11.6476963856604</v>
      </c>
      <c r="M8" s="1">
        <v>303.080000000093</v>
      </c>
      <c r="N8" s="1">
        <f t="shared" si="0"/>
        <v>29.930000000093003</v>
      </c>
      <c r="P8" s="1">
        <v>150.434947461754</v>
      </c>
      <c r="Q8" s="1">
        <v>328.631765977345</v>
      </c>
      <c r="R8" s="1">
        <v>2460.54470461089</v>
      </c>
      <c r="S8" s="1">
        <v>699.589477867048</v>
      </c>
      <c r="T8" s="1">
        <f t="shared" si="1"/>
        <v>75.434947461754</v>
      </c>
      <c r="V8" s="1">
        <v>75</v>
      </c>
      <c r="W8" s="1">
        <v>259.525148329412</v>
      </c>
      <c r="X8" s="1">
        <v>3048.70161891765</v>
      </c>
      <c r="Y8" s="1">
        <v>394.058804685607</v>
      </c>
      <c r="Z8" s="1">
        <v>370.245190991864</v>
      </c>
      <c r="AA8" s="1">
        <v>69.4550807166835</v>
      </c>
      <c r="AB8" s="1">
        <v>0.629903871742147</v>
      </c>
      <c r="AC8" s="1">
        <v>413.887989698462</v>
      </c>
      <c r="AD8" s="1">
        <v>252.86701721596</v>
      </c>
    </row>
    <row r="9" spans="2:30" ht="14.25">
      <c r="B9" s="1">
        <v>70</v>
      </c>
      <c r="C9" s="1">
        <v>70</v>
      </c>
      <c r="D9" s="1">
        <v>147.210534693408</v>
      </c>
      <c r="E9" s="1">
        <v>1940.79876998753</v>
      </c>
      <c r="F9" s="1">
        <v>226.233282236634</v>
      </c>
      <c r="G9" s="1">
        <v>0</v>
      </c>
      <c r="H9" s="1">
        <v>0</v>
      </c>
      <c r="I9" s="1">
        <v>0</v>
      </c>
      <c r="J9" s="1">
        <v>0</v>
      </c>
      <c r="K9" s="1">
        <v>86.7989335939032</v>
      </c>
      <c r="L9" s="1">
        <v>9.80250163871973</v>
      </c>
      <c r="M9" s="1">
        <v>297.400000000098</v>
      </c>
      <c r="N9" s="1">
        <f t="shared" si="0"/>
        <v>24.250000000097998</v>
      </c>
      <c r="P9" s="1">
        <v>145.077550242977</v>
      </c>
      <c r="Q9" s="1">
        <v>326.950368769233</v>
      </c>
      <c r="R9" s="1">
        <v>2462.226101819</v>
      </c>
      <c r="S9" s="1">
        <v>677.494698225955</v>
      </c>
      <c r="T9" s="1">
        <f t="shared" si="1"/>
        <v>75.077550242977</v>
      </c>
      <c r="V9" s="1">
        <v>70</v>
      </c>
      <c r="W9" s="1">
        <v>230.657025443137</v>
      </c>
      <c r="X9" s="1">
        <v>3019.83349603137</v>
      </c>
      <c r="Y9" s="1">
        <v>352.013229903118</v>
      </c>
      <c r="Z9" s="1">
        <v>416.234658888994</v>
      </c>
      <c r="AA9" s="1">
        <v>78.0823425491882</v>
      </c>
      <c r="AB9" s="1">
        <v>0.496149391621646</v>
      </c>
      <c r="AC9" s="1">
        <v>470.307057826133</v>
      </c>
      <c r="AD9" s="1">
        <v>270.709102266623</v>
      </c>
    </row>
    <row r="10" spans="2:30" ht="14.25">
      <c r="B10" s="1">
        <v>65</v>
      </c>
      <c r="C10" s="1">
        <v>65</v>
      </c>
      <c r="D10" s="1">
        <v>128.799660288105</v>
      </c>
      <c r="E10" s="1">
        <v>1922.38789558222</v>
      </c>
      <c r="F10" s="1">
        <v>198.975532590205</v>
      </c>
      <c r="G10" s="1">
        <v>0</v>
      </c>
      <c r="H10" s="1">
        <v>0</v>
      </c>
      <c r="I10" s="1">
        <v>0</v>
      </c>
      <c r="J10" s="1">
        <v>0</v>
      </c>
      <c r="K10" s="1">
        <v>88.9528652537006</v>
      </c>
      <c r="L10" s="1">
        <v>8.22652187540892</v>
      </c>
      <c r="M10" s="1">
        <v>291.860000000103</v>
      </c>
      <c r="N10" s="1">
        <f t="shared" si="0"/>
        <v>18.710000000103037</v>
      </c>
      <c r="P10" s="1">
        <v>139.770146954145</v>
      </c>
      <c r="Q10" s="1">
        <v>325.488386428909</v>
      </c>
      <c r="R10" s="1">
        <v>2463.68808415933</v>
      </c>
      <c r="S10" s="1">
        <v>654.943589074568</v>
      </c>
      <c r="T10" s="1">
        <f t="shared" si="1"/>
        <v>74.77014695414499</v>
      </c>
      <c r="V10" s="1">
        <v>65</v>
      </c>
      <c r="W10" s="1">
        <v>201.796901380392</v>
      </c>
      <c r="X10" s="1">
        <v>2990.97337196863</v>
      </c>
      <c r="Y10" s="1">
        <v>309.578790533497</v>
      </c>
      <c r="Z10" s="1">
        <v>465.45897415314</v>
      </c>
      <c r="AA10" s="1">
        <v>87.316436260806</v>
      </c>
      <c r="AB10" s="1">
        <v>0.388047680107291</v>
      </c>
      <c r="AC10" s="1">
        <v>529.981547190496</v>
      </c>
      <c r="AD10" s="1">
        <v>289.523177039442</v>
      </c>
    </row>
    <row r="11" spans="2:30" ht="14.25">
      <c r="B11" s="1">
        <v>60</v>
      </c>
      <c r="C11" s="1">
        <v>60</v>
      </c>
      <c r="D11" s="1">
        <v>110.391516616695</v>
      </c>
      <c r="E11" s="1">
        <v>1903.97975191081</v>
      </c>
      <c r="F11" s="1">
        <v>171.452476534067</v>
      </c>
      <c r="G11" s="1">
        <v>0</v>
      </c>
      <c r="H11" s="1">
        <v>0</v>
      </c>
      <c r="I11" s="1">
        <v>0</v>
      </c>
      <c r="J11" s="1">
        <v>0</v>
      </c>
      <c r="K11" s="1">
        <v>90.7755860195085</v>
      </c>
      <c r="L11" s="1">
        <v>6.88040147898023</v>
      </c>
      <c r="M11" s="1">
        <v>286.440000000108</v>
      </c>
      <c r="N11" s="1">
        <f t="shared" si="0"/>
        <v>13.290000000108023</v>
      </c>
      <c r="P11" s="1">
        <v>134.496318817958</v>
      </c>
      <c r="Q11" s="1">
        <v>324.173921540368</v>
      </c>
      <c r="R11" s="1">
        <v>2465.00254904787</v>
      </c>
      <c r="S11" s="1">
        <v>631.880334401877</v>
      </c>
      <c r="T11" s="1">
        <f t="shared" si="1"/>
        <v>74.49631881795801</v>
      </c>
      <c r="V11" s="1">
        <v>60</v>
      </c>
      <c r="W11" s="1">
        <v>172.944776141176</v>
      </c>
      <c r="X11" s="1">
        <v>2962.12124672941</v>
      </c>
      <c r="Y11" s="1">
        <v>266.737617895489</v>
      </c>
      <c r="Z11" s="1">
        <v>518.209387176125</v>
      </c>
      <c r="AA11" s="1">
        <v>97.2119981303196</v>
      </c>
      <c r="AB11" s="1">
        <v>0.301268785386624</v>
      </c>
      <c r="AC11" s="1">
        <v>593.195223708681</v>
      </c>
      <c r="AD11" s="1">
        <v>309.368592176539</v>
      </c>
    </row>
    <row r="12" spans="2:30" ht="14.25">
      <c r="B12" s="1">
        <v>55</v>
      </c>
      <c r="C12" s="1">
        <v>55</v>
      </c>
      <c r="D12" s="1">
        <v>91.9861036791783</v>
      </c>
      <c r="E12" s="1">
        <v>1885.5743389733</v>
      </c>
      <c r="F12" s="1">
        <v>143.651861875156</v>
      </c>
      <c r="G12" s="1">
        <v>0</v>
      </c>
      <c r="H12" s="1">
        <v>0</v>
      </c>
      <c r="I12" s="1">
        <v>0</v>
      </c>
      <c r="J12" s="1">
        <v>0</v>
      </c>
      <c r="K12" s="1">
        <v>92.2462313146777</v>
      </c>
      <c r="L12" s="1">
        <v>5.73495695342688</v>
      </c>
      <c r="M12" s="1">
        <v>281.140000000113</v>
      </c>
      <c r="N12" s="1">
        <f t="shared" si="0"/>
        <v>7.990000000113014</v>
      </c>
      <c r="P12" s="1">
        <v>129.258648534773</v>
      </c>
      <c r="Q12" s="1">
        <v>323.018069323576</v>
      </c>
      <c r="R12" s="1">
        <v>2466.15840126466</v>
      </c>
      <c r="S12" s="1">
        <v>608.305887245497</v>
      </c>
      <c r="T12" s="1">
        <f t="shared" si="1"/>
        <v>74.25864853477299</v>
      </c>
      <c r="V12" s="1">
        <v>55</v>
      </c>
      <c r="W12" s="1">
        <v>144.10064972549</v>
      </c>
      <c r="X12" s="1">
        <v>2933.27712031373</v>
      </c>
      <c r="Y12" s="1">
        <v>223.47075425215</v>
      </c>
      <c r="Z12" s="1">
        <v>574.806120242601</v>
      </c>
      <c r="AA12" s="1">
        <v>107.82909933534</v>
      </c>
      <c r="AB12" s="1">
        <v>0.232098941680068</v>
      </c>
      <c r="AC12" s="1">
        <v>660.261677542082</v>
      </c>
      <c r="AD12" s="1">
        <v>330.308666668145</v>
      </c>
    </row>
    <row r="13" spans="2:30" ht="14.25">
      <c r="B13" s="1">
        <v>50</v>
      </c>
      <c r="C13" s="1">
        <v>50</v>
      </c>
      <c r="D13" s="1">
        <v>73.5834214755555</v>
      </c>
      <c r="E13" s="1">
        <v>1867.17165676967</v>
      </c>
      <c r="F13" s="1">
        <v>115.560678122833</v>
      </c>
      <c r="G13" s="1">
        <v>0</v>
      </c>
      <c r="H13" s="1">
        <v>0</v>
      </c>
      <c r="I13" s="1">
        <v>0</v>
      </c>
      <c r="J13" s="1">
        <v>0</v>
      </c>
      <c r="K13" s="1">
        <v>93.3425100456274</v>
      </c>
      <c r="L13" s="1">
        <v>4.7640147294159</v>
      </c>
      <c r="M13" s="1">
        <v>275.960000000118</v>
      </c>
      <c r="N13" s="1">
        <f t="shared" si="0"/>
        <v>2.810000000118009</v>
      </c>
      <c r="P13" s="1">
        <v>124.059982724957</v>
      </c>
      <c r="Q13" s="1">
        <v>322.0330596066</v>
      </c>
      <c r="R13" s="1">
        <v>2467.14341098164</v>
      </c>
      <c r="S13" s="1">
        <v>584.223651744449</v>
      </c>
      <c r="T13" s="1">
        <f t="shared" si="1"/>
        <v>74.059982724957</v>
      </c>
      <c r="V13" s="1">
        <v>50</v>
      </c>
      <c r="W13" s="1">
        <v>115.264522133333</v>
      </c>
      <c r="X13" s="1">
        <v>2904.44099272157</v>
      </c>
      <c r="Y13" s="1">
        <v>179.758068557733</v>
      </c>
      <c r="Z13" s="1">
        <v>635.601685356571</v>
      </c>
      <c r="AA13" s="1">
        <v>119.233868350422</v>
      </c>
      <c r="AB13" s="1">
        <v>0.17737265254713</v>
      </c>
      <c r="AC13" s="1">
        <v>731.527588124418</v>
      </c>
      <c r="AD13" s="1">
        <v>352.411073818514</v>
      </c>
    </row>
    <row r="14" spans="2:30" ht="14.25">
      <c r="B14" s="1">
        <v>45</v>
      </c>
      <c r="C14" s="1">
        <v>45</v>
      </c>
      <c r="D14" s="1">
        <v>55.1834700058263</v>
      </c>
      <c r="E14" s="1">
        <v>1848.77170529994</v>
      </c>
      <c r="F14" s="1">
        <v>87.1650969024019</v>
      </c>
      <c r="G14" s="1">
        <v>0</v>
      </c>
      <c r="H14" s="1">
        <v>0</v>
      </c>
      <c r="I14" s="1">
        <v>5.97172633048822</v>
      </c>
      <c r="J14" s="1">
        <v>0.655873292749942</v>
      </c>
      <c r="K14" s="1">
        <v>94.1348331325185</v>
      </c>
      <c r="L14" s="1">
        <v>3.94118546712674</v>
      </c>
      <c r="M14" s="1">
        <v>270.880000000122</v>
      </c>
      <c r="N14" s="1">
        <f t="shared" si="0"/>
        <v>-2.269999999877996</v>
      </c>
      <c r="P14" s="1">
        <v>118.882875959948</v>
      </c>
      <c r="Q14" s="1">
        <v>321.142662420695</v>
      </c>
      <c r="R14" s="1">
        <v>2468.03380816754</v>
      </c>
      <c r="S14" s="1">
        <v>559.560068270206</v>
      </c>
      <c r="T14" s="1">
        <f t="shared" si="1"/>
        <v>73.882875959948</v>
      </c>
      <c r="V14" s="1">
        <v>45</v>
      </c>
      <c r="W14" s="1">
        <v>86.4363933647059</v>
      </c>
      <c r="X14" s="1">
        <v>2875.61286395294</v>
      </c>
      <c r="Y14" s="1">
        <v>135.578164259922</v>
      </c>
      <c r="Z14" s="1">
        <v>700.984631707924</v>
      </c>
      <c r="AA14" s="1">
        <v>131.499193942261</v>
      </c>
      <c r="AB14" s="1">
        <v>0.134409313060205</v>
      </c>
      <c r="AC14" s="1">
        <v>807.376425313931</v>
      </c>
      <c r="AD14" s="1">
        <v>375.748289835102</v>
      </c>
    </row>
    <row r="15" spans="2:30" ht="14.25">
      <c r="B15" s="1">
        <v>40</v>
      </c>
      <c r="C15" s="1">
        <v>40</v>
      </c>
      <c r="D15" s="1">
        <v>36.7862492699907</v>
      </c>
      <c r="E15" s="1">
        <v>1830.37448456411</v>
      </c>
      <c r="F15" s="1">
        <v>58.4504066601983</v>
      </c>
      <c r="G15" s="1">
        <v>0</v>
      </c>
      <c r="H15" s="1">
        <v>0</v>
      </c>
      <c r="I15" s="1">
        <v>18.3810260184316</v>
      </c>
      <c r="J15" s="1">
        <v>2.01878374721929</v>
      </c>
      <c r="K15" s="1">
        <v>94.6066787671968</v>
      </c>
      <c r="L15" s="1">
        <v>3.24692957839035</v>
      </c>
      <c r="M15" s="1">
        <v>265.900000000127</v>
      </c>
      <c r="N15" s="1">
        <f t="shared" si="0"/>
        <v>-7.249999999872955</v>
      </c>
      <c r="P15" s="1">
        <v>113.729711313228</v>
      </c>
      <c r="Q15" s="1">
        <v>320.357153244792</v>
      </c>
      <c r="R15" s="1">
        <v>2468.81931734344</v>
      </c>
      <c r="S15" s="1">
        <v>534.30956103647</v>
      </c>
      <c r="T15" s="1">
        <f t="shared" si="1"/>
        <v>73.729711313228</v>
      </c>
      <c r="V15" s="1">
        <v>40</v>
      </c>
      <c r="W15" s="1">
        <v>57.6162634196078</v>
      </c>
      <c r="X15" s="1">
        <v>2846.79273400784</v>
      </c>
      <c r="Y15" s="1">
        <v>90.9082782694507</v>
      </c>
      <c r="Z15" s="1">
        <v>771.383785656008</v>
      </c>
      <c r="AA15" s="1">
        <v>144.705520557204</v>
      </c>
      <c r="AB15" s="1">
        <v>0.100954441291652</v>
      </c>
      <c r="AC15" s="1">
        <v>888.232636162996</v>
      </c>
      <c r="AD15" s="1">
        <v>400.398115495025</v>
      </c>
    </row>
    <row r="16" spans="2:30" ht="14.25">
      <c r="B16" s="1">
        <v>35</v>
      </c>
      <c r="C16" s="1">
        <v>35</v>
      </c>
      <c r="D16" s="1">
        <v>18.3917592680486</v>
      </c>
      <c r="E16" s="1">
        <v>1811.97999456217</v>
      </c>
      <c r="F16" s="1">
        <v>29.40094101188</v>
      </c>
      <c r="G16" s="1">
        <v>0</v>
      </c>
      <c r="H16" s="1">
        <v>0</v>
      </c>
      <c r="I16" s="1">
        <v>29.8361525666583</v>
      </c>
      <c r="J16" s="1">
        <v>3.27689759106627</v>
      </c>
      <c r="K16" s="1">
        <v>94.8401726736692</v>
      </c>
      <c r="L16" s="1">
        <v>2.66156996685112</v>
      </c>
      <c r="M16" s="1">
        <v>261.000000000131</v>
      </c>
      <c r="N16" s="1">
        <f t="shared" si="0"/>
        <v>-12.149999999868953</v>
      </c>
      <c r="P16" s="1">
        <v>108.581907166723</v>
      </c>
      <c r="Q16" s="1">
        <v>319.595487509834</v>
      </c>
      <c r="R16" s="1">
        <v>2469.5809830784</v>
      </c>
      <c r="S16" s="1">
        <v>508.378733633638</v>
      </c>
      <c r="T16" s="1">
        <f t="shared" si="1"/>
        <v>73.581907166723</v>
      </c>
      <c r="V16" s="1">
        <v>35</v>
      </c>
      <c r="W16" s="1">
        <v>28.8041322980392</v>
      </c>
      <c r="X16" s="1">
        <v>2817.98060288627</v>
      </c>
      <c r="Y16" s="1">
        <v>45.7241700938873</v>
      </c>
      <c r="Z16" s="1">
        <v>847.273131182259</v>
      </c>
      <c r="AA16" s="1">
        <v>158.94176385571</v>
      </c>
      <c r="AB16" s="1">
        <v>0.0751255423602593</v>
      </c>
      <c r="AC16" s="1">
        <v>974.566480324322</v>
      </c>
      <c r="AD16" s="1">
        <v>426.444308616781</v>
      </c>
    </row>
    <row r="17" spans="2:30" ht="14.25">
      <c r="B17" s="1">
        <v>30</v>
      </c>
      <c r="C17" s="1">
        <v>30</v>
      </c>
      <c r="D17" s="1">
        <v>0</v>
      </c>
      <c r="E17" s="1">
        <v>1793.58823529412</v>
      </c>
      <c r="F17" s="1">
        <v>0</v>
      </c>
      <c r="G17" s="1">
        <v>0</v>
      </c>
      <c r="H17" s="1">
        <v>0</v>
      </c>
      <c r="I17" s="1">
        <v>40.5354115510739</v>
      </c>
      <c r="J17" s="1">
        <v>4.45199467886589</v>
      </c>
      <c r="K17" s="1">
        <v>94.8246273434209</v>
      </c>
      <c r="L17" s="1">
        <v>2.17054151378661</v>
      </c>
      <c r="M17" s="1">
        <v>256.180000000136</v>
      </c>
      <c r="N17" s="1">
        <f t="shared" si="0"/>
        <v>-16.969999999864</v>
      </c>
      <c r="P17" s="1">
        <v>103.44129135072</v>
      </c>
      <c r="Q17" s="1">
        <v>318.865596231795</v>
      </c>
      <c r="R17" s="1">
        <v>2470.31087435644</v>
      </c>
      <c r="S17" s="1">
        <v>481.749909828645</v>
      </c>
      <c r="T17" s="1">
        <f t="shared" si="1"/>
        <v>73.44129135072</v>
      </c>
      <c r="V17" s="1">
        <v>30</v>
      </c>
      <c r="W17" s="1">
        <v>0</v>
      </c>
      <c r="X17" s="1">
        <v>2789.17647058824</v>
      </c>
      <c r="Y17" s="1">
        <v>0</v>
      </c>
      <c r="Z17" s="1">
        <v>929.177169368559</v>
      </c>
      <c r="AA17" s="1">
        <v>174.306316108265</v>
      </c>
      <c r="AB17" s="1">
        <v>0.0553625818806729</v>
      </c>
      <c r="AC17" s="1">
        <v>1066.89934043565</v>
      </c>
      <c r="AD17" s="1">
        <v>453.977256161978</v>
      </c>
    </row>
    <row r="19" spans="2:3" ht="14.25">
      <c r="B19" s="1" t="s">
        <v>15</v>
      </c>
      <c r="C19" s="1" t="s">
        <v>14</v>
      </c>
    </row>
    <row r="20" spans="1:48" s="2" customFormat="1" ht="15.75">
      <c r="A20" s="2" t="s">
        <v>42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12</v>
      </c>
      <c r="N20" s="2" t="s">
        <v>13</v>
      </c>
      <c r="P20" s="2" t="s">
        <v>18</v>
      </c>
      <c r="Q20" s="2" t="s">
        <v>38</v>
      </c>
      <c r="R20" s="2" t="s">
        <v>39</v>
      </c>
      <c r="S20" s="2" t="s">
        <v>40</v>
      </c>
      <c r="T20" s="3" t="s">
        <v>19</v>
      </c>
      <c r="U20" s="7"/>
      <c r="V20" s="2" t="s">
        <v>20</v>
      </c>
      <c r="W20" s="2" t="s">
        <v>21</v>
      </c>
      <c r="X20" s="2" t="s">
        <v>22</v>
      </c>
      <c r="Y20" s="2" t="s">
        <v>23</v>
      </c>
      <c r="Z20" s="2" t="s">
        <v>24</v>
      </c>
      <c r="AA20" s="2" t="s">
        <v>25</v>
      </c>
      <c r="AB20" s="2" t="s">
        <v>26</v>
      </c>
      <c r="AC20" s="2" t="s">
        <v>27</v>
      </c>
      <c r="AD20" s="2" t="s">
        <v>28</v>
      </c>
      <c r="AE20" s="7"/>
      <c r="AL20" s="1"/>
      <c r="AM20" s="1"/>
      <c r="AN20" s="1"/>
      <c r="AO20" s="1"/>
      <c r="AP20" s="1"/>
      <c r="AR20" s="1"/>
      <c r="AS20" s="1"/>
      <c r="AT20" s="1"/>
      <c r="AU20" s="1"/>
      <c r="AV20" s="1"/>
    </row>
    <row r="21" spans="2:30" ht="14.25">
      <c r="B21" s="1">
        <v>100</v>
      </c>
      <c r="C21" s="1">
        <v>100</v>
      </c>
      <c r="D21" s="1">
        <v>502.040340038039</v>
      </c>
      <c r="E21" s="1">
        <v>2914.56975180274</v>
      </c>
      <c r="F21" s="1">
        <v>546.750321924674</v>
      </c>
      <c r="G21" s="1">
        <v>0</v>
      </c>
      <c r="H21" s="1">
        <v>0</v>
      </c>
      <c r="I21" s="1">
        <v>0</v>
      </c>
      <c r="J21" s="1">
        <v>0</v>
      </c>
      <c r="K21" s="1">
        <v>182.845906767124</v>
      </c>
      <c r="L21" s="1">
        <v>5.50526575075743</v>
      </c>
      <c r="M21" s="1">
        <v>279.980000000114</v>
      </c>
      <c r="N21" s="1">
        <f>M21-273.15</f>
        <v>6.830000000114012</v>
      </c>
      <c r="P21" s="1">
        <v>128.101394058659</v>
      </c>
      <c r="Q21" s="1">
        <v>122.435493344306</v>
      </c>
      <c r="R21" s="1">
        <v>2666.74097724393</v>
      </c>
      <c r="S21" s="1">
        <v>651.987784552681</v>
      </c>
      <c r="T21" s="1">
        <f>P21-B21</f>
        <v>28.101394058658997</v>
      </c>
      <c r="V21" s="1">
        <v>100</v>
      </c>
      <c r="W21" s="1">
        <v>403.985745113726</v>
      </c>
      <c r="X21" s="1">
        <v>3193.16221570196</v>
      </c>
      <c r="Y21" s="1">
        <v>599.012073158615</v>
      </c>
      <c r="Z21" s="1">
        <v>0</v>
      </c>
      <c r="AA21" s="1">
        <v>0</v>
      </c>
      <c r="AB21" s="1">
        <v>1.88761339925877</v>
      </c>
      <c r="AC21" s="1">
        <v>0</v>
      </c>
      <c r="AD21" s="1">
        <v>100</v>
      </c>
    </row>
    <row r="22" spans="2:30" ht="14.25">
      <c r="B22" s="1">
        <v>95</v>
      </c>
      <c r="C22" s="1">
        <v>95</v>
      </c>
      <c r="D22" s="1">
        <v>466.141721426078</v>
      </c>
      <c r="E22" s="1">
        <v>2878.67113319078</v>
      </c>
      <c r="F22" s="1">
        <v>508.253765197341</v>
      </c>
      <c r="G22" s="1">
        <v>0</v>
      </c>
      <c r="H22" s="1">
        <v>0</v>
      </c>
      <c r="I22" s="1">
        <v>0</v>
      </c>
      <c r="J22" s="1">
        <v>0</v>
      </c>
      <c r="K22" s="1">
        <v>186.32841909588</v>
      </c>
      <c r="L22" s="1">
        <v>4.461773389993</v>
      </c>
      <c r="M22" s="1">
        <v>274.180000000119</v>
      </c>
      <c r="N22" s="1">
        <f aca="true" t="shared" si="2" ref="N22:N35">M22-273.15</f>
        <v>1.0300000001190028</v>
      </c>
      <c r="P22" s="1">
        <v>122.25495782718</v>
      </c>
      <c r="Q22" s="1">
        <v>118.70034726612</v>
      </c>
      <c r="R22" s="1">
        <v>2670.47612332211</v>
      </c>
      <c r="S22" s="1">
        <v>623.069228796196</v>
      </c>
      <c r="T22" s="1">
        <f aca="true" t="shared" si="3" ref="T22:T35">P22-B22</f>
        <v>27.254957827179993</v>
      </c>
      <c r="V22" s="1">
        <v>95</v>
      </c>
      <c r="W22" s="1">
        <v>375.077628109804</v>
      </c>
      <c r="X22" s="1">
        <v>3164.25409869804</v>
      </c>
      <c r="Y22" s="1">
        <v>558.675856078698</v>
      </c>
      <c r="Z22" s="1">
        <v>0</v>
      </c>
      <c r="AA22" s="1">
        <v>0</v>
      </c>
      <c r="AB22" s="1">
        <v>1.5337834317301</v>
      </c>
      <c r="AC22" s="1">
        <v>0</v>
      </c>
      <c r="AD22" s="1">
        <v>95</v>
      </c>
    </row>
    <row r="23" spans="2:30" ht="14.25">
      <c r="B23" s="1">
        <v>90</v>
      </c>
      <c r="C23" s="1">
        <v>90</v>
      </c>
      <c r="D23" s="1">
        <v>430.249040402353</v>
      </c>
      <c r="E23" s="1">
        <v>2842.77845216706</v>
      </c>
      <c r="F23" s="1">
        <v>469.686650502612</v>
      </c>
      <c r="G23" s="1">
        <v>0</v>
      </c>
      <c r="H23" s="1">
        <v>0</v>
      </c>
      <c r="I23" s="1">
        <v>11.7619241952226</v>
      </c>
      <c r="J23" s="1">
        <v>1.29180935697118</v>
      </c>
      <c r="K23" s="1">
        <v>189.039964761826</v>
      </c>
      <c r="L23" s="1">
        <v>3.61021595573828</v>
      </c>
      <c r="M23" s="1">
        <v>268.600000000124</v>
      </c>
      <c r="N23" s="1">
        <f t="shared" si="2"/>
        <v>-4.549999999875979</v>
      </c>
      <c r="P23" s="1">
        <v>116.533307277224</v>
      </c>
      <c r="Q23" s="1">
        <v>115.511916333118</v>
      </c>
      <c r="R23" s="1">
        <v>2673.66455425512</v>
      </c>
      <c r="S23" s="1">
        <v>593.715543132022</v>
      </c>
      <c r="T23" s="1">
        <f t="shared" si="3"/>
        <v>26.533307277223997</v>
      </c>
      <c r="V23" s="1">
        <v>90</v>
      </c>
      <c r="W23" s="1">
        <v>346.177509929412</v>
      </c>
      <c r="X23" s="1">
        <v>3135.35398051765</v>
      </c>
      <c r="Y23" s="1">
        <v>518.026266917414</v>
      </c>
      <c r="Z23" s="1">
        <v>0</v>
      </c>
      <c r="AA23" s="1">
        <v>0</v>
      </c>
      <c r="AB23" s="1">
        <v>1.23917491905558</v>
      </c>
      <c r="AC23" s="1">
        <v>0</v>
      </c>
      <c r="AD23" s="1">
        <v>90</v>
      </c>
    </row>
    <row r="24" spans="2:48" s="5" customFormat="1" ht="14.25">
      <c r="B24" s="5">
        <v>85</v>
      </c>
      <c r="C24" s="5">
        <v>85</v>
      </c>
      <c r="D24" s="5">
        <v>394.362296966863</v>
      </c>
      <c r="E24" s="5">
        <v>2806.89170873157</v>
      </c>
      <c r="F24" s="5">
        <v>431.045774061807</v>
      </c>
      <c r="G24" s="5">
        <v>0</v>
      </c>
      <c r="H24" s="5">
        <v>0</v>
      </c>
      <c r="I24" s="5">
        <v>24.7739916629603</v>
      </c>
      <c r="J24" s="5">
        <v>2.72092165436137</v>
      </c>
      <c r="K24" s="5">
        <v>191.130516758628</v>
      </c>
      <c r="L24" s="5">
        <v>2.91305393333347</v>
      </c>
      <c r="M24" s="5">
        <v>263.200000000129</v>
      </c>
      <c r="N24" s="5">
        <f t="shared" si="2"/>
        <v>-9.949999999870954</v>
      </c>
      <c r="P24" s="5">
        <v>110.902794702333</v>
      </c>
      <c r="Q24" s="5">
        <v>112.722948607086</v>
      </c>
      <c r="R24" s="5">
        <v>2676.45352198115</v>
      </c>
      <c r="S24" s="5">
        <v>563.809384558718</v>
      </c>
      <c r="T24" s="5">
        <f t="shared" si="3"/>
        <v>25.902794702332997</v>
      </c>
      <c r="U24" s="8"/>
      <c r="V24" s="1">
        <v>85</v>
      </c>
      <c r="W24" s="1">
        <v>317.285390572549</v>
      </c>
      <c r="X24" s="1">
        <v>3106.46186116078</v>
      </c>
      <c r="Y24" s="1">
        <v>477.049846052892</v>
      </c>
      <c r="Z24" s="1">
        <v>0</v>
      </c>
      <c r="AA24" s="1">
        <v>0</v>
      </c>
      <c r="AB24" s="1">
        <v>0.99521015976987</v>
      </c>
      <c r="AC24" s="1">
        <v>0</v>
      </c>
      <c r="AD24" s="1">
        <v>85</v>
      </c>
      <c r="AE24" s="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T24" s="1"/>
      <c r="AU24" s="1"/>
      <c r="AV24" s="1"/>
    </row>
    <row r="25" spans="2:30" ht="14.25">
      <c r="B25" s="1">
        <v>80</v>
      </c>
      <c r="C25" s="1">
        <v>80</v>
      </c>
      <c r="D25" s="1">
        <v>358.481491119608</v>
      </c>
      <c r="E25" s="1">
        <v>2771.01090288431</v>
      </c>
      <c r="F25" s="1">
        <v>392.32775065614</v>
      </c>
      <c r="G25" s="1">
        <v>0</v>
      </c>
      <c r="H25" s="1">
        <v>0</v>
      </c>
      <c r="I25" s="1">
        <v>36.6413876873886</v>
      </c>
      <c r="J25" s="1">
        <v>4.02431495742873</v>
      </c>
      <c r="K25" s="1">
        <v>192.670360828141</v>
      </c>
      <c r="L25" s="1">
        <v>2.34267561599528</v>
      </c>
      <c r="M25" s="1">
        <v>257.960000000134</v>
      </c>
      <c r="N25" s="1">
        <f t="shared" si="2"/>
        <v>-15.189999999865961</v>
      </c>
      <c r="P25" s="1">
        <v>105.348688639002</v>
      </c>
      <c r="Q25" s="1">
        <v>110.268808723239</v>
      </c>
      <c r="R25" s="1">
        <v>2678.907661865</v>
      </c>
      <c r="S25" s="1">
        <v>533.296905287357</v>
      </c>
      <c r="T25" s="1">
        <f t="shared" si="3"/>
        <v>25.348688639002006</v>
      </c>
      <c r="V25" s="1">
        <v>80</v>
      </c>
      <c r="W25" s="1">
        <v>288.401270039216</v>
      </c>
      <c r="X25" s="1">
        <v>3077.57774062745</v>
      </c>
      <c r="Y25" s="1">
        <v>435.732371602358</v>
      </c>
      <c r="Z25" s="1">
        <v>0</v>
      </c>
      <c r="AA25" s="1">
        <v>0</v>
      </c>
      <c r="AB25" s="1">
        <v>0.794329596222436</v>
      </c>
      <c r="AC25" s="1">
        <v>25.318272861934</v>
      </c>
      <c r="AD25" s="1">
        <v>91.6254542814646</v>
      </c>
    </row>
    <row r="26" spans="2:30" ht="14.25">
      <c r="B26" s="1">
        <v>75</v>
      </c>
      <c r="C26" s="1">
        <v>75</v>
      </c>
      <c r="D26" s="1">
        <v>322.606622860588</v>
      </c>
      <c r="E26" s="1">
        <v>2735.13603462529</v>
      </c>
      <c r="F26" s="1">
        <v>353.529000597841</v>
      </c>
      <c r="G26" s="1">
        <v>0</v>
      </c>
      <c r="H26" s="1">
        <v>0</v>
      </c>
      <c r="I26" s="1">
        <v>47.6008282615051</v>
      </c>
      <c r="J26" s="1">
        <v>5.22798772778749</v>
      </c>
      <c r="K26" s="1">
        <v>193.633734766688</v>
      </c>
      <c r="L26" s="1">
        <v>1.87811440558707</v>
      </c>
      <c r="M26" s="1">
        <v>252.880000000134</v>
      </c>
      <c r="N26" s="1">
        <f t="shared" si="2"/>
        <v>-20.269999999865973</v>
      </c>
      <c r="P26" s="1">
        <v>99.8768687589659</v>
      </c>
      <c r="Q26" s="1">
        <v>108.174679929407</v>
      </c>
      <c r="R26" s="1">
        <v>2681.00179065883</v>
      </c>
      <c r="S26" s="1">
        <v>502.215861532137</v>
      </c>
      <c r="T26" s="1">
        <f t="shared" si="3"/>
        <v>24.876868758965898</v>
      </c>
      <c r="V26" s="1">
        <v>75</v>
      </c>
      <c r="W26" s="1">
        <v>259.525148329412</v>
      </c>
      <c r="X26" s="1">
        <v>3048.70161891765</v>
      </c>
      <c r="Y26" s="1">
        <v>394.058804685607</v>
      </c>
      <c r="Z26" s="1">
        <v>12.2197837336087</v>
      </c>
      <c r="AA26" s="1">
        <v>2.29233515034867</v>
      </c>
      <c r="AB26" s="1">
        <v>0.629903871742147</v>
      </c>
      <c r="AC26" s="1">
        <v>66.6132384603568</v>
      </c>
      <c r="AD26" s="1">
        <v>105.453297042243</v>
      </c>
    </row>
    <row r="27" spans="2:30" ht="14.25">
      <c r="B27" s="1">
        <v>70</v>
      </c>
      <c r="C27" s="1">
        <v>70</v>
      </c>
      <c r="D27" s="1">
        <v>286.737692189804</v>
      </c>
      <c r="E27" s="1">
        <v>2699.26710395451</v>
      </c>
      <c r="F27" s="1">
        <v>314.645735562233</v>
      </c>
      <c r="G27" s="1">
        <v>0</v>
      </c>
      <c r="H27" s="1">
        <v>0</v>
      </c>
      <c r="I27" s="1">
        <v>57.9051552796243</v>
      </c>
      <c r="J27" s="1">
        <v>6.35970953098565</v>
      </c>
      <c r="K27" s="1">
        <v>194.208689438643</v>
      </c>
      <c r="L27" s="1">
        <v>1.4986004378776</v>
      </c>
      <c r="M27" s="1">
        <v>247.920000000132</v>
      </c>
      <c r="N27" s="1">
        <f t="shared" si="2"/>
        <v>-25.22999999986797</v>
      </c>
      <c r="P27" s="1">
        <v>94.4493410097781</v>
      </c>
      <c r="Q27" s="1">
        <v>106.274831090291</v>
      </c>
      <c r="R27" s="1">
        <v>2682.90163949794</v>
      </c>
      <c r="S27" s="1">
        <v>470.37963176081</v>
      </c>
      <c r="T27" s="1">
        <f t="shared" si="3"/>
        <v>24.449341009778095</v>
      </c>
      <c r="V27" s="1">
        <v>70</v>
      </c>
      <c r="W27" s="1">
        <v>230.657025443137</v>
      </c>
      <c r="X27" s="1">
        <v>3019.83349603137</v>
      </c>
      <c r="Y27" s="1">
        <v>352.013229903118</v>
      </c>
      <c r="Z27" s="1">
        <v>45.3995850454608</v>
      </c>
      <c r="AA27" s="1">
        <v>8.51660445714126</v>
      </c>
      <c r="AB27" s="1">
        <v>0.496149391621646</v>
      </c>
      <c r="AC27" s="1">
        <v>110.222640176409</v>
      </c>
      <c r="AD27" s="1">
        <v>120.15103442219</v>
      </c>
    </row>
    <row r="28" spans="2:30" ht="14.25">
      <c r="B28" s="1">
        <v>65</v>
      </c>
      <c r="C28" s="1">
        <v>65</v>
      </c>
      <c r="D28" s="1">
        <v>250.874699107255</v>
      </c>
      <c r="E28" s="1">
        <v>2663.40411087196</v>
      </c>
      <c r="F28" s="1">
        <v>275.673943162853</v>
      </c>
      <c r="G28" s="1">
        <v>0</v>
      </c>
      <c r="H28" s="1">
        <v>0</v>
      </c>
      <c r="I28" s="1">
        <v>67.6338317504621</v>
      </c>
      <c r="J28" s="1">
        <v>7.42820777050655</v>
      </c>
      <c r="K28" s="1">
        <v>194.270001380116</v>
      </c>
      <c r="L28" s="1">
        <v>1.1913826446697</v>
      </c>
      <c r="M28" s="1">
        <v>243.100000000129</v>
      </c>
      <c r="N28" s="1">
        <f t="shared" si="2"/>
        <v>-30.049999999870977</v>
      </c>
      <c r="P28" s="1">
        <v>89.0927882498513</v>
      </c>
      <c r="Q28" s="1">
        <v>104.685073321554</v>
      </c>
      <c r="R28" s="1">
        <v>2684.49139726668</v>
      </c>
      <c r="S28" s="1">
        <v>437.921987249645</v>
      </c>
      <c r="T28" s="1">
        <f t="shared" si="3"/>
        <v>24.092788249851296</v>
      </c>
      <c r="V28" s="1">
        <v>65</v>
      </c>
      <c r="W28" s="1">
        <v>201.796901380392</v>
      </c>
      <c r="X28" s="1">
        <v>2990.97337196863</v>
      </c>
      <c r="Y28" s="1">
        <v>309.578790533497</v>
      </c>
      <c r="Z28" s="1">
        <v>81.0856232307404</v>
      </c>
      <c r="AA28" s="1">
        <v>15.2110240550766</v>
      </c>
      <c r="AB28" s="1">
        <v>0.388047680107291</v>
      </c>
      <c r="AC28" s="1">
        <v>156.358852310036</v>
      </c>
      <c r="AD28" s="1">
        <v>135.776322624806</v>
      </c>
    </row>
    <row r="29" spans="2:30" ht="14.25">
      <c r="B29" s="1">
        <v>60</v>
      </c>
      <c r="C29" s="1">
        <v>60</v>
      </c>
      <c r="D29" s="1">
        <v>215.017643612941</v>
      </c>
      <c r="E29" s="1">
        <v>2627.54705537765</v>
      </c>
      <c r="F29" s="1">
        <v>236.609370137564</v>
      </c>
      <c r="G29" s="1">
        <v>0</v>
      </c>
      <c r="H29" s="1">
        <v>0</v>
      </c>
      <c r="I29" s="1">
        <v>76.9572841779387</v>
      </c>
      <c r="J29" s="1">
        <v>8.45220034903226</v>
      </c>
      <c r="K29" s="1">
        <v>194.021867857087</v>
      </c>
      <c r="L29" s="1">
        <v>0.94195187200664</v>
      </c>
      <c r="M29" s="1">
        <v>238.380000000127</v>
      </c>
      <c r="N29" s="1">
        <f t="shared" si="2"/>
        <v>-34.769999999872965</v>
      </c>
      <c r="P29" s="1">
        <v>83.7672406829208</v>
      </c>
      <c r="Q29" s="1">
        <v>103.23128356728</v>
      </c>
      <c r="R29" s="1">
        <v>2685.94518702096</v>
      </c>
      <c r="S29" s="1">
        <v>404.620020751492</v>
      </c>
      <c r="T29" s="1">
        <f t="shared" si="3"/>
        <v>23.7672406829208</v>
      </c>
      <c r="V29" s="1">
        <v>60</v>
      </c>
      <c r="W29" s="1">
        <v>172.944776141176</v>
      </c>
      <c r="X29" s="1">
        <v>2962.12124672941</v>
      </c>
      <c r="Y29" s="1">
        <v>266.737617895489</v>
      </c>
      <c r="Z29" s="1">
        <v>119.521951183739</v>
      </c>
      <c r="AA29" s="1">
        <v>22.421376344263</v>
      </c>
      <c r="AB29" s="1">
        <v>0.301268785386624</v>
      </c>
      <c r="AC29" s="1">
        <v>205.258444021974</v>
      </c>
      <c r="AD29" s="1">
        <v>152.390541001869</v>
      </c>
    </row>
    <row r="30" spans="2:30" ht="14.25">
      <c r="B30" s="1">
        <v>55</v>
      </c>
      <c r="C30" s="1">
        <v>55</v>
      </c>
      <c r="D30" s="1">
        <v>179.166525706863</v>
      </c>
      <c r="E30" s="1">
        <v>2591.69593747157</v>
      </c>
      <c r="F30" s="1">
        <v>197.447503997529</v>
      </c>
      <c r="G30" s="1">
        <v>0</v>
      </c>
      <c r="H30" s="1">
        <v>0</v>
      </c>
      <c r="I30" s="1">
        <v>85.9025952983799</v>
      </c>
      <c r="J30" s="1">
        <v>9.43466175709829</v>
      </c>
      <c r="K30" s="1">
        <v>193.335649309451</v>
      </c>
      <c r="L30" s="1">
        <v>0.741432973318041</v>
      </c>
      <c r="M30" s="1">
        <v>233.780000000125</v>
      </c>
      <c r="N30" s="1">
        <f t="shared" si="2"/>
        <v>-39.36999999987498</v>
      </c>
      <c r="P30" s="1">
        <v>78.4994173868263</v>
      </c>
      <c r="Q30" s="1">
        <v>102.029412153015</v>
      </c>
      <c r="R30" s="1">
        <v>2687.14705843522</v>
      </c>
      <c r="S30" s="1">
        <v>370.610785410375</v>
      </c>
      <c r="T30" s="1">
        <f t="shared" si="3"/>
        <v>23.499417386826295</v>
      </c>
      <c r="V30" s="1">
        <v>55</v>
      </c>
      <c r="W30" s="1">
        <v>144.10064972549</v>
      </c>
      <c r="X30" s="1">
        <v>2933.27712031373</v>
      </c>
      <c r="Y30" s="1">
        <v>223.47075425215</v>
      </c>
      <c r="Z30" s="1">
        <v>160.978633650881</v>
      </c>
      <c r="AA30" s="1">
        <v>30.1983233433249</v>
      </c>
      <c r="AB30" s="1">
        <v>0.232098941680068</v>
      </c>
      <c r="AC30" s="1">
        <v>257.184847506337</v>
      </c>
      <c r="AD30" s="1">
        <v>170.058981149865</v>
      </c>
    </row>
    <row r="31" spans="2:30" ht="14.25">
      <c r="B31" s="1">
        <v>50</v>
      </c>
      <c r="C31" s="1">
        <v>50</v>
      </c>
      <c r="D31" s="1">
        <v>143.32134538902</v>
      </c>
      <c r="E31" s="1">
        <v>2555.85075715372</v>
      </c>
      <c r="F31" s="1">
        <v>158.183552972534</v>
      </c>
      <c r="G31" s="1">
        <v>0</v>
      </c>
      <c r="H31" s="1">
        <v>0</v>
      </c>
      <c r="I31" s="1">
        <v>94.5976133796386</v>
      </c>
      <c r="J31" s="1">
        <v>10.3896335397736</v>
      </c>
      <c r="K31" s="1">
        <v>192.432421759999</v>
      </c>
      <c r="L31" s="1">
        <v>0.579799393507482</v>
      </c>
      <c r="M31" s="1">
        <v>229.260000000122</v>
      </c>
      <c r="N31" s="1">
        <f t="shared" si="2"/>
        <v>-43.88999999987797</v>
      </c>
      <c r="P31" s="1">
        <v>73.2473215415116</v>
      </c>
      <c r="Q31" s="1">
        <v>100.896738459998</v>
      </c>
      <c r="R31" s="1">
        <v>2688.27973212824</v>
      </c>
      <c r="S31" s="1">
        <v>335.62874404312</v>
      </c>
      <c r="T31" s="1">
        <f t="shared" si="3"/>
        <v>23.247321541511596</v>
      </c>
      <c r="V31" s="1">
        <v>50</v>
      </c>
      <c r="W31" s="1">
        <v>115.264522133333</v>
      </c>
      <c r="X31" s="1">
        <v>2904.44099272157</v>
      </c>
      <c r="Y31" s="1">
        <v>179.758068557733</v>
      </c>
      <c r="Z31" s="1">
        <v>205.754872319914</v>
      </c>
      <c r="AA31" s="1">
        <v>38.5979929315128</v>
      </c>
      <c r="AB31" s="1">
        <v>0.17737265254713</v>
      </c>
      <c r="AC31" s="1">
        <v>312.431431877483</v>
      </c>
      <c r="AD31" s="1">
        <v>188.851098244433</v>
      </c>
    </row>
    <row r="32" spans="2:30" ht="14.25">
      <c r="B32" s="1">
        <v>45</v>
      </c>
      <c r="C32" s="1">
        <v>45</v>
      </c>
      <c r="D32" s="1">
        <v>107.482102659412</v>
      </c>
      <c r="E32" s="1">
        <v>2520.01151442412</v>
      </c>
      <c r="F32" s="1">
        <v>118.812424065258</v>
      </c>
      <c r="G32" s="1">
        <v>0</v>
      </c>
      <c r="H32" s="1">
        <v>0</v>
      </c>
      <c r="I32" s="1">
        <v>103.041299452363</v>
      </c>
      <c r="J32" s="1">
        <v>11.3170015872997</v>
      </c>
      <c r="K32" s="1">
        <v>191.180636700443</v>
      </c>
      <c r="L32" s="1">
        <v>0.450918543069619</v>
      </c>
      <c r="M32" s="1">
        <v>224.84000000012</v>
      </c>
      <c r="N32" s="1">
        <f t="shared" si="2"/>
        <v>-48.30999999987998</v>
      </c>
      <c r="P32" s="1">
        <v>68.037649721335</v>
      </c>
      <c r="Q32" s="1">
        <v>99.9491048685682</v>
      </c>
      <c r="R32" s="1">
        <v>2689.22736571967</v>
      </c>
      <c r="S32" s="1">
        <v>299.811228928773</v>
      </c>
      <c r="T32" s="1">
        <f t="shared" si="3"/>
        <v>23.037649721335</v>
      </c>
      <c r="V32" s="1">
        <v>45</v>
      </c>
      <c r="W32" s="1">
        <v>86.4363933647059</v>
      </c>
      <c r="X32" s="1">
        <v>2875.61286395294</v>
      </c>
      <c r="Y32" s="1">
        <v>135.578164259922</v>
      </c>
      <c r="Z32" s="1">
        <v>254.182352452669</v>
      </c>
      <c r="AA32" s="1">
        <v>47.6826066506414</v>
      </c>
      <c r="AB32" s="1">
        <v>0.134409313060205</v>
      </c>
      <c r="AC32" s="1">
        <v>371.32480227641</v>
      </c>
      <c r="AD32" s="1">
        <v>208.840735394112</v>
      </c>
    </row>
    <row r="33" spans="2:30" ht="14.25">
      <c r="B33" s="1">
        <v>40</v>
      </c>
      <c r="C33" s="1">
        <v>40</v>
      </c>
      <c r="D33" s="1">
        <v>71.6487975180392</v>
      </c>
      <c r="E33" s="1">
        <v>2484.17820928275</v>
      </c>
      <c r="F33" s="1">
        <v>79.3286990031215</v>
      </c>
      <c r="G33" s="1">
        <v>0</v>
      </c>
      <c r="H33" s="1">
        <v>0</v>
      </c>
      <c r="I33" s="1">
        <v>111.338271935948</v>
      </c>
      <c r="J33" s="1">
        <v>12.2282561159745</v>
      </c>
      <c r="K33" s="1">
        <v>189.819250051409</v>
      </c>
      <c r="L33" s="1">
        <v>0.347934014616104</v>
      </c>
      <c r="M33" s="1">
        <v>220.480000000118</v>
      </c>
      <c r="N33" s="1">
        <f t="shared" si="2"/>
        <v>-52.66999999988198</v>
      </c>
      <c r="P33" s="1">
        <v>62.8263523829448</v>
      </c>
      <c r="Q33" s="1">
        <v>98.9951005840265</v>
      </c>
      <c r="R33" s="1">
        <v>2690.18137000421</v>
      </c>
      <c r="S33" s="1">
        <v>262.842432211233</v>
      </c>
      <c r="T33" s="1">
        <f t="shared" si="3"/>
        <v>22.826352382944798</v>
      </c>
      <c r="V33" s="1">
        <v>40</v>
      </c>
      <c r="W33" s="1">
        <v>57.6162634196078</v>
      </c>
      <c r="X33" s="1">
        <v>2846.79273400784</v>
      </c>
      <c r="Y33" s="1">
        <v>90.9082782694507</v>
      </c>
      <c r="Z33" s="1">
        <v>306.629262509135</v>
      </c>
      <c r="AA33" s="1">
        <v>57.5212337548959</v>
      </c>
      <c r="AB33" s="1">
        <v>0.100954441291652</v>
      </c>
      <c r="AC33" s="1">
        <v>434.228769058511</v>
      </c>
      <c r="AD33" s="1">
        <v>230.106499506218</v>
      </c>
    </row>
    <row r="34" spans="2:30" ht="14.25">
      <c r="B34" s="1">
        <v>35</v>
      </c>
      <c r="C34" s="1">
        <v>35</v>
      </c>
      <c r="D34" s="1">
        <v>35.821429964902</v>
      </c>
      <c r="E34" s="1">
        <v>2448.35084172961</v>
      </c>
      <c r="F34" s="1">
        <v>39.7266078489308</v>
      </c>
      <c r="G34" s="1">
        <v>0</v>
      </c>
      <c r="H34" s="1">
        <v>0</v>
      </c>
      <c r="I34" s="1">
        <v>119.471476613568</v>
      </c>
      <c r="J34" s="1">
        <v>13.1215240651914</v>
      </c>
      <c r="K34" s="1">
        <v>188.214468659587</v>
      </c>
      <c r="L34" s="1">
        <v>0.266632873806634</v>
      </c>
      <c r="M34" s="1">
        <v>216.200000000116</v>
      </c>
      <c r="N34" s="1">
        <f t="shared" si="2"/>
        <v>-56.94999999988397</v>
      </c>
      <c r="P34" s="1">
        <v>57.6400640797028</v>
      </c>
      <c r="Q34" s="1">
        <v>98.1502974910367</v>
      </c>
      <c r="R34" s="1">
        <v>2691.0261730972</v>
      </c>
      <c r="S34" s="1">
        <v>224.856015767881</v>
      </c>
      <c r="T34" s="1">
        <f t="shared" si="3"/>
        <v>22.640064079702803</v>
      </c>
      <c r="V34" s="1">
        <v>35</v>
      </c>
      <c r="W34" s="1">
        <v>28.8041322980392</v>
      </c>
      <c r="X34" s="1">
        <v>2817.98060288627</v>
      </c>
      <c r="Y34" s="1">
        <v>45.7241700938873</v>
      </c>
      <c r="Z34" s="1">
        <v>363.50465978329</v>
      </c>
      <c r="AA34" s="1">
        <v>68.190610169718</v>
      </c>
      <c r="AB34" s="1">
        <v>0.0751255423602593</v>
      </c>
      <c r="AC34" s="1">
        <v>501.548665168481</v>
      </c>
      <c r="AD34" s="1">
        <v>252.732135559857</v>
      </c>
    </row>
    <row r="35" spans="2:30" ht="14.25">
      <c r="B35" s="1">
        <v>30</v>
      </c>
      <c r="C35" s="1">
        <v>30</v>
      </c>
      <c r="D35" s="1">
        <v>0</v>
      </c>
      <c r="E35" s="1">
        <v>2412.52941176471</v>
      </c>
      <c r="F35" s="1">
        <v>0</v>
      </c>
      <c r="G35" s="1">
        <v>0</v>
      </c>
      <c r="H35" s="1">
        <v>0</v>
      </c>
      <c r="I35" s="1">
        <v>127.456504118884</v>
      </c>
      <c r="J35" s="1">
        <v>13.9985177505639</v>
      </c>
      <c r="K35" s="1">
        <v>186.351834812472</v>
      </c>
      <c r="L35" s="1">
        <v>0.202913379663517</v>
      </c>
      <c r="M35" s="1">
        <v>212.000000000113</v>
      </c>
      <c r="N35" s="1">
        <f t="shared" si="2"/>
        <v>-61.14999999988697</v>
      </c>
      <c r="P35" s="1">
        <v>52.4821250721423</v>
      </c>
      <c r="Q35" s="1">
        <v>97.4290585343407</v>
      </c>
      <c r="R35" s="1">
        <v>2691.74741205389</v>
      </c>
      <c r="S35" s="1">
        <v>185.842235212524</v>
      </c>
      <c r="T35" s="1">
        <f t="shared" si="3"/>
        <v>22.482125072142303</v>
      </c>
      <c r="V35" s="1">
        <v>30</v>
      </c>
      <c r="W35" s="1">
        <v>0</v>
      </c>
      <c r="X35" s="1">
        <v>2789.17647058824</v>
      </c>
      <c r="Y35" s="1">
        <v>0</v>
      </c>
      <c r="Z35" s="1">
        <v>425.263505360939</v>
      </c>
      <c r="AA35" s="1">
        <v>79.7760830102257</v>
      </c>
      <c r="AB35" s="1">
        <v>0.0553625818806729</v>
      </c>
      <c r="AC35" s="1">
        <v>573.736332693446</v>
      </c>
      <c r="AD35" s="1">
        <v>276.807018104442</v>
      </c>
    </row>
    <row r="37" spans="2:3" ht="14.25">
      <c r="B37" s="1" t="s">
        <v>16</v>
      </c>
      <c r="C37" s="1" t="s">
        <v>14</v>
      </c>
    </row>
    <row r="38" spans="1:48" s="4" customFormat="1" ht="15.75">
      <c r="A38" s="2" t="s">
        <v>43</v>
      </c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12</v>
      </c>
      <c r="N38" s="2" t="s">
        <v>13</v>
      </c>
      <c r="P38" s="2" t="s">
        <v>17</v>
      </c>
      <c r="Q38" s="2" t="s">
        <v>38</v>
      </c>
      <c r="R38" s="2" t="s">
        <v>39</v>
      </c>
      <c r="S38" s="2" t="s">
        <v>40</v>
      </c>
      <c r="T38" s="3" t="s">
        <v>19</v>
      </c>
      <c r="U38" s="9"/>
      <c r="V38" s="2" t="s">
        <v>29</v>
      </c>
      <c r="W38" s="2" t="s">
        <v>30</v>
      </c>
      <c r="X38" s="2" t="s">
        <v>31</v>
      </c>
      <c r="Y38" s="2" t="s">
        <v>32</v>
      </c>
      <c r="Z38" s="2" t="s">
        <v>33</v>
      </c>
      <c r="AA38" s="2" t="s">
        <v>34</v>
      </c>
      <c r="AB38" s="2" t="s">
        <v>35</v>
      </c>
      <c r="AC38" s="2" t="s">
        <v>36</v>
      </c>
      <c r="AD38" s="2" t="s">
        <v>37</v>
      </c>
      <c r="AE38" s="9"/>
      <c r="AF38" s="2"/>
      <c r="AG38" s="2"/>
      <c r="AH38" s="2"/>
      <c r="AI38" s="2"/>
      <c r="AJ38" s="2"/>
      <c r="AK38" s="2"/>
      <c r="AL38" s="1"/>
      <c r="AM38" s="1"/>
      <c r="AN38" s="1"/>
      <c r="AO38" s="1"/>
      <c r="AP38" s="1"/>
      <c r="AR38" s="1"/>
      <c r="AS38" s="1"/>
      <c r="AT38" s="1"/>
      <c r="AU38" s="1"/>
      <c r="AV38" s="1"/>
    </row>
    <row r="39" spans="2:30" ht="14.25">
      <c r="B39" s="1">
        <v>100</v>
      </c>
      <c r="C39" s="1">
        <v>100</v>
      </c>
      <c r="D39" s="1">
        <v>257.733126536993</v>
      </c>
      <c r="E39" s="1">
        <v>2051.32136183111</v>
      </c>
      <c r="F39" s="1">
        <v>384.81172538705</v>
      </c>
      <c r="G39" s="1">
        <v>0</v>
      </c>
      <c r="H39" s="1">
        <v>0</v>
      </c>
      <c r="I39" s="1">
        <v>0</v>
      </c>
      <c r="J39" s="1">
        <v>0</v>
      </c>
      <c r="K39" s="1">
        <v>65.5705681399615</v>
      </c>
      <c r="L39" s="1">
        <v>26.6502616030718</v>
      </c>
      <c r="M39" s="1">
        <v>333.920000000065</v>
      </c>
      <c r="N39" s="1">
        <f>M39-273.15</f>
        <v>60.77000000006501</v>
      </c>
      <c r="P39" s="1">
        <v>109.11891473737</v>
      </c>
      <c r="Q39" s="1">
        <v>52.4465295802195</v>
      </c>
      <c r="R39" s="1">
        <v>2360.08288218449</v>
      </c>
      <c r="S39" s="1">
        <v>488.470783602607</v>
      </c>
      <c r="T39" s="1">
        <f>P39-B39</f>
        <v>9.118914737370005</v>
      </c>
      <c r="V39" s="1">
        <v>100</v>
      </c>
      <c r="W39" s="1">
        <v>502.040340038039</v>
      </c>
      <c r="X39" s="1">
        <v>2914.56975180274</v>
      </c>
      <c r="Y39" s="1">
        <v>546.750321924674</v>
      </c>
      <c r="Z39" s="1">
        <v>0</v>
      </c>
      <c r="AA39" s="1">
        <v>0</v>
      </c>
      <c r="AB39" s="1">
        <v>19.4421256150032</v>
      </c>
      <c r="AC39" s="1">
        <v>0</v>
      </c>
      <c r="AD39" s="1">
        <v>100</v>
      </c>
    </row>
    <row r="40" spans="2:30" ht="14.25">
      <c r="B40" s="1">
        <v>95</v>
      </c>
      <c r="C40" s="1">
        <v>95</v>
      </c>
      <c r="D40" s="1">
        <v>239.305867728329</v>
      </c>
      <c r="E40" s="1">
        <v>2032.89410302245</v>
      </c>
      <c r="F40" s="1">
        <v>358.924668467904</v>
      </c>
      <c r="G40" s="1">
        <v>0</v>
      </c>
      <c r="H40" s="1">
        <v>0</v>
      </c>
      <c r="I40" s="1">
        <v>0</v>
      </c>
      <c r="J40" s="1">
        <v>0</v>
      </c>
      <c r="K40" s="1">
        <v>70.0758224299101</v>
      </c>
      <c r="L40" s="1">
        <v>22.6786256019387</v>
      </c>
      <c r="M40" s="1">
        <v>327.400000000071</v>
      </c>
      <c r="N40" s="1">
        <f aca="true" t="shared" si="4" ref="N40:N53">M40-273.15</f>
        <v>54.250000000071</v>
      </c>
      <c r="P40" s="1">
        <v>104.397541872306</v>
      </c>
      <c r="Q40" s="1">
        <v>54.0381769807584</v>
      </c>
      <c r="R40" s="1">
        <v>2358.49123478395</v>
      </c>
      <c r="S40" s="1">
        <v>464.751934352815</v>
      </c>
      <c r="T40" s="1">
        <f aca="true" t="shared" si="5" ref="T40:T53">P40-B40</f>
        <v>9.397541872305993</v>
      </c>
      <c r="V40" s="1">
        <v>95</v>
      </c>
      <c r="W40" s="1">
        <v>466.141721426078</v>
      </c>
      <c r="X40" s="1">
        <v>2878.67113319078</v>
      </c>
      <c r="Y40" s="1">
        <v>508.253765197341</v>
      </c>
      <c r="Z40" s="1">
        <v>0</v>
      </c>
      <c r="AA40" s="1">
        <v>0</v>
      </c>
      <c r="AB40" s="1">
        <v>16.2468192887723</v>
      </c>
      <c r="AC40" s="1">
        <v>0</v>
      </c>
      <c r="AD40" s="1">
        <v>95</v>
      </c>
    </row>
    <row r="41" spans="2:30" ht="14.25">
      <c r="B41" s="1">
        <v>90</v>
      </c>
      <c r="C41" s="1">
        <v>90</v>
      </c>
      <c r="D41" s="1">
        <v>220.881339653557</v>
      </c>
      <c r="E41" s="1">
        <v>2014.46957494768</v>
      </c>
      <c r="F41" s="1">
        <v>332.832643527084</v>
      </c>
      <c r="G41" s="1">
        <v>0</v>
      </c>
      <c r="H41" s="1">
        <v>0</v>
      </c>
      <c r="I41" s="1">
        <v>0</v>
      </c>
      <c r="J41" s="1">
        <v>0</v>
      </c>
      <c r="K41" s="1">
        <v>74.2232756262573</v>
      </c>
      <c r="L41" s="1">
        <v>19.2592191641803</v>
      </c>
      <c r="M41" s="1">
        <v>321.060000000077</v>
      </c>
      <c r="N41" s="1">
        <f t="shared" si="4"/>
        <v>47.91000000007705</v>
      </c>
      <c r="P41" s="1">
        <v>99.7333871000126</v>
      </c>
      <c r="Q41" s="1">
        <v>55.9581992573363</v>
      </c>
      <c r="R41" s="1">
        <v>2356.57121250737</v>
      </c>
      <c r="S41" s="1">
        <v>440.705320418167</v>
      </c>
      <c r="T41" s="1">
        <f t="shared" si="5"/>
        <v>9.733387100012607</v>
      </c>
      <c r="V41" s="1">
        <v>90</v>
      </c>
      <c r="W41" s="1">
        <v>430.249040402353</v>
      </c>
      <c r="X41" s="1">
        <v>2842.77845216706</v>
      </c>
      <c r="Y41" s="1">
        <v>469.686650502612</v>
      </c>
      <c r="Z41" s="1">
        <v>0</v>
      </c>
      <c r="AA41" s="1">
        <v>0</v>
      </c>
      <c r="AB41" s="1">
        <v>13.5097017023043</v>
      </c>
      <c r="AC41" s="1">
        <v>0</v>
      </c>
      <c r="AD41" s="1">
        <v>90</v>
      </c>
    </row>
    <row r="42" spans="2:30" ht="14.25">
      <c r="B42" s="1">
        <v>85</v>
      </c>
      <c r="C42" s="1">
        <v>85</v>
      </c>
      <c r="D42" s="1">
        <v>202.45954231268</v>
      </c>
      <c r="E42" s="1">
        <v>1996.0477776068</v>
      </c>
      <c r="F42" s="1">
        <v>306.526951747519</v>
      </c>
      <c r="G42" s="1">
        <v>0</v>
      </c>
      <c r="H42" s="1">
        <v>0</v>
      </c>
      <c r="I42" s="1">
        <v>0</v>
      </c>
      <c r="J42" s="1">
        <v>0</v>
      </c>
      <c r="K42" s="1">
        <v>77.9715693541893</v>
      </c>
      <c r="L42" s="1">
        <v>16.3230786160835</v>
      </c>
      <c r="M42" s="1">
        <v>314.900000000082</v>
      </c>
      <c r="N42" s="1">
        <f t="shared" si="4"/>
        <v>41.750000000082025</v>
      </c>
      <c r="P42" s="1">
        <v>95.1287055447342</v>
      </c>
      <c r="Q42" s="1">
        <v>58.2193713300611</v>
      </c>
      <c r="R42" s="1">
        <v>2354.31004043464</v>
      </c>
      <c r="S42" s="1">
        <v>416.350886097741</v>
      </c>
      <c r="T42" s="1">
        <f t="shared" si="5"/>
        <v>10.128705544734203</v>
      </c>
      <c r="V42" s="1">
        <v>85</v>
      </c>
      <c r="W42" s="1">
        <v>394.362296966863</v>
      </c>
      <c r="X42" s="1">
        <v>2806.89170873157</v>
      </c>
      <c r="Y42" s="1">
        <v>431.045774061807</v>
      </c>
      <c r="Z42" s="1">
        <v>0</v>
      </c>
      <c r="AA42" s="1">
        <v>0</v>
      </c>
      <c r="AB42" s="1">
        <v>11.1759910640048</v>
      </c>
      <c r="AC42" s="1">
        <v>0</v>
      </c>
      <c r="AD42" s="1">
        <v>85</v>
      </c>
    </row>
    <row r="43" spans="2:30" ht="14.25">
      <c r="B43" s="1">
        <v>80</v>
      </c>
      <c r="C43" s="1">
        <v>80</v>
      </c>
      <c r="D43" s="1">
        <v>184.040475705696</v>
      </c>
      <c r="E43" s="1">
        <v>1977.62871099981</v>
      </c>
      <c r="F43" s="1">
        <v>279.998401670652</v>
      </c>
      <c r="G43" s="1">
        <v>0</v>
      </c>
      <c r="H43" s="1">
        <v>0</v>
      </c>
      <c r="I43" s="1">
        <v>0</v>
      </c>
      <c r="J43" s="1">
        <v>0</v>
      </c>
      <c r="K43" s="1">
        <v>81.2789974460818</v>
      </c>
      <c r="L43" s="1">
        <v>13.8087559663549</v>
      </c>
      <c r="M43" s="1">
        <v>308.920000000088</v>
      </c>
      <c r="N43" s="1">
        <f t="shared" si="4"/>
        <v>35.77000000008803</v>
      </c>
      <c r="P43" s="1">
        <v>90.5862762675493</v>
      </c>
      <c r="Q43" s="1">
        <v>60.8374723433683</v>
      </c>
      <c r="R43" s="1">
        <v>2351.69193942134</v>
      </c>
      <c r="S43" s="1">
        <v>391.713081246665</v>
      </c>
      <c r="T43" s="1">
        <f t="shared" si="5"/>
        <v>10.586276267549295</v>
      </c>
      <c r="V43" s="1">
        <v>80</v>
      </c>
      <c r="W43" s="1">
        <v>358.481491119608</v>
      </c>
      <c r="X43" s="1">
        <v>2771.01090288431</v>
      </c>
      <c r="Y43" s="1">
        <v>392.32775065614</v>
      </c>
      <c r="Z43" s="1">
        <v>0</v>
      </c>
      <c r="AA43" s="1">
        <v>0</v>
      </c>
      <c r="AB43" s="1">
        <v>9.19589886968946</v>
      </c>
      <c r="AC43" s="1">
        <v>0</v>
      </c>
      <c r="AD43" s="1">
        <v>80</v>
      </c>
    </row>
    <row r="44" spans="2:30" ht="14.25">
      <c r="B44" s="1">
        <v>75</v>
      </c>
      <c r="C44" s="1">
        <v>75</v>
      </c>
      <c r="D44" s="1">
        <v>165.624139832605</v>
      </c>
      <c r="E44" s="1">
        <v>1959.21237512672</v>
      </c>
      <c r="F44" s="1">
        <v>253.237273820774</v>
      </c>
      <c r="G44" s="1">
        <v>0</v>
      </c>
      <c r="H44" s="1">
        <v>0</v>
      </c>
      <c r="I44" s="1">
        <v>0</v>
      </c>
      <c r="J44" s="1">
        <v>0</v>
      </c>
      <c r="K44" s="1">
        <v>84.2565884519923</v>
      </c>
      <c r="L44" s="1">
        <v>11.6476963856604</v>
      </c>
      <c r="M44" s="1">
        <v>303.080000000093</v>
      </c>
      <c r="N44" s="1">
        <f t="shared" si="4"/>
        <v>29.930000000093003</v>
      </c>
      <c r="P44" s="1">
        <v>86.0782033334967</v>
      </c>
      <c r="Q44" s="1">
        <v>63.6519824783184</v>
      </c>
      <c r="R44" s="1">
        <v>2348.87742928639</v>
      </c>
      <c r="S44" s="1">
        <v>366.677295553816</v>
      </c>
      <c r="T44" s="1">
        <f t="shared" si="5"/>
        <v>11.078203333496702</v>
      </c>
      <c r="V44" s="1">
        <v>75</v>
      </c>
      <c r="W44" s="1">
        <v>322.606622860588</v>
      </c>
      <c r="X44" s="1">
        <v>2735.13603462529</v>
      </c>
      <c r="Y44" s="1">
        <v>353.529000597841</v>
      </c>
      <c r="Z44" s="1">
        <v>0</v>
      </c>
      <c r="AA44" s="1">
        <v>0</v>
      </c>
      <c r="AB44" s="1">
        <v>7.52436235000255</v>
      </c>
      <c r="AC44" s="1">
        <v>0</v>
      </c>
      <c r="AD44" s="1">
        <v>75</v>
      </c>
    </row>
    <row r="45" spans="2:30" ht="14.25">
      <c r="B45" s="1">
        <v>70</v>
      </c>
      <c r="C45" s="1">
        <v>70</v>
      </c>
      <c r="D45" s="1">
        <v>147.210534693408</v>
      </c>
      <c r="E45" s="1">
        <v>1940.79876998753</v>
      </c>
      <c r="F45" s="1">
        <v>226.233282236634</v>
      </c>
      <c r="G45" s="1">
        <v>0</v>
      </c>
      <c r="H45" s="1">
        <v>0</v>
      </c>
      <c r="I45" s="1">
        <v>0</v>
      </c>
      <c r="J45" s="1">
        <v>0</v>
      </c>
      <c r="K45" s="1">
        <v>86.7989335939032</v>
      </c>
      <c r="L45" s="1">
        <v>9.80250163871973</v>
      </c>
      <c r="M45" s="1">
        <v>297.400000000098</v>
      </c>
      <c r="N45" s="1">
        <f t="shared" si="4"/>
        <v>24.250000000097998</v>
      </c>
      <c r="P45" s="1">
        <v>81.6224171694987</v>
      </c>
      <c r="Q45" s="1">
        <v>66.765818728163</v>
      </c>
      <c r="R45" s="1">
        <v>2345.76359303654</v>
      </c>
      <c r="S45" s="1">
        <v>341.328640334798</v>
      </c>
      <c r="T45" s="1">
        <f t="shared" si="5"/>
        <v>11.622417169498704</v>
      </c>
      <c r="V45" s="1">
        <v>70</v>
      </c>
      <c r="W45" s="1">
        <v>286.737692189804</v>
      </c>
      <c r="X45" s="1">
        <v>2699.26710395451</v>
      </c>
      <c r="Y45" s="1">
        <v>314.645735562233</v>
      </c>
      <c r="Z45" s="1">
        <v>0</v>
      </c>
      <c r="AA45" s="1">
        <v>0</v>
      </c>
      <c r="AB45" s="1">
        <v>6.12077273878617</v>
      </c>
      <c r="AC45" s="1">
        <v>0</v>
      </c>
      <c r="AD45" s="1">
        <v>70</v>
      </c>
    </row>
    <row r="46" spans="2:30" ht="14.25">
      <c r="B46" s="1">
        <v>65</v>
      </c>
      <c r="C46" s="1">
        <v>65</v>
      </c>
      <c r="D46" s="1">
        <v>128.799660288105</v>
      </c>
      <c r="E46" s="1">
        <v>1922.38789558222</v>
      </c>
      <c r="F46" s="1">
        <v>198.975532590205</v>
      </c>
      <c r="G46" s="1">
        <v>0</v>
      </c>
      <c r="H46" s="1">
        <v>0</v>
      </c>
      <c r="I46" s="1">
        <v>0</v>
      </c>
      <c r="J46" s="1">
        <v>0</v>
      </c>
      <c r="K46" s="1">
        <v>88.9528652537006</v>
      </c>
      <c r="L46" s="1">
        <v>8.22652187540892</v>
      </c>
      <c r="M46" s="1">
        <v>291.860000000103</v>
      </c>
      <c r="N46" s="1">
        <f t="shared" si="4"/>
        <v>18.710000000103037</v>
      </c>
      <c r="P46" s="1">
        <v>77.2060394582578</v>
      </c>
      <c r="Q46" s="1">
        <v>70.1048303790073</v>
      </c>
      <c r="R46" s="1">
        <v>2342.4245813857</v>
      </c>
      <c r="S46" s="1">
        <v>315.612048212061</v>
      </c>
      <c r="T46" s="1">
        <f t="shared" si="5"/>
        <v>12.206039458257806</v>
      </c>
      <c r="V46" s="1">
        <v>65</v>
      </c>
      <c r="W46" s="1">
        <v>250.874699107255</v>
      </c>
      <c r="X46" s="1">
        <v>2663.40411087196</v>
      </c>
      <c r="Y46" s="1">
        <v>275.673943162853</v>
      </c>
      <c r="Z46" s="1">
        <v>0</v>
      </c>
      <c r="AA46" s="1">
        <v>0</v>
      </c>
      <c r="AB46" s="1">
        <v>4.94870105840281</v>
      </c>
      <c r="AC46" s="1">
        <v>0</v>
      </c>
      <c r="AD46" s="1">
        <v>65</v>
      </c>
    </row>
    <row r="47" spans="2:30" ht="14.25">
      <c r="B47" s="1">
        <v>60</v>
      </c>
      <c r="C47" s="1">
        <v>60</v>
      </c>
      <c r="D47" s="1">
        <v>110.391516616695</v>
      </c>
      <c r="E47" s="1">
        <v>1903.97975191081</v>
      </c>
      <c r="F47" s="1">
        <v>171.452476534067</v>
      </c>
      <c r="G47" s="1">
        <v>0</v>
      </c>
      <c r="H47" s="1">
        <v>0</v>
      </c>
      <c r="I47" s="1">
        <v>0</v>
      </c>
      <c r="J47" s="1">
        <v>0</v>
      </c>
      <c r="K47" s="1">
        <v>90.7755860195085</v>
      </c>
      <c r="L47" s="1">
        <v>6.88040147898023</v>
      </c>
      <c r="M47" s="1">
        <v>286.440000000108</v>
      </c>
      <c r="N47" s="1">
        <f t="shared" si="4"/>
        <v>13.290000000108023</v>
      </c>
      <c r="P47" s="1">
        <v>72.8154573984289</v>
      </c>
      <c r="Q47" s="1">
        <v>73.5907033621267</v>
      </c>
      <c r="R47" s="1">
        <v>2338.93870840258</v>
      </c>
      <c r="S47" s="1">
        <v>289.458755160687</v>
      </c>
      <c r="T47" s="1">
        <f t="shared" si="5"/>
        <v>12.815457398428904</v>
      </c>
      <c r="V47" s="1">
        <v>60</v>
      </c>
      <c r="W47" s="1">
        <v>215.017643612941</v>
      </c>
      <c r="X47" s="1">
        <v>2627.54705537765</v>
      </c>
      <c r="Y47" s="1">
        <v>236.609370137564</v>
      </c>
      <c r="Z47" s="1">
        <v>0</v>
      </c>
      <c r="AA47" s="1">
        <v>0</v>
      </c>
      <c r="AB47" s="1">
        <v>3.97562313926883</v>
      </c>
      <c r="AC47" s="1">
        <v>19.7987112233138</v>
      </c>
      <c r="AD47" s="1">
        <v>69.4815828898243</v>
      </c>
    </row>
    <row r="48" spans="2:30" ht="14.25">
      <c r="B48" s="1">
        <v>55</v>
      </c>
      <c r="C48" s="1">
        <v>55</v>
      </c>
      <c r="D48" s="1">
        <v>91.9861036791783</v>
      </c>
      <c r="E48" s="1">
        <v>1885.5743389733</v>
      </c>
      <c r="F48" s="1">
        <v>143.651861875156</v>
      </c>
      <c r="G48" s="1">
        <v>0</v>
      </c>
      <c r="H48" s="1">
        <v>0</v>
      </c>
      <c r="I48" s="1">
        <v>0</v>
      </c>
      <c r="J48" s="1">
        <v>0</v>
      </c>
      <c r="K48" s="1">
        <v>92.2462313146777</v>
      </c>
      <c r="L48" s="1">
        <v>5.73495695342688</v>
      </c>
      <c r="M48" s="1">
        <v>281.140000000113</v>
      </c>
      <c r="N48" s="1">
        <f t="shared" si="4"/>
        <v>7.990000000113014</v>
      </c>
      <c r="P48" s="1">
        <v>68.4528619609009</v>
      </c>
      <c r="Q48" s="1">
        <v>77.2359393417112</v>
      </c>
      <c r="R48" s="1">
        <v>2335.29347242299</v>
      </c>
      <c r="S48" s="1">
        <v>262.874605375971</v>
      </c>
      <c r="T48" s="1">
        <f t="shared" si="5"/>
        <v>13.452861960900904</v>
      </c>
      <c r="V48" s="1">
        <v>55</v>
      </c>
      <c r="W48" s="1">
        <v>179.166525706863</v>
      </c>
      <c r="X48" s="1">
        <v>2591.69593747157</v>
      </c>
      <c r="Y48" s="1">
        <v>197.447503997529</v>
      </c>
      <c r="Z48" s="1">
        <v>0</v>
      </c>
      <c r="AA48" s="1">
        <v>0</v>
      </c>
      <c r="AB48" s="1">
        <v>3.17264559292741</v>
      </c>
      <c r="AC48" s="1">
        <v>56.8260349730498</v>
      </c>
      <c r="AD48" s="1">
        <v>82.0304839446044</v>
      </c>
    </row>
    <row r="49" spans="2:30" ht="14.25">
      <c r="B49" s="1">
        <v>50</v>
      </c>
      <c r="C49" s="1">
        <v>50</v>
      </c>
      <c r="D49" s="1">
        <v>73.5834214755555</v>
      </c>
      <c r="E49" s="1">
        <v>1867.17165676967</v>
      </c>
      <c r="F49" s="1">
        <v>115.560678122833</v>
      </c>
      <c r="G49" s="1">
        <v>0</v>
      </c>
      <c r="H49" s="1">
        <v>0</v>
      </c>
      <c r="I49" s="1">
        <v>0</v>
      </c>
      <c r="J49" s="1">
        <v>0</v>
      </c>
      <c r="K49" s="1">
        <v>93.3425100456274</v>
      </c>
      <c r="L49" s="1">
        <v>4.7640147294159</v>
      </c>
      <c r="M49" s="1">
        <v>275.960000000118</v>
      </c>
      <c r="N49" s="1">
        <f t="shared" si="4"/>
        <v>2.810000000118009</v>
      </c>
      <c r="P49" s="1">
        <v>64.12066803442</v>
      </c>
      <c r="Q49" s="1">
        <v>81.0543171221542</v>
      </c>
      <c r="R49" s="1">
        <v>2331.47509464255</v>
      </c>
      <c r="S49" s="1">
        <v>235.868384874483</v>
      </c>
      <c r="T49" s="1">
        <f t="shared" si="5"/>
        <v>14.120668034420007</v>
      </c>
      <c r="V49" s="1">
        <v>50</v>
      </c>
      <c r="W49" s="1">
        <v>143.32134538902</v>
      </c>
      <c r="X49" s="1">
        <v>2555.85075715372</v>
      </c>
      <c r="Y49" s="1">
        <v>158.183552972534</v>
      </c>
      <c r="Z49" s="1">
        <v>0</v>
      </c>
      <c r="AA49" s="1">
        <v>0</v>
      </c>
      <c r="AB49" s="1">
        <v>2.51423443976506</v>
      </c>
      <c r="AC49" s="1">
        <v>96.1295494329352</v>
      </c>
      <c r="AD49" s="1">
        <v>95.4156109924263</v>
      </c>
    </row>
    <row r="50" spans="2:30" ht="14.25">
      <c r="B50" s="1">
        <v>45</v>
      </c>
      <c r="C50" s="1">
        <v>45</v>
      </c>
      <c r="D50" s="1">
        <v>55.1834700058263</v>
      </c>
      <c r="E50" s="1">
        <v>1848.77170529994</v>
      </c>
      <c r="F50" s="1">
        <v>87.1650969024019</v>
      </c>
      <c r="G50" s="1">
        <v>0</v>
      </c>
      <c r="H50" s="1">
        <v>0</v>
      </c>
      <c r="I50" s="1">
        <v>5.97172633048822</v>
      </c>
      <c r="J50" s="1">
        <v>0.655873292749942</v>
      </c>
      <c r="K50" s="1">
        <v>94.1348331325185</v>
      </c>
      <c r="L50" s="1">
        <v>3.94118546712674</v>
      </c>
      <c r="M50" s="1">
        <v>270.880000000122</v>
      </c>
      <c r="N50" s="1">
        <f t="shared" si="4"/>
        <v>-2.269999999877996</v>
      </c>
      <c r="P50" s="1">
        <v>59.8043727279292</v>
      </c>
      <c r="Q50" s="1">
        <v>84.9624850624744</v>
      </c>
      <c r="R50" s="1">
        <v>2327.56692670223</v>
      </c>
      <c r="S50" s="1">
        <v>208.351888170937</v>
      </c>
      <c r="T50" s="1">
        <f t="shared" si="5"/>
        <v>14.804372727929199</v>
      </c>
      <c r="V50" s="1">
        <v>45</v>
      </c>
      <c r="W50" s="1">
        <v>107.482102659412</v>
      </c>
      <c r="X50" s="1">
        <v>2520.01151442412</v>
      </c>
      <c r="Y50" s="1">
        <v>118.812424065258</v>
      </c>
      <c r="Z50" s="1">
        <v>22.5253214924326</v>
      </c>
      <c r="AA50" s="1">
        <v>4.22557283792117</v>
      </c>
      <c r="AB50" s="1">
        <v>1.97794805315367</v>
      </c>
      <c r="AC50" s="1">
        <v>137.881168057122</v>
      </c>
      <c r="AD50" s="1">
        <v>109.691565473146</v>
      </c>
    </row>
    <row r="51" spans="2:30" ht="14.25">
      <c r="B51" s="1">
        <v>40</v>
      </c>
      <c r="C51" s="1">
        <v>40</v>
      </c>
      <c r="D51" s="1">
        <v>36.7862492699907</v>
      </c>
      <c r="E51" s="1">
        <v>1830.37448456411</v>
      </c>
      <c r="F51" s="1">
        <v>58.4504066601983</v>
      </c>
      <c r="G51" s="1">
        <v>0</v>
      </c>
      <c r="H51" s="1">
        <v>0</v>
      </c>
      <c r="I51" s="1">
        <v>18.3810260184316</v>
      </c>
      <c r="J51" s="1">
        <v>2.01878374721929</v>
      </c>
      <c r="K51" s="1">
        <v>94.6066787671968</v>
      </c>
      <c r="L51" s="1">
        <v>3.24692957839035</v>
      </c>
      <c r="M51" s="1">
        <v>265.900000000127</v>
      </c>
      <c r="N51" s="1">
        <f t="shared" si="4"/>
        <v>-7.249999999872955</v>
      </c>
      <c r="P51" s="1">
        <v>55.505988596521</v>
      </c>
      <c r="Q51" s="1">
        <v>88.9719458305624</v>
      </c>
      <c r="R51" s="1">
        <v>2323.55746593414</v>
      </c>
      <c r="S51" s="1">
        <v>180.324206117645</v>
      </c>
      <c r="T51" s="1">
        <f t="shared" si="5"/>
        <v>15.505988596521</v>
      </c>
      <c r="V51" s="1">
        <v>40</v>
      </c>
      <c r="W51" s="1">
        <v>71.6487975180392</v>
      </c>
      <c r="X51" s="1">
        <v>2484.17820928275</v>
      </c>
      <c r="Y51" s="1">
        <v>79.3286990031215</v>
      </c>
      <c r="Z51" s="1">
        <v>58.0621333983131</v>
      </c>
      <c r="AA51" s="1">
        <v>10.8919987615755</v>
      </c>
      <c r="AB51" s="1">
        <v>1.54417602093227</v>
      </c>
      <c r="AC51" s="1">
        <v>182.279844502286</v>
      </c>
      <c r="AD51" s="1">
        <v>124.918430239175</v>
      </c>
    </row>
    <row r="52" spans="2:30" ht="14.25">
      <c r="B52" s="1">
        <v>35</v>
      </c>
      <c r="C52" s="1">
        <v>35</v>
      </c>
      <c r="D52" s="1">
        <v>18.3917592680486</v>
      </c>
      <c r="E52" s="1">
        <v>1811.97999456217</v>
      </c>
      <c r="F52" s="1">
        <v>29.40094101188</v>
      </c>
      <c r="G52" s="1">
        <v>0</v>
      </c>
      <c r="H52" s="1">
        <v>0</v>
      </c>
      <c r="I52" s="1">
        <v>29.8361525666583</v>
      </c>
      <c r="J52" s="1">
        <v>3.27689759106627</v>
      </c>
      <c r="K52" s="1">
        <v>94.8401726736692</v>
      </c>
      <c r="L52" s="1">
        <v>2.66156996685112</v>
      </c>
      <c r="M52" s="1">
        <v>261.000000000131</v>
      </c>
      <c r="N52" s="1">
        <f t="shared" si="4"/>
        <v>-12.149999999868953</v>
      </c>
      <c r="P52" s="1">
        <v>51.2100322514179</v>
      </c>
      <c r="Q52" s="1">
        <v>92.9937895594875</v>
      </c>
      <c r="R52" s="1">
        <v>2319.53562220522</v>
      </c>
      <c r="S52" s="1">
        <v>151.675362139413</v>
      </c>
      <c r="T52" s="1">
        <f t="shared" si="5"/>
        <v>16.2100322514179</v>
      </c>
      <c r="V52" s="1">
        <v>35</v>
      </c>
      <c r="W52" s="1">
        <v>35.821429964902</v>
      </c>
      <c r="X52" s="1">
        <v>2448.35084172961</v>
      </c>
      <c r="Y52" s="1">
        <v>39.7266078489308</v>
      </c>
      <c r="Z52" s="1">
        <v>96.2403302362014</v>
      </c>
      <c r="AA52" s="1">
        <v>18.0539276873485</v>
      </c>
      <c r="AB52" s="1">
        <v>1.19588544269457</v>
      </c>
      <c r="AC52" s="1">
        <v>229.554298260285</v>
      </c>
      <c r="AD52" s="1">
        <v>141.161934225757</v>
      </c>
    </row>
    <row r="53" spans="2:30" ht="14.25">
      <c r="B53" s="1">
        <v>30</v>
      </c>
      <c r="C53" s="1">
        <v>30</v>
      </c>
      <c r="D53" s="1">
        <v>0</v>
      </c>
      <c r="E53" s="1">
        <v>1793.58823529412</v>
      </c>
      <c r="F53" s="1">
        <v>0</v>
      </c>
      <c r="G53" s="1">
        <v>0</v>
      </c>
      <c r="H53" s="1">
        <v>0</v>
      </c>
      <c r="I53" s="1">
        <v>40.5354115510739</v>
      </c>
      <c r="J53" s="1">
        <v>4.45199467886589</v>
      </c>
      <c r="K53" s="1">
        <v>94.8246273434209</v>
      </c>
      <c r="L53" s="1">
        <v>2.17054151378661</v>
      </c>
      <c r="M53" s="1">
        <v>256.180000000136</v>
      </c>
      <c r="N53" s="1">
        <f t="shared" si="4"/>
        <v>-16.969999999864</v>
      </c>
      <c r="P53" s="1">
        <v>46.9180350705162</v>
      </c>
      <c r="Q53" s="1">
        <v>97.0367954204953</v>
      </c>
      <c r="R53" s="1">
        <v>2315.49261634421</v>
      </c>
      <c r="S53" s="1">
        <v>122.391432434676</v>
      </c>
      <c r="T53" s="1">
        <f t="shared" si="5"/>
        <v>16.918035070516197</v>
      </c>
      <c r="V53" s="1">
        <v>30</v>
      </c>
      <c r="W53" s="1">
        <v>0</v>
      </c>
      <c r="X53" s="1">
        <v>2412.52941176471</v>
      </c>
      <c r="Y53" s="1">
        <v>0</v>
      </c>
      <c r="Z53" s="1">
        <v>137.356446687187</v>
      </c>
      <c r="AA53" s="1">
        <v>25.7669871850545</v>
      </c>
      <c r="AB53" s="1">
        <v>0.918376077737673</v>
      </c>
      <c r="AC53" s="1">
        <v>279.965983717163</v>
      </c>
      <c r="AD53" s="1">
        <v>158.493560822217</v>
      </c>
    </row>
    <row r="60" spans="9:10" ht="14.25">
      <c r="I60" s="10"/>
      <c r="J6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70" zoomScaleNormal="70" zoomScalePageLayoutView="0" workbookViewId="0" topLeftCell="A1">
      <selection activeCell="J26" sqref="J26"/>
    </sheetView>
  </sheetViews>
  <sheetFormatPr defaultColWidth="9.140625" defaultRowHeight="15"/>
  <sheetData>
    <row r="1" ht="15">
      <c r="A1" s="1" t="s">
        <v>44</v>
      </c>
    </row>
    <row r="2" spans="1:42" ht="15">
      <c r="A2" s="1"/>
      <c r="B2" s="1" t="s">
        <v>11</v>
      </c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  <c r="AA2" s="1"/>
      <c r="AB2" s="1"/>
      <c r="AC2" s="1"/>
      <c r="AD2" s="1"/>
      <c r="AE2" s="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>
      <c r="A3" s="2" t="s">
        <v>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12</v>
      </c>
      <c r="N3" s="2" t="s">
        <v>13</v>
      </c>
      <c r="O3" s="2"/>
      <c r="P3" s="2" t="s">
        <v>17</v>
      </c>
      <c r="Q3" s="2" t="s">
        <v>38</v>
      </c>
      <c r="R3" s="2" t="s">
        <v>39</v>
      </c>
      <c r="S3" s="2" t="s">
        <v>40</v>
      </c>
      <c r="T3" s="3" t="s">
        <v>19</v>
      </c>
      <c r="U3" s="7"/>
      <c r="V3" s="2" t="s">
        <v>0</v>
      </c>
      <c r="W3" s="2" t="s">
        <v>2</v>
      </c>
      <c r="X3" s="2" t="s">
        <v>22</v>
      </c>
      <c r="Y3" s="2" t="s">
        <v>4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>
      <c r="A4" s="1"/>
      <c r="B4" s="1">
        <v>30</v>
      </c>
      <c r="C4" s="1">
        <v>30</v>
      </c>
      <c r="D4" s="1">
        <v>0</v>
      </c>
      <c r="E4" s="1">
        <v>1793.58823529412</v>
      </c>
      <c r="F4" s="1">
        <v>0</v>
      </c>
      <c r="G4" s="1">
        <v>0</v>
      </c>
      <c r="H4" s="1">
        <v>0</v>
      </c>
      <c r="I4" s="1">
        <v>40.5354115510739</v>
      </c>
      <c r="J4" s="1">
        <v>4.45199467886589</v>
      </c>
      <c r="K4" s="1">
        <v>94.8246273434209</v>
      </c>
      <c r="L4" s="1">
        <v>2.17054151378661</v>
      </c>
      <c r="M4" s="1">
        <v>256.180000000136</v>
      </c>
      <c r="N4" s="1">
        <f>M4-273.15</f>
        <v>-16.969999999864</v>
      </c>
      <c r="O4" s="1"/>
      <c r="P4" s="1">
        <v>103.44129135072</v>
      </c>
      <c r="Q4" s="1">
        <v>318.865596231795</v>
      </c>
      <c r="R4" s="1">
        <v>2470.31087435644</v>
      </c>
      <c r="S4" s="1">
        <v>481.749909828645</v>
      </c>
      <c r="T4" s="1">
        <f>P4-B4</f>
        <v>73.44129135072</v>
      </c>
      <c r="U4" s="6"/>
      <c r="V4" s="1">
        <v>100</v>
      </c>
      <c r="W4" s="1">
        <v>403.985745113726</v>
      </c>
      <c r="X4" s="1">
        <v>3193.16221570196</v>
      </c>
      <c r="Y4" s="1">
        <v>599.012073158615</v>
      </c>
      <c r="Z4" s="1">
        <v>180.310832737234</v>
      </c>
      <c r="AA4" s="1">
        <v>33.8248915760589</v>
      </c>
      <c r="AB4" s="1">
        <v>1.88761339925877</v>
      </c>
      <c r="AC4" s="1">
        <v>172.441959908121</v>
      </c>
      <c r="AD4" s="1">
        <v>176.39894052561</v>
      </c>
      <c r="AE4" s="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>
      <c r="A5" s="1"/>
      <c r="B5" s="1">
        <v>30</v>
      </c>
      <c r="C5" s="1">
        <v>30</v>
      </c>
      <c r="D5" s="1">
        <v>0</v>
      </c>
      <c r="E5" s="1">
        <v>1793.58823529412</v>
      </c>
      <c r="F5" s="1">
        <v>0</v>
      </c>
      <c r="G5" s="1">
        <v>0</v>
      </c>
      <c r="H5" s="1">
        <v>0</v>
      </c>
      <c r="I5" s="1">
        <v>40.5354115510739</v>
      </c>
      <c r="J5" s="1">
        <v>4.45199467886589</v>
      </c>
      <c r="K5" s="1">
        <v>94.8246273434209</v>
      </c>
      <c r="L5" s="1">
        <v>2.17054151378661</v>
      </c>
      <c r="M5" s="1">
        <v>256.180000000136</v>
      </c>
      <c r="N5" s="1">
        <f>M5-273.15</f>
        <v>-16.969999999864</v>
      </c>
      <c r="O5" s="1"/>
      <c r="P5" s="1">
        <v>103.44129135072</v>
      </c>
      <c r="Q5" s="1">
        <v>318.865596231795</v>
      </c>
      <c r="R5" s="1">
        <v>2470.31087435644</v>
      </c>
      <c r="S5" s="1">
        <v>481.749909828645</v>
      </c>
      <c r="T5" s="1">
        <f>P5-B5</f>
        <v>73.44129135072</v>
      </c>
      <c r="U5" s="6"/>
      <c r="V5" s="1">
        <v>95</v>
      </c>
      <c r="W5" s="1">
        <v>375.077628109804</v>
      </c>
      <c r="X5" s="1">
        <v>3164.25409869804</v>
      </c>
      <c r="Y5" s="1">
        <v>558.675856078698</v>
      </c>
      <c r="Z5" s="1">
        <v>213.669209090614</v>
      </c>
      <c r="AA5" s="1">
        <v>40.0826601536726</v>
      </c>
      <c r="AB5" s="1">
        <v>1.5337834317301</v>
      </c>
      <c r="AC5" s="1">
        <v>215.981568317007</v>
      </c>
      <c r="AD5" s="1">
        <v>190.153203214526</v>
      </c>
      <c r="AE5" s="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1"/>
      <c r="B6" s="1">
        <v>30</v>
      </c>
      <c r="C6" s="1">
        <v>30</v>
      </c>
      <c r="D6" s="1">
        <v>0</v>
      </c>
      <c r="E6" s="1">
        <v>1793.58823529412</v>
      </c>
      <c r="F6" s="1">
        <v>0</v>
      </c>
      <c r="G6" s="1">
        <v>0</v>
      </c>
      <c r="H6" s="1">
        <v>0</v>
      </c>
      <c r="I6" s="1">
        <v>40.5354115510739</v>
      </c>
      <c r="J6" s="1">
        <v>4.45199467886589</v>
      </c>
      <c r="K6" s="1">
        <v>94.8246273434209</v>
      </c>
      <c r="L6" s="1">
        <v>2.17054151378661</v>
      </c>
      <c r="M6" s="1">
        <v>256.180000000136</v>
      </c>
      <c r="N6" s="1">
        <f>M6-273.15</f>
        <v>-16.969999999864</v>
      </c>
      <c r="O6" s="1"/>
      <c r="P6" s="1">
        <v>103.44129135072</v>
      </c>
      <c r="Q6" s="1">
        <v>318.865596231795</v>
      </c>
      <c r="R6" s="1">
        <v>2470.31087435644</v>
      </c>
      <c r="S6" s="1">
        <v>481.749909828645</v>
      </c>
      <c r="T6" s="1">
        <f>P6-B6</f>
        <v>73.44129135072</v>
      </c>
      <c r="U6" s="6"/>
      <c r="V6" s="1">
        <v>90</v>
      </c>
      <c r="W6" s="1">
        <v>346.177509929412</v>
      </c>
      <c r="X6" s="1">
        <v>3135.35398051765</v>
      </c>
      <c r="Y6" s="1">
        <v>518.026266917414</v>
      </c>
      <c r="Z6" s="1">
        <v>249.148556785772</v>
      </c>
      <c r="AA6" s="1">
        <v>46.7383062441485</v>
      </c>
      <c r="AB6" s="1">
        <v>1.23917491905558</v>
      </c>
      <c r="AC6" s="1">
        <v>261.714636362493</v>
      </c>
      <c r="AD6" s="1">
        <v>204.632113631597</v>
      </c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>
      <c r="A7" s="1"/>
      <c r="B7" s="1">
        <v>30</v>
      </c>
      <c r="C7" s="1">
        <v>30</v>
      </c>
      <c r="D7" s="1">
        <v>0</v>
      </c>
      <c r="E7" s="1">
        <v>1793.58823529412</v>
      </c>
      <c r="F7" s="1">
        <v>0</v>
      </c>
      <c r="G7" s="1">
        <v>0</v>
      </c>
      <c r="H7" s="1">
        <v>0</v>
      </c>
      <c r="I7" s="1">
        <v>40.5354115510739</v>
      </c>
      <c r="J7" s="1">
        <v>4.45199467886589</v>
      </c>
      <c r="K7" s="1">
        <v>94.8246273434209</v>
      </c>
      <c r="L7" s="1">
        <v>2.17054151378661</v>
      </c>
      <c r="M7" s="1">
        <v>256.180000000136</v>
      </c>
      <c r="N7" s="1">
        <f aca="true" t="shared" si="0" ref="N7:N12">M7-273.15</f>
        <v>-16.969999999864</v>
      </c>
      <c r="O7" s="1"/>
      <c r="P7" s="1">
        <v>103.44129135072</v>
      </c>
      <c r="Q7" s="1">
        <v>318.865596231795</v>
      </c>
      <c r="R7" s="1">
        <v>2470.31087435644</v>
      </c>
      <c r="S7" s="1">
        <v>481.749909828645</v>
      </c>
      <c r="T7" s="1">
        <f aca="true" t="shared" si="1" ref="T7:T12">P7-B7</f>
        <v>73.44129135072</v>
      </c>
      <c r="U7" s="6"/>
      <c r="V7" s="1">
        <v>85</v>
      </c>
      <c r="W7" s="1">
        <v>317.285390572549</v>
      </c>
      <c r="X7" s="1">
        <v>3106.46186116078</v>
      </c>
      <c r="Y7" s="1">
        <v>477.049846052892</v>
      </c>
      <c r="Z7" s="1">
        <v>286.933384297993</v>
      </c>
      <c r="AA7" s="1">
        <v>53.8264421837317</v>
      </c>
      <c r="AB7" s="1">
        <v>0.99521015976987</v>
      </c>
      <c r="AC7" s="1">
        <v>309.813190145506</v>
      </c>
      <c r="AD7" s="1">
        <v>219.87932968378</v>
      </c>
      <c r="AE7" s="6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>
      <c r="A8" s="1"/>
      <c r="B8" s="1">
        <v>30</v>
      </c>
      <c r="C8" s="1">
        <v>30</v>
      </c>
      <c r="D8" s="1">
        <v>0</v>
      </c>
      <c r="E8" s="1">
        <v>1793.58823529412</v>
      </c>
      <c r="F8" s="1">
        <v>0</v>
      </c>
      <c r="G8" s="1">
        <v>0</v>
      </c>
      <c r="H8" s="1">
        <v>0</v>
      </c>
      <c r="I8" s="1">
        <v>40.5354115510739</v>
      </c>
      <c r="J8" s="1">
        <v>4.45199467886589</v>
      </c>
      <c r="K8" s="1">
        <v>94.8246273434209</v>
      </c>
      <c r="L8" s="1">
        <v>2.17054151378661</v>
      </c>
      <c r="M8" s="1">
        <v>256.180000000136</v>
      </c>
      <c r="N8" s="1">
        <f t="shared" si="0"/>
        <v>-16.969999999864</v>
      </c>
      <c r="O8" s="1"/>
      <c r="P8" s="1">
        <v>103.44129135072</v>
      </c>
      <c r="Q8" s="1">
        <v>318.865596231795</v>
      </c>
      <c r="R8" s="1">
        <v>2470.31087435644</v>
      </c>
      <c r="S8" s="1">
        <v>481.749909828645</v>
      </c>
      <c r="T8" s="1">
        <f t="shared" si="1"/>
        <v>73.44129135072</v>
      </c>
      <c r="U8" s="6"/>
      <c r="V8" s="1">
        <v>80</v>
      </c>
      <c r="W8" s="1">
        <v>288.401270039216</v>
      </c>
      <c r="X8" s="1">
        <v>3077.57774062745</v>
      </c>
      <c r="Y8" s="1">
        <v>435.732371602358</v>
      </c>
      <c r="Z8" s="1">
        <v>327.225364626918</v>
      </c>
      <c r="AA8" s="1">
        <v>61.3849002381999</v>
      </c>
      <c r="AB8" s="1">
        <v>0.794329596222436</v>
      </c>
      <c r="AC8" s="1">
        <v>360.467520594059</v>
      </c>
      <c r="AD8" s="1">
        <v>235.941213266086</v>
      </c>
      <c r="AE8" s="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>
      <c r="A9" s="1"/>
      <c r="B9" s="1">
        <v>30</v>
      </c>
      <c r="C9" s="1">
        <v>30</v>
      </c>
      <c r="D9" s="1">
        <v>0</v>
      </c>
      <c r="E9" s="1">
        <v>1793.58823529412</v>
      </c>
      <c r="F9" s="1">
        <v>0</v>
      </c>
      <c r="G9" s="1">
        <v>0</v>
      </c>
      <c r="H9" s="1">
        <v>0</v>
      </c>
      <c r="I9" s="1">
        <v>40.5354115510739</v>
      </c>
      <c r="J9" s="1">
        <v>4.45199467886589</v>
      </c>
      <c r="K9" s="1">
        <v>94.8246273434209</v>
      </c>
      <c r="L9" s="1">
        <v>2.17054151378661</v>
      </c>
      <c r="M9" s="1">
        <v>256.180000000136</v>
      </c>
      <c r="N9" s="1">
        <f t="shared" si="0"/>
        <v>-16.969999999864</v>
      </c>
      <c r="O9" s="1"/>
      <c r="P9" s="1">
        <v>103.44129135072</v>
      </c>
      <c r="Q9" s="1">
        <v>318.865596231795</v>
      </c>
      <c r="R9" s="1">
        <v>2470.31087435644</v>
      </c>
      <c r="S9" s="1">
        <v>481.749909828645</v>
      </c>
      <c r="T9" s="1">
        <f t="shared" si="1"/>
        <v>73.44129135072</v>
      </c>
      <c r="U9" s="6"/>
      <c r="V9" s="1">
        <v>75</v>
      </c>
      <c r="W9" s="1">
        <v>259.525148329412</v>
      </c>
      <c r="X9" s="1">
        <v>3048.70161891765</v>
      </c>
      <c r="Y9" s="1">
        <v>394.058804685607</v>
      </c>
      <c r="Z9" s="1">
        <v>370.245190991864</v>
      </c>
      <c r="AA9" s="1">
        <v>69.4550807166835</v>
      </c>
      <c r="AB9" s="1">
        <v>0.629903871742147</v>
      </c>
      <c r="AC9" s="1">
        <v>413.887989698462</v>
      </c>
      <c r="AD9" s="1">
        <v>252.86701721596</v>
      </c>
      <c r="AE9" s="6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>
      <c r="A10" s="1"/>
      <c r="B10" s="1">
        <v>30</v>
      </c>
      <c r="C10" s="1">
        <v>30</v>
      </c>
      <c r="D10" s="1">
        <v>0</v>
      </c>
      <c r="E10" s="1">
        <v>1793.58823529412</v>
      </c>
      <c r="F10" s="1">
        <v>0</v>
      </c>
      <c r="G10" s="1">
        <v>0</v>
      </c>
      <c r="H10" s="1">
        <v>0</v>
      </c>
      <c r="I10" s="1">
        <v>40.5354115510739</v>
      </c>
      <c r="J10" s="1">
        <v>4.45199467886589</v>
      </c>
      <c r="K10" s="1">
        <v>94.8246273434209</v>
      </c>
      <c r="L10" s="1">
        <v>2.17054151378661</v>
      </c>
      <c r="M10" s="1">
        <v>256.180000000136</v>
      </c>
      <c r="N10" s="1">
        <f t="shared" si="0"/>
        <v>-16.969999999864</v>
      </c>
      <c r="O10" s="1"/>
      <c r="P10" s="1">
        <v>103.44129135072</v>
      </c>
      <c r="Q10" s="1">
        <v>318.865596231795</v>
      </c>
      <c r="R10" s="1">
        <v>2470.31087435644</v>
      </c>
      <c r="S10" s="1">
        <v>481.749909828645</v>
      </c>
      <c r="T10" s="1">
        <f t="shared" si="1"/>
        <v>73.44129135072</v>
      </c>
      <c r="U10" s="6"/>
      <c r="V10" s="1">
        <v>70</v>
      </c>
      <c r="W10" s="1">
        <v>230.657025443137</v>
      </c>
      <c r="X10" s="1">
        <v>3019.83349603137</v>
      </c>
      <c r="Y10" s="1">
        <v>352.013229903118</v>
      </c>
      <c r="Z10" s="1">
        <v>416.234658888994</v>
      </c>
      <c r="AA10" s="1">
        <v>78.0823425491882</v>
      </c>
      <c r="AB10" s="1">
        <v>0.496149391621646</v>
      </c>
      <c r="AC10" s="1">
        <v>470.307057826133</v>
      </c>
      <c r="AD10" s="1">
        <v>270.709102266623</v>
      </c>
      <c r="AE10" s="6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>
      <c r="A11" s="1"/>
      <c r="B11" s="1">
        <v>30</v>
      </c>
      <c r="C11" s="1">
        <v>30</v>
      </c>
      <c r="D11" s="1">
        <v>0</v>
      </c>
      <c r="E11" s="1">
        <v>1793.58823529412</v>
      </c>
      <c r="F11" s="1">
        <v>0</v>
      </c>
      <c r="G11" s="1">
        <v>0</v>
      </c>
      <c r="H11" s="1">
        <v>0</v>
      </c>
      <c r="I11" s="1">
        <v>40.5354115510739</v>
      </c>
      <c r="J11" s="1">
        <v>4.45199467886589</v>
      </c>
      <c r="K11" s="1">
        <v>94.8246273434209</v>
      </c>
      <c r="L11" s="1">
        <v>2.17054151378661</v>
      </c>
      <c r="M11" s="1">
        <v>256.180000000136</v>
      </c>
      <c r="N11" s="1">
        <f t="shared" si="0"/>
        <v>-16.969999999864</v>
      </c>
      <c r="O11" s="1"/>
      <c r="P11" s="1">
        <v>103.44129135072</v>
      </c>
      <c r="Q11" s="1">
        <v>318.865596231795</v>
      </c>
      <c r="R11" s="1">
        <v>2470.31087435644</v>
      </c>
      <c r="S11" s="1">
        <v>481.749909828645</v>
      </c>
      <c r="T11" s="1">
        <f t="shared" si="1"/>
        <v>73.44129135072</v>
      </c>
      <c r="U11" s="6"/>
      <c r="V11" s="1">
        <v>65</v>
      </c>
      <c r="W11" s="1">
        <v>201.796901380392</v>
      </c>
      <c r="X11" s="1">
        <v>2990.97337196863</v>
      </c>
      <c r="Y11" s="1">
        <v>309.578790533497</v>
      </c>
      <c r="Z11" s="1">
        <v>465.45897415314</v>
      </c>
      <c r="AA11" s="1">
        <v>87.316436260806</v>
      </c>
      <c r="AB11" s="1">
        <v>0.388047680107291</v>
      </c>
      <c r="AC11" s="1">
        <v>529.981547190496</v>
      </c>
      <c r="AD11" s="1">
        <v>289.523177039442</v>
      </c>
      <c r="AE11" s="6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>
      <c r="A12" s="1"/>
      <c r="B12" s="1">
        <v>30</v>
      </c>
      <c r="C12" s="1">
        <v>30</v>
      </c>
      <c r="D12" s="1">
        <v>0</v>
      </c>
      <c r="E12" s="1">
        <v>1793.58823529412</v>
      </c>
      <c r="F12" s="1">
        <v>0</v>
      </c>
      <c r="G12" s="1">
        <v>0</v>
      </c>
      <c r="H12" s="1">
        <v>0</v>
      </c>
      <c r="I12" s="1">
        <v>40.5354115510739</v>
      </c>
      <c r="J12" s="1">
        <v>4.45199467886589</v>
      </c>
      <c r="K12" s="1">
        <v>94.8246273434209</v>
      </c>
      <c r="L12" s="1">
        <v>2.17054151378661</v>
      </c>
      <c r="M12" s="1">
        <v>256.180000000136</v>
      </c>
      <c r="N12" s="1">
        <f t="shared" si="0"/>
        <v>-16.969999999864</v>
      </c>
      <c r="O12" s="1"/>
      <c r="P12" s="1">
        <v>103.44129135072</v>
      </c>
      <c r="Q12" s="1">
        <v>318.865596231795</v>
      </c>
      <c r="R12" s="1">
        <v>2470.31087435644</v>
      </c>
      <c r="S12" s="1">
        <v>481.749909828645</v>
      </c>
      <c r="T12" s="1">
        <f t="shared" si="1"/>
        <v>73.44129135072</v>
      </c>
      <c r="U12" s="6"/>
      <c r="V12" s="1">
        <v>60</v>
      </c>
      <c r="W12" s="1">
        <v>172.944776141176</v>
      </c>
      <c r="X12" s="1">
        <v>2962.12124672941</v>
      </c>
      <c r="Y12" s="1">
        <v>266.737617895489</v>
      </c>
      <c r="Z12" s="1">
        <v>518.209387176125</v>
      </c>
      <c r="AA12" s="1">
        <v>97.2119981303196</v>
      </c>
      <c r="AB12" s="1">
        <v>0.301268785386624</v>
      </c>
      <c r="AC12" s="1">
        <v>593.195223708681</v>
      </c>
      <c r="AD12" s="1">
        <v>309.368592176539</v>
      </c>
      <c r="AE12" s="6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>
      <c r="A13" s="1"/>
      <c r="B13" s="1">
        <v>30</v>
      </c>
      <c r="C13" s="1">
        <v>30</v>
      </c>
      <c r="D13" s="1">
        <v>0</v>
      </c>
      <c r="E13" s="1">
        <v>1793.58823529412</v>
      </c>
      <c r="F13" s="1">
        <v>0</v>
      </c>
      <c r="G13" s="1">
        <v>0</v>
      </c>
      <c r="H13" s="1">
        <v>0</v>
      </c>
      <c r="I13" s="1">
        <v>40.5354115510739</v>
      </c>
      <c r="J13" s="1">
        <v>4.45199467886589</v>
      </c>
      <c r="K13" s="1">
        <v>94.8246273434209</v>
      </c>
      <c r="L13" s="1">
        <v>2.17054151378661</v>
      </c>
      <c r="M13" s="1">
        <v>256.180000000136</v>
      </c>
      <c r="N13" s="1">
        <f aca="true" t="shared" si="2" ref="N13:N18">M13-273.15</f>
        <v>-16.969999999864</v>
      </c>
      <c r="O13" s="1"/>
      <c r="P13" s="1">
        <v>103.44129135072</v>
      </c>
      <c r="Q13" s="1">
        <v>318.865596231795</v>
      </c>
      <c r="R13" s="1">
        <v>2470.31087435644</v>
      </c>
      <c r="S13" s="1">
        <v>481.749909828645</v>
      </c>
      <c r="T13" s="1">
        <f aca="true" t="shared" si="3" ref="T13:T18">P13-B13</f>
        <v>73.44129135072</v>
      </c>
      <c r="U13" s="6"/>
      <c r="V13" s="1">
        <v>55</v>
      </c>
      <c r="W13" s="1">
        <v>144.10064972549</v>
      </c>
      <c r="X13" s="1">
        <v>2933.27712031373</v>
      </c>
      <c r="Y13" s="1">
        <v>223.47075425215</v>
      </c>
      <c r="Z13" s="1">
        <v>574.806120242601</v>
      </c>
      <c r="AA13" s="1">
        <v>107.82909933534</v>
      </c>
      <c r="AB13" s="1">
        <v>0.232098941680068</v>
      </c>
      <c r="AC13" s="1">
        <v>660.261677542082</v>
      </c>
      <c r="AD13" s="1">
        <v>330.308666668145</v>
      </c>
      <c r="AE13" s="6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>
      <c r="A14" s="1"/>
      <c r="B14" s="1">
        <v>30</v>
      </c>
      <c r="C14" s="1">
        <v>30</v>
      </c>
      <c r="D14" s="1">
        <v>0</v>
      </c>
      <c r="E14" s="1">
        <v>1793.58823529412</v>
      </c>
      <c r="F14" s="1">
        <v>0</v>
      </c>
      <c r="G14" s="1">
        <v>0</v>
      </c>
      <c r="H14" s="1">
        <v>0</v>
      </c>
      <c r="I14" s="1">
        <v>40.5354115510739</v>
      </c>
      <c r="J14" s="1">
        <v>4.45199467886589</v>
      </c>
      <c r="K14" s="1">
        <v>94.8246273434209</v>
      </c>
      <c r="L14" s="1">
        <v>2.17054151378661</v>
      </c>
      <c r="M14" s="1">
        <v>256.180000000136</v>
      </c>
      <c r="N14" s="1">
        <f t="shared" si="2"/>
        <v>-16.969999999864</v>
      </c>
      <c r="O14" s="1"/>
      <c r="P14" s="1">
        <v>103.44129135072</v>
      </c>
      <c r="Q14" s="1">
        <v>318.865596231795</v>
      </c>
      <c r="R14" s="1">
        <v>2470.31087435644</v>
      </c>
      <c r="S14" s="1">
        <v>481.749909828645</v>
      </c>
      <c r="T14" s="1">
        <f t="shared" si="3"/>
        <v>73.44129135072</v>
      </c>
      <c r="U14" s="6"/>
      <c r="V14" s="1">
        <v>50</v>
      </c>
      <c r="W14" s="1">
        <v>115.264522133333</v>
      </c>
      <c r="X14" s="1">
        <v>2904.44099272157</v>
      </c>
      <c r="Y14" s="1">
        <v>179.758068557733</v>
      </c>
      <c r="Z14" s="1">
        <v>635.601685356571</v>
      </c>
      <c r="AA14" s="1">
        <v>119.233868350422</v>
      </c>
      <c r="AB14" s="1">
        <v>0.17737265254713</v>
      </c>
      <c r="AC14" s="1">
        <v>731.527588124418</v>
      </c>
      <c r="AD14" s="1">
        <v>352.411073818514</v>
      </c>
      <c r="AE14" s="6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>
      <c r="A15" s="1"/>
      <c r="B15" s="1">
        <v>30</v>
      </c>
      <c r="C15" s="1">
        <v>30</v>
      </c>
      <c r="D15" s="1">
        <v>0</v>
      </c>
      <c r="E15" s="1">
        <v>1793.58823529412</v>
      </c>
      <c r="F15" s="1">
        <v>0</v>
      </c>
      <c r="G15" s="1">
        <v>0</v>
      </c>
      <c r="H15" s="1">
        <v>0</v>
      </c>
      <c r="I15" s="1">
        <v>40.5354115510739</v>
      </c>
      <c r="J15" s="1">
        <v>4.45199467886589</v>
      </c>
      <c r="K15" s="1">
        <v>94.8246273434209</v>
      </c>
      <c r="L15" s="1">
        <v>2.17054151378661</v>
      </c>
      <c r="M15" s="1">
        <v>256.180000000136</v>
      </c>
      <c r="N15" s="1">
        <f t="shared" si="2"/>
        <v>-16.969999999864</v>
      </c>
      <c r="O15" s="1"/>
      <c r="P15" s="1">
        <v>103.44129135072</v>
      </c>
      <c r="Q15" s="1">
        <v>318.865596231795</v>
      </c>
      <c r="R15" s="1">
        <v>2470.31087435644</v>
      </c>
      <c r="S15" s="1">
        <v>481.749909828645</v>
      </c>
      <c r="T15" s="1">
        <f t="shared" si="3"/>
        <v>73.44129135072</v>
      </c>
      <c r="U15" s="6"/>
      <c r="V15" s="1">
        <v>45</v>
      </c>
      <c r="W15" s="1">
        <v>86.4363933647059</v>
      </c>
      <c r="X15" s="1">
        <v>2875.61286395294</v>
      </c>
      <c r="Y15" s="1">
        <v>135.578164259922</v>
      </c>
      <c r="Z15" s="1">
        <v>700.984631707924</v>
      </c>
      <c r="AA15" s="1">
        <v>131.499193942261</v>
      </c>
      <c r="AB15" s="1">
        <v>0.134409313060205</v>
      </c>
      <c r="AC15" s="1">
        <v>807.376425313931</v>
      </c>
      <c r="AD15" s="1">
        <v>375.748289835102</v>
      </c>
      <c r="AE15" s="6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>
      <c r="A16" s="1"/>
      <c r="B16" s="1">
        <v>30</v>
      </c>
      <c r="C16" s="1">
        <v>30</v>
      </c>
      <c r="D16" s="1">
        <v>0</v>
      </c>
      <c r="E16" s="1">
        <v>1793.58823529412</v>
      </c>
      <c r="F16" s="1">
        <v>0</v>
      </c>
      <c r="G16" s="1">
        <v>0</v>
      </c>
      <c r="H16" s="1">
        <v>0</v>
      </c>
      <c r="I16" s="1">
        <v>40.5354115510739</v>
      </c>
      <c r="J16" s="1">
        <v>4.45199467886589</v>
      </c>
      <c r="K16" s="1">
        <v>94.8246273434209</v>
      </c>
      <c r="L16" s="1">
        <v>2.17054151378661</v>
      </c>
      <c r="M16" s="1">
        <v>256.180000000136</v>
      </c>
      <c r="N16" s="1">
        <f t="shared" si="2"/>
        <v>-16.969999999864</v>
      </c>
      <c r="O16" s="1"/>
      <c r="P16" s="1">
        <v>103.44129135072</v>
      </c>
      <c r="Q16" s="1">
        <v>318.865596231795</v>
      </c>
      <c r="R16" s="1">
        <v>2470.31087435644</v>
      </c>
      <c r="S16" s="1">
        <v>481.749909828645</v>
      </c>
      <c r="T16" s="1">
        <f t="shared" si="3"/>
        <v>73.44129135072</v>
      </c>
      <c r="U16" s="6"/>
      <c r="V16" s="1">
        <v>40</v>
      </c>
      <c r="W16" s="1">
        <v>57.6162634196078</v>
      </c>
      <c r="X16" s="1">
        <v>2846.79273400784</v>
      </c>
      <c r="Y16" s="1">
        <v>90.9082782694507</v>
      </c>
      <c r="Z16" s="1">
        <v>771.383785656008</v>
      </c>
      <c r="AA16" s="1">
        <v>144.705520557204</v>
      </c>
      <c r="AB16" s="1">
        <v>0.100954441291652</v>
      </c>
      <c r="AC16" s="1">
        <v>888.232636162996</v>
      </c>
      <c r="AD16" s="1">
        <v>400.398115495025</v>
      </c>
      <c r="AE16" s="6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>
      <c r="A17" s="1"/>
      <c r="B17" s="1">
        <v>30</v>
      </c>
      <c r="C17" s="1">
        <v>30</v>
      </c>
      <c r="D17" s="1">
        <v>0</v>
      </c>
      <c r="E17" s="1">
        <v>1793.58823529412</v>
      </c>
      <c r="F17" s="1">
        <v>0</v>
      </c>
      <c r="G17" s="1">
        <v>0</v>
      </c>
      <c r="H17" s="1">
        <v>0</v>
      </c>
      <c r="I17" s="1">
        <v>40.5354115510739</v>
      </c>
      <c r="J17" s="1">
        <v>4.45199467886589</v>
      </c>
      <c r="K17" s="1">
        <v>94.8246273434209</v>
      </c>
      <c r="L17" s="1">
        <v>2.17054151378661</v>
      </c>
      <c r="M17" s="1">
        <v>256.180000000136</v>
      </c>
      <c r="N17" s="1">
        <f t="shared" si="2"/>
        <v>-16.969999999864</v>
      </c>
      <c r="O17" s="1"/>
      <c r="P17" s="1">
        <v>103.44129135072</v>
      </c>
      <c r="Q17" s="1">
        <v>318.865596231795</v>
      </c>
      <c r="R17" s="1">
        <v>2470.31087435644</v>
      </c>
      <c r="S17" s="1">
        <v>481.749909828645</v>
      </c>
      <c r="T17" s="1">
        <f t="shared" si="3"/>
        <v>73.44129135072</v>
      </c>
      <c r="U17" s="6"/>
      <c r="V17" s="1">
        <v>35</v>
      </c>
      <c r="W17" s="1">
        <v>28.8041322980392</v>
      </c>
      <c r="X17" s="1">
        <v>2817.98060288627</v>
      </c>
      <c r="Y17" s="1">
        <v>45.7241700938873</v>
      </c>
      <c r="Z17" s="1">
        <v>847.273131182259</v>
      </c>
      <c r="AA17" s="1">
        <v>158.94176385571</v>
      </c>
      <c r="AB17" s="1">
        <v>0.0751255423602593</v>
      </c>
      <c r="AC17" s="1">
        <v>974.566480324322</v>
      </c>
      <c r="AD17" s="1">
        <v>426.444308616781</v>
      </c>
      <c r="AE17" s="6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">
      <c r="A18" s="1"/>
      <c r="B18" s="1">
        <v>30</v>
      </c>
      <c r="C18" s="1">
        <v>30</v>
      </c>
      <c r="D18" s="1">
        <v>0</v>
      </c>
      <c r="E18" s="1">
        <v>1793.58823529412</v>
      </c>
      <c r="F18" s="1">
        <v>0</v>
      </c>
      <c r="G18" s="1">
        <v>0</v>
      </c>
      <c r="H18" s="1">
        <v>0</v>
      </c>
      <c r="I18" s="1">
        <v>40.5354115510739</v>
      </c>
      <c r="J18" s="1">
        <v>4.45199467886589</v>
      </c>
      <c r="K18" s="1">
        <v>94.8246273434209</v>
      </c>
      <c r="L18" s="1">
        <v>2.17054151378661</v>
      </c>
      <c r="M18" s="1">
        <v>256.180000000136</v>
      </c>
      <c r="N18" s="1">
        <f t="shared" si="2"/>
        <v>-16.969999999864</v>
      </c>
      <c r="O18" s="1"/>
      <c r="P18" s="1">
        <v>103.44129135072</v>
      </c>
      <c r="Q18" s="1">
        <v>318.865596231795</v>
      </c>
      <c r="R18" s="1">
        <v>2470.31087435644</v>
      </c>
      <c r="S18" s="1">
        <v>481.749909828645</v>
      </c>
      <c r="T18" s="1">
        <f t="shared" si="3"/>
        <v>73.44129135072</v>
      </c>
      <c r="U18" s="6"/>
      <c r="V18" s="1">
        <v>30</v>
      </c>
      <c r="W18" s="1">
        <v>0</v>
      </c>
      <c r="X18" s="1">
        <v>2789.17647058824</v>
      </c>
      <c r="Y18" s="1">
        <v>0</v>
      </c>
      <c r="Z18" s="1">
        <v>929.177169368559</v>
      </c>
      <c r="AA18" s="1">
        <v>174.306316108265</v>
      </c>
      <c r="AB18" s="1">
        <v>0.0553625818806729</v>
      </c>
      <c r="AC18" s="1">
        <v>1066.89934043565</v>
      </c>
      <c r="AD18" s="1">
        <v>453.977256161978</v>
      </c>
      <c r="AE18" s="6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/>
      <c r="V19" s="1"/>
      <c r="W19" s="1"/>
      <c r="X19" s="1"/>
      <c r="Y19" s="1"/>
      <c r="Z19" s="1"/>
      <c r="AA19" s="1"/>
      <c r="AB19" s="1"/>
      <c r="AC19" s="1"/>
      <c r="AD19" s="1"/>
      <c r="AE19" s="6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>
      <c r="A20" s="1"/>
      <c r="B20" s="1" t="s">
        <v>15</v>
      </c>
      <c r="C20" s="1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V20" s="1"/>
      <c r="W20" s="1"/>
      <c r="X20" s="1"/>
      <c r="Y20" s="1"/>
      <c r="Z20" s="1"/>
      <c r="AA20" s="1"/>
      <c r="AB20" s="1"/>
      <c r="AC20" s="1"/>
      <c r="AD20" s="1"/>
      <c r="AE20" s="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.75">
      <c r="A21" s="2" t="s">
        <v>42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12</v>
      </c>
      <c r="N21" s="2" t="s">
        <v>13</v>
      </c>
      <c r="O21" s="2"/>
      <c r="P21" s="2" t="s">
        <v>17</v>
      </c>
      <c r="Q21" s="2" t="s">
        <v>38</v>
      </c>
      <c r="R21" s="2" t="s">
        <v>39</v>
      </c>
      <c r="S21" s="2" t="s">
        <v>40</v>
      </c>
      <c r="T21" s="3" t="s">
        <v>19</v>
      </c>
      <c r="U21" s="7"/>
      <c r="V21" s="2" t="s">
        <v>0</v>
      </c>
      <c r="W21" s="2" t="s">
        <v>2</v>
      </c>
      <c r="X21" s="2" t="s">
        <v>22</v>
      </c>
      <c r="Y21" s="2" t="s">
        <v>4</v>
      </c>
      <c r="Z21" s="2" t="s">
        <v>24</v>
      </c>
      <c r="AA21" s="2" t="s">
        <v>25</v>
      </c>
      <c r="AB21" s="2" t="s">
        <v>26</v>
      </c>
      <c r="AC21" s="2" t="s">
        <v>27</v>
      </c>
      <c r="AD21" s="2" t="s">
        <v>28</v>
      </c>
      <c r="AE21" s="7"/>
      <c r="AF21" s="2"/>
      <c r="AG21" s="2"/>
      <c r="AH21" s="2"/>
      <c r="AI21" s="2"/>
      <c r="AJ21" s="2"/>
      <c r="AK21" s="2"/>
      <c r="AL21" s="2"/>
      <c r="AM21" s="1"/>
      <c r="AN21" s="1"/>
      <c r="AO21" s="1"/>
      <c r="AP21" s="1"/>
    </row>
    <row r="22" spans="1:42" ht="15">
      <c r="A22" s="1"/>
      <c r="B22" s="1">
        <v>30</v>
      </c>
      <c r="C22" s="1">
        <v>30</v>
      </c>
      <c r="D22" s="1">
        <v>0</v>
      </c>
      <c r="E22" s="1">
        <v>2412.52941176471</v>
      </c>
      <c r="F22" s="1">
        <v>0</v>
      </c>
      <c r="G22" s="1">
        <v>0</v>
      </c>
      <c r="H22" s="1">
        <v>0</v>
      </c>
      <c r="I22" s="1">
        <v>127.456504118884</v>
      </c>
      <c r="J22" s="1">
        <v>13.9985177505639</v>
      </c>
      <c r="K22" s="1">
        <v>186.351834812472</v>
      </c>
      <c r="L22" s="1">
        <v>0.202913379663517</v>
      </c>
      <c r="M22" s="1">
        <v>212.000000000113</v>
      </c>
      <c r="N22" s="1">
        <f aca="true" t="shared" si="4" ref="N22:N35">M22-273.15</f>
        <v>-61.14999999988697</v>
      </c>
      <c r="O22" s="1"/>
      <c r="P22" s="1">
        <v>52.4821250721423</v>
      </c>
      <c r="Q22" s="1">
        <v>97.4290585343407</v>
      </c>
      <c r="R22" s="1">
        <v>2691.74741205389</v>
      </c>
      <c r="S22" s="1">
        <v>185.842235212524</v>
      </c>
      <c r="T22" s="1">
        <f aca="true" t="shared" si="5" ref="T22:T35">P22-B22</f>
        <v>22.482125072142303</v>
      </c>
      <c r="U22" s="6"/>
      <c r="V22" s="1">
        <v>100</v>
      </c>
      <c r="W22" s="1">
        <v>403.985745113726</v>
      </c>
      <c r="X22" s="1">
        <v>3193.16221570196</v>
      </c>
      <c r="Y22" s="1">
        <v>599.012073158615</v>
      </c>
      <c r="Z22" s="1">
        <v>0</v>
      </c>
      <c r="AA22" s="1">
        <v>0</v>
      </c>
      <c r="AB22" s="1">
        <v>1.88761339925877</v>
      </c>
      <c r="AC22" s="1">
        <v>0</v>
      </c>
      <c r="AD22" s="1">
        <v>100</v>
      </c>
      <c r="AE22" s="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5">
      <c r="A23" s="1"/>
      <c r="B23" s="1">
        <v>30</v>
      </c>
      <c r="C23" s="1">
        <v>30</v>
      </c>
      <c r="D23" s="1">
        <v>0</v>
      </c>
      <c r="E23" s="1">
        <v>2412.52941176471</v>
      </c>
      <c r="F23" s="1">
        <v>0</v>
      </c>
      <c r="G23" s="1">
        <v>0</v>
      </c>
      <c r="H23" s="1">
        <v>0</v>
      </c>
      <c r="I23" s="1">
        <v>127.456504118884</v>
      </c>
      <c r="J23" s="1">
        <v>13.9985177505639</v>
      </c>
      <c r="K23" s="1">
        <v>186.351834812472</v>
      </c>
      <c r="L23" s="1">
        <v>0.202913379663517</v>
      </c>
      <c r="M23" s="1">
        <v>212.000000000113</v>
      </c>
      <c r="N23" s="1">
        <f t="shared" si="4"/>
        <v>-61.14999999988697</v>
      </c>
      <c r="O23" s="1"/>
      <c r="P23" s="1">
        <v>52.4821250721423</v>
      </c>
      <c r="Q23" s="1">
        <v>97.4290585343407</v>
      </c>
      <c r="R23" s="1">
        <v>2691.74741205389</v>
      </c>
      <c r="S23" s="1">
        <v>185.842235212524</v>
      </c>
      <c r="T23" s="1">
        <f t="shared" si="5"/>
        <v>22.482125072142303</v>
      </c>
      <c r="U23" s="6"/>
      <c r="V23" s="1">
        <v>95</v>
      </c>
      <c r="W23" s="1">
        <v>375.077628109804</v>
      </c>
      <c r="X23" s="1">
        <v>3164.25409869804</v>
      </c>
      <c r="Y23" s="1">
        <v>558.675856078698</v>
      </c>
      <c r="Z23" s="1">
        <v>0</v>
      </c>
      <c r="AA23" s="1">
        <v>0</v>
      </c>
      <c r="AB23" s="1">
        <v>1.5337834317301</v>
      </c>
      <c r="AC23" s="1">
        <v>0</v>
      </c>
      <c r="AD23" s="1">
        <v>95</v>
      </c>
      <c r="AE23" s="6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">
      <c r="A24" s="1"/>
      <c r="B24" s="1">
        <v>30</v>
      </c>
      <c r="C24" s="1">
        <v>30</v>
      </c>
      <c r="D24" s="1">
        <v>0</v>
      </c>
      <c r="E24" s="1">
        <v>2412.52941176471</v>
      </c>
      <c r="F24" s="1">
        <v>0</v>
      </c>
      <c r="G24" s="1">
        <v>0</v>
      </c>
      <c r="H24" s="1">
        <v>0</v>
      </c>
      <c r="I24" s="1">
        <v>127.456504118884</v>
      </c>
      <c r="J24" s="1">
        <v>13.9985177505639</v>
      </c>
      <c r="K24" s="1">
        <v>186.351834812472</v>
      </c>
      <c r="L24" s="1">
        <v>0.202913379663517</v>
      </c>
      <c r="M24" s="1">
        <v>212.000000000113</v>
      </c>
      <c r="N24" s="1">
        <f t="shared" si="4"/>
        <v>-61.14999999988697</v>
      </c>
      <c r="O24" s="1"/>
      <c r="P24" s="1">
        <v>52.4821250721423</v>
      </c>
      <c r="Q24" s="1">
        <v>97.4290585343407</v>
      </c>
      <c r="R24" s="1">
        <v>2691.74741205389</v>
      </c>
      <c r="S24" s="1">
        <v>185.842235212524</v>
      </c>
      <c r="T24" s="1">
        <f t="shared" si="5"/>
        <v>22.482125072142303</v>
      </c>
      <c r="U24" s="6"/>
      <c r="V24" s="1">
        <v>90</v>
      </c>
      <c r="W24" s="1">
        <v>346.177509929412</v>
      </c>
      <c r="X24" s="1">
        <v>3135.35398051765</v>
      </c>
      <c r="Y24" s="1">
        <v>518.026266917414</v>
      </c>
      <c r="Z24" s="1">
        <v>0</v>
      </c>
      <c r="AA24" s="1">
        <v>0</v>
      </c>
      <c r="AB24" s="1">
        <v>1.23917491905558</v>
      </c>
      <c r="AC24" s="1">
        <v>0</v>
      </c>
      <c r="AD24" s="1">
        <v>90</v>
      </c>
      <c r="AE24" s="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">
      <c r="A25" s="5"/>
      <c r="B25" s="1">
        <v>30</v>
      </c>
      <c r="C25" s="1">
        <v>30</v>
      </c>
      <c r="D25" s="1">
        <v>0</v>
      </c>
      <c r="E25" s="1">
        <v>2412.52941176471</v>
      </c>
      <c r="F25" s="1">
        <v>0</v>
      </c>
      <c r="G25" s="1">
        <v>0</v>
      </c>
      <c r="H25" s="1">
        <v>0</v>
      </c>
      <c r="I25" s="1">
        <v>127.456504118884</v>
      </c>
      <c r="J25" s="1">
        <v>13.9985177505639</v>
      </c>
      <c r="K25" s="1">
        <v>186.351834812472</v>
      </c>
      <c r="L25" s="1">
        <v>0.202913379663517</v>
      </c>
      <c r="M25" s="1">
        <v>212.000000000113</v>
      </c>
      <c r="N25" s="1">
        <f t="shared" si="4"/>
        <v>-61.14999999988697</v>
      </c>
      <c r="O25" s="1"/>
      <c r="P25" s="1">
        <v>52.4821250721423</v>
      </c>
      <c r="Q25" s="1">
        <v>97.4290585343407</v>
      </c>
      <c r="R25" s="1">
        <v>2691.74741205389</v>
      </c>
      <c r="S25" s="1">
        <v>185.842235212524</v>
      </c>
      <c r="T25" s="1">
        <f t="shared" si="5"/>
        <v>22.482125072142303</v>
      </c>
      <c r="U25" s="8"/>
      <c r="V25" s="1">
        <v>85</v>
      </c>
      <c r="W25" s="1">
        <v>317.285390572549</v>
      </c>
      <c r="X25" s="1">
        <v>3106.46186116078</v>
      </c>
      <c r="Y25" s="1">
        <v>477.049846052892</v>
      </c>
      <c r="Z25" s="1">
        <v>0</v>
      </c>
      <c r="AA25" s="1">
        <v>0</v>
      </c>
      <c r="AB25" s="1">
        <v>0.99521015976987</v>
      </c>
      <c r="AC25" s="1">
        <v>0</v>
      </c>
      <c r="AD25" s="1">
        <v>85</v>
      </c>
      <c r="AE25" s="8"/>
      <c r="AF25" s="1"/>
      <c r="AG25" s="1"/>
      <c r="AH25" s="1"/>
      <c r="AI25" s="1"/>
      <c r="AJ25" s="1"/>
      <c r="AK25" s="1"/>
      <c r="AL25" s="5"/>
      <c r="AM25" s="1"/>
      <c r="AN25" s="1"/>
      <c r="AO25" s="1"/>
      <c r="AP25" s="1"/>
    </row>
    <row r="26" spans="1:42" ht="15">
      <c r="A26" s="1"/>
      <c r="B26" s="1">
        <v>30</v>
      </c>
      <c r="C26" s="1">
        <v>30</v>
      </c>
      <c r="D26" s="1">
        <v>0</v>
      </c>
      <c r="E26" s="1">
        <v>2412.52941176471</v>
      </c>
      <c r="F26" s="1">
        <v>0</v>
      </c>
      <c r="G26" s="1">
        <v>0</v>
      </c>
      <c r="H26" s="1">
        <v>0</v>
      </c>
      <c r="I26" s="1">
        <v>127.456504118884</v>
      </c>
      <c r="J26" s="1">
        <v>13.9985177505639</v>
      </c>
      <c r="K26" s="1">
        <v>186.351834812472</v>
      </c>
      <c r="L26" s="1">
        <v>0.202913379663517</v>
      </c>
      <c r="M26" s="1">
        <v>212.000000000113</v>
      </c>
      <c r="N26" s="1">
        <f t="shared" si="4"/>
        <v>-61.14999999988697</v>
      </c>
      <c r="O26" s="1"/>
      <c r="P26" s="1">
        <v>52.4821250721423</v>
      </c>
      <c r="Q26" s="1">
        <v>97.4290585343407</v>
      </c>
      <c r="R26" s="1">
        <v>2691.74741205389</v>
      </c>
      <c r="S26" s="1">
        <v>185.842235212524</v>
      </c>
      <c r="T26" s="1">
        <f t="shared" si="5"/>
        <v>22.482125072142303</v>
      </c>
      <c r="U26" s="6"/>
      <c r="V26" s="1">
        <v>80</v>
      </c>
      <c r="W26" s="1">
        <v>288.401270039216</v>
      </c>
      <c r="X26" s="1">
        <v>3077.57774062745</v>
      </c>
      <c r="Y26" s="1">
        <v>435.732371602358</v>
      </c>
      <c r="Z26" s="1">
        <v>0</v>
      </c>
      <c r="AA26" s="1">
        <v>0</v>
      </c>
      <c r="AB26" s="1">
        <v>0.794329596222436</v>
      </c>
      <c r="AC26" s="1">
        <v>25.318272861934</v>
      </c>
      <c r="AD26" s="1">
        <v>91.6254542814646</v>
      </c>
      <c r="AE26" s="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">
      <c r="A27" s="1"/>
      <c r="B27" s="1">
        <v>30</v>
      </c>
      <c r="C27" s="1">
        <v>30</v>
      </c>
      <c r="D27" s="1">
        <v>0</v>
      </c>
      <c r="E27" s="1">
        <v>2412.52941176471</v>
      </c>
      <c r="F27" s="1">
        <v>0</v>
      </c>
      <c r="G27" s="1">
        <v>0</v>
      </c>
      <c r="H27" s="1">
        <v>0</v>
      </c>
      <c r="I27" s="1">
        <v>127.456504118884</v>
      </c>
      <c r="J27" s="1">
        <v>13.9985177505639</v>
      </c>
      <c r="K27" s="1">
        <v>186.351834812472</v>
      </c>
      <c r="L27" s="1">
        <v>0.202913379663517</v>
      </c>
      <c r="M27" s="1">
        <v>212.000000000113</v>
      </c>
      <c r="N27" s="1">
        <f t="shared" si="4"/>
        <v>-61.14999999988697</v>
      </c>
      <c r="O27" s="1"/>
      <c r="P27" s="1">
        <v>52.4821250721423</v>
      </c>
      <c r="Q27" s="1">
        <v>97.4290585343407</v>
      </c>
      <c r="R27" s="1">
        <v>2691.74741205389</v>
      </c>
      <c r="S27" s="1">
        <v>185.842235212524</v>
      </c>
      <c r="T27" s="1">
        <f t="shared" si="5"/>
        <v>22.482125072142303</v>
      </c>
      <c r="U27" s="6"/>
      <c r="V27" s="1">
        <v>75</v>
      </c>
      <c r="W27" s="1">
        <v>259.525148329412</v>
      </c>
      <c r="X27" s="1">
        <v>3048.70161891765</v>
      </c>
      <c r="Y27" s="1">
        <v>394.058804685607</v>
      </c>
      <c r="Z27" s="1">
        <v>12.2197837336087</v>
      </c>
      <c r="AA27" s="1">
        <v>2.29233515034867</v>
      </c>
      <c r="AB27" s="1">
        <v>0.629903871742147</v>
      </c>
      <c r="AC27" s="1">
        <v>66.6132384603568</v>
      </c>
      <c r="AD27" s="1">
        <v>105.453297042243</v>
      </c>
      <c r="AE27" s="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>
      <c r="A28" s="1"/>
      <c r="B28" s="1">
        <v>30</v>
      </c>
      <c r="C28" s="1">
        <v>30</v>
      </c>
      <c r="D28" s="1">
        <v>0</v>
      </c>
      <c r="E28" s="1">
        <v>2412.52941176471</v>
      </c>
      <c r="F28" s="1">
        <v>0</v>
      </c>
      <c r="G28" s="1">
        <v>0</v>
      </c>
      <c r="H28" s="1">
        <v>0</v>
      </c>
      <c r="I28" s="1">
        <v>127.456504118884</v>
      </c>
      <c r="J28" s="1">
        <v>13.9985177505639</v>
      </c>
      <c r="K28" s="1">
        <v>186.351834812472</v>
      </c>
      <c r="L28" s="1">
        <v>0.202913379663517</v>
      </c>
      <c r="M28" s="1">
        <v>212.000000000113</v>
      </c>
      <c r="N28" s="1">
        <f t="shared" si="4"/>
        <v>-61.14999999988697</v>
      </c>
      <c r="O28" s="1"/>
      <c r="P28" s="1">
        <v>52.4821250721423</v>
      </c>
      <c r="Q28" s="1">
        <v>97.4290585343407</v>
      </c>
      <c r="R28" s="1">
        <v>2691.74741205389</v>
      </c>
      <c r="S28" s="1">
        <v>185.842235212524</v>
      </c>
      <c r="T28" s="1">
        <f t="shared" si="5"/>
        <v>22.482125072142303</v>
      </c>
      <c r="U28" s="6"/>
      <c r="V28" s="1">
        <v>70</v>
      </c>
      <c r="W28" s="1">
        <v>230.657025443137</v>
      </c>
      <c r="X28" s="1">
        <v>3019.83349603137</v>
      </c>
      <c r="Y28" s="1">
        <v>352.013229903118</v>
      </c>
      <c r="Z28" s="1">
        <v>45.3995850454608</v>
      </c>
      <c r="AA28" s="1">
        <v>8.51660445714126</v>
      </c>
      <c r="AB28" s="1">
        <v>0.496149391621646</v>
      </c>
      <c r="AC28" s="1">
        <v>110.222640176409</v>
      </c>
      <c r="AD28" s="1">
        <v>120.15103442219</v>
      </c>
      <c r="AE28" s="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">
      <c r="A29" s="1"/>
      <c r="B29" s="1">
        <v>30</v>
      </c>
      <c r="C29" s="1">
        <v>30</v>
      </c>
      <c r="D29" s="1">
        <v>0</v>
      </c>
      <c r="E29" s="1">
        <v>2412.52941176471</v>
      </c>
      <c r="F29" s="1">
        <v>0</v>
      </c>
      <c r="G29" s="1">
        <v>0</v>
      </c>
      <c r="H29" s="1">
        <v>0</v>
      </c>
      <c r="I29" s="1">
        <v>127.456504118884</v>
      </c>
      <c r="J29" s="1">
        <v>13.9985177505639</v>
      </c>
      <c r="K29" s="1">
        <v>186.351834812472</v>
      </c>
      <c r="L29" s="1">
        <v>0.202913379663517</v>
      </c>
      <c r="M29" s="1">
        <v>212.000000000113</v>
      </c>
      <c r="N29" s="1">
        <f t="shared" si="4"/>
        <v>-61.14999999988697</v>
      </c>
      <c r="O29" s="1"/>
      <c r="P29" s="1">
        <v>52.4821250721423</v>
      </c>
      <c r="Q29" s="1">
        <v>97.4290585343407</v>
      </c>
      <c r="R29" s="1">
        <v>2691.74741205389</v>
      </c>
      <c r="S29" s="1">
        <v>185.842235212524</v>
      </c>
      <c r="T29" s="1">
        <f t="shared" si="5"/>
        <v>22.482125072142303</v>
      </c>
      <c r="U29" s="6"/>
      <c r="V29" s="1">
        <v>65</v>
      </c>
      <c r="W29" s="1">
        <v>201.796901380392</v>
      </c>
      <c r="X29" s="1">
        <v>2990.97337196863</v>
      </c>
      <c r="Y29" s="1">
        <v>309.578790533497</v>
      </c>
      <c r="Z29" s="1">
        <v>81.0856232307404</v>
      </c>
      <c r="AA29" s="1">
        <v>15.2110240550766</v>
      </c>
      <c r="AB29" s="1">
        <v>0.388047680107291</v>
      </c>
      <c r="AC29" s="1">
        <v>156.358852310036</v>
      </c>
      <c r="AD29" s="1">
        <v>135.776322624806</v>
      </c>
      <c r="AE29" s="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">
      <c r="A30" s="1"/>
      <c r="B30" s="1">
        <v>30</v>
      </c>
      <c r="C30" s="1">
        <v>30</v>
      </c>
      <c r="D30" s="1">
        <v>0</v>
      </c>
      <c r="E30" s="1">
        <v>2412.52941176471</v>
      </c>
      <c r="F30" s="1">
        <v>0</v>
      </c>
      <c r="G30" s="1">
        <v>0</v>
      </c>
      <c r="H30" s="1">
        <v>0</v>
      </c>
      <c r="I30" s="1">
        <v>127.456504118884</v>
      </c>
      <c r="J30" s="1">
        <v>13.9985177505639</v>
      </c>
      <c r="K30" s="1">
        <v>186.351834812472</v>
      </c>
      <c r="L30" s="1">
        <v>0.202913379663517</v>
      </c>
      <c r="M30" s="1">
        <v>212.000000000113</v>
      </c>
      <c r="N30" s="1">
        <f t="shared" si="4"/>
        <v>-61.14999999988697</v>
      </c>
      <c r="O30" s="1"/>
      <c r="P30" s="1">
        <v>52.4821250721423</v>
      </c>
      <c r="Q30" s="1">
        <v>97.4290585343407</v>
      </c>
      <c r="R30" s="1">
        <v>2691.74741205389</v>
      </c>
      <c r="S30" s="1">
        <v>185.842235212524</v>
      </c>
      <c r="T30" s="1">
        <f t="shared" si="5"/>
        <v>22.482125072142303</v>
      </c>
      <c r="U30" s="6"/>
      <c r="V30" s="1">
        <v>60</v>
      </c>
      <c r="W30" s="1">
        <v>172.944776141176</v>
      </c>
      <c r="X30" s="1">
        <v>2962.12124672941</v>
      </c>
      <c r="Y30" s="1">
        <v>266.737617895489</v>
      </c>
      <c r="Z30" s="1">
        <v>119.521951183739</v>
      </c>
      <c r="AA30" s="1">
        <v>22.421376344263</v>
      </c>
      <c r="AB30" s="1">
        <v>0.301268785386624</v>
      </c>
      <c r="AC30" s="1">
        <v>205.258444021974</v>
      </c>
      <c r="AD30" s="1">
        <v>152.390541001869</v>
      </c>
      <c r="AE30" s="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">
      <c r="A31" s="1"/>
      <c r="B31" s="1">
        <v>30</v>
      </c>
      <c r="C31" s="1">
        <v>30</v>
      </c>
      <c r="D31" s="1">
        <v>0</v>
      </c>
      <c r="E31" s="1">
        <v>2412.52941176471</v>
      </c>
      <c r="F31" s="1">
        <v>0</v>
      </c>
      <c r="G31" s="1">
        <v>0</v>
      </c>
      <c r="H31" s="1">
        <v>0</v>
      </c>
      <c r="I31" s="1">
        <v>127.456504118884</v>
      </c>
      <c r="J31" s="1">
        <v>13.9985177505639</v>
      </c>
      <c r="K31" s="1">
        <v>186.351834812472</v>
      </c>
      <c r="L31" s="1">
        <v>0.202913379663517</v>
      </c>
      <c r="M31" s="1">
        <v>212.000000000113</v>
      </c>
      <c r="N31" s="1">
        <f t="shared" si="4"/>
        <v>-61.14999999988697</v>
      </c>
      <c r="O31" s="1"/>
      <c r="P31" s="1">
        <v>52.4821250721423</v>
      </c>
      <c r="Q31" s="1">
        <v>97.4290585343407</v>
      </c>
      <c r="R31" s="1">
        <v>2691.74741205389</v>
      </c>
      <c r="S31" s="1">
        <v>185.842235212524</v>
      </c>
      <c r="T31" s="1">
        <f t="shared" si="5"/>
        <v>22.482125072142303</v>
      </c>
      <c r="U31" s="6"/>
      <c r="V31" s="1">
        <v>55</v>
      </c>
      <c r="W31" s="1">
        <v>144.10064972549</v>
      </c>
      <c r="X31" s="1">
        <v>2933.27712031373</v>
      </c>
      <c r="Y31" s="1">
        <v>223.47075425215</v>
      </c>
      <c r="Z31" s="1">
        <v>160.978633650881</v>
      </c>
      <c r="AA31" s="1">
        <v>30.1983233433249</v>
      </c>
      <c r="AB31" s="1">
        <v>0.232098941680068</v>
      </c>
      <c r="AC31" s="1">
        <v>257.184847506337</v>
      </c>
      <c r="AD31" s="1">
        <v>170.058981149865</v>
      </c>
      <c r="AE31" s="6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">
      <c r="A32" s="1"/>
      <c r="B32" s="1">
        <v>30</v>
      </c>
      <c r="C32" s="1">
        <v>30</v>
      </c>
      <c r="D32" s="1">
        <v>0</v>
      </c>
      <c r="E32" s="1">
        <v>2412.52941176471</v>
      </c>
      <c r="F32" s="1">
        <v>0</v>
      </c>
      <c r="G32" s="1">
        <v>0</v>
      </c>
      <c r="H32" s="1">
        <v>0</v>
      </c>
      <c r="I32" s="1">
        <v>127.456504118884</v>
      </c>
      <c r="J32" s="1">
        <v>13.9985177505639</v>
      </c>
      <c r="K32" s="1">
        <v>186.351834812472</v>
      </c>
      <c r="L32" s="1">
        <v>0.202913379663517</v>
      </c>
      <c r="M32" s="1">
        <v>212.000000000113</v>
      </c>
      <c r="N32" s="1">
        <f t="shared" si="4"/>
        <v>-61.14999999988697</v>
      </c>
      <c r="O32" s="1"/>
      <c r="P32" s="1">
        <v>52.4821250721423</v>
      </c>
      <c r="Q32" s="1">
        <v>97.4290585343407</v>
      </c>
      <c r="R32" s="1">
        <v>2691.74741205389</v>
      </c>
      <c r="S32" s="1">
        <v>185.842235212524</v>
      </c>
      <c r="T32" s="1">
        <f t="shared" si="5"/>
        <v>22.482125072142303</v>
      </c>
      <c r="U32" s="6"/>
      <c r="V32" s="1">
        <v>50</v>
      </c>
      <c r="W32" s="1">
        <v>115.264522133333</v>
      </c>
      <c r="X32" s="1">
        <v>2904.44099272157</v>
      </c>
      <c r="Y32" s="1">
        <v>179.758068557733</v>
      </c>
      <c r="Z32" s="1">
        <v>205.754872319914</v>
      </c>
      <c r="AA32" s="1">
        <v>38.5979929315128</v>
      </c>
      <c r="AB32" s="1">
        <v>0.17737265254713</v>
      </c>
      <c r="AC32" s="1">
        <v>312.431431877483</v>
      </c>
      <c r="AD32" s="1">
        <v>188.851098244433</v>
      </c>
      <c r="AE32" s="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">
      <c r="A33" s="1"/>
      <c r="B33" s="1">
        <v>30</v>
      </c>
      <c r="C33" s="1">
        <v>30</v>
      </c>
      <c r="D33" s="1">
        <v>0</v>
      </c>
      <c r="E33" s="1">
        <v>2412.52941176471</v>
      </c>
      <c r="F33" s="1">
        <v>0</v>
      </c>
      <c r="G33" s="1">
        <v>0</v>
      </c>
      <c r="H33" s="1">
        <v>0</v>
      </c>
      <c r="I33" s="1">
        <v>127.456504118884</v>
      </c>
      <c r="J33" s="1">
        <v>13.9985177505639</v>
      </c>
      <c r="K33" s="1">
        <v>186.351834812472</v>
      </c>
      <c r="L33" s="1">
        <v>0.202913379663517</v>
      </c>
      <c r="M33" s="1">
        <v>212.000000000113</v>
      </c>
      <c r="N33" s="1">
        <f t="shared" si="4"/>
        <v>-61.14999999988697</v>
      </c>
      <c r="O33" s="1"/>
      <c r="P33" s="1">
        <v>52.4821250721423</v>
      </c>
      <c r="Q33" s="1">
        <v>97.4290585343407</v>
      </c>
      <c r="R33" s="1">
        <v>2691.74741205389</v>
      </c>
      <c r="S33" s="1">
        <v>185.842235212524</v>
      </c>
      <c r="T33" s="1">
        <f t="shared" si="5"/>
        <v>22.482125072142303</v>
      </c>
      <c r="U33" s="6"/>
      <c r="V33" s="1">
        <v>45</v>
      </c>
      <c r="W33" s="1">
        <v>86.4363933647059</v>
      </c>
      <c r="X33" s="1">
        <v>2875.61286395294</v>
      </c>
      <c r="Y33" s="1">
        <v>135.578164259922</v>
      </c>
      <c r="Z33" s="1">
        <v>254.182352452669</v>
      </c>
      <c r="AA33" s="1">
        <v>47.6826066506414</v>
      </c>
      <c r="AB33" s="1">
        <v>0.134409313060205</v>
      </c>
      <c r="AC33" s="1">
        <v>371.32480227641</v>
      </c>
      <c r="AD33" s="1">
        <v>208.840735394112</v>
      </c>
      <c r="AE33" s="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>
      <c r="A34" s="1"/>
      <c r="B34" s="1">
        <v>30</v>
      </c>
      <c r="C34" s="1">
        <v>30</v>
      </c>
      <c r="D34" s="1">
        <v>0</v>
      </c>
      <c r="E34" s="1">
        <v>2412.52941176471</v>
      </c>
      <c r="F34" s="1">
        <v>0</v>
      </c>
      <c r="G34" s="1">
        <v>0</v>
      </c>
      <c r="H34" s="1">
        <v>0</v>
      </c>
      <c r="I34" s="1">
        <v>127.456504118884</v>
      </c>
      <c r="J34" s="1">
        <v>13.9985177505639</v>
      </c>
      <c r="K34" s="1">
        <v>186.351834812472</v>
      </c>
      <c r="L34" s="1">
        <v>0.202913379663517</v>
      </c>
      <c r="M34" s="1">
        <v>212.000000000113</v>
      </c>
      <c r="N34" s="1">
        <f t="shared" si="4"/>
        <v>-61.14999999988697</v>
      </c>
      <c r="O34" s="1"/>
      <c r="P34" s="1">
        <v>52.4821250721423</v>
      </c>
      <c r="Q34" s="1">
        <v>97.4290585343407</v>
      </c>
      <c r="R34" s="1">
        <v>2691.74741205389</v>
      </c>
      <c r="S34" s="1">
        <v>185.842235212524</v>
      </c>
      <c r="T34" s="1">
        <f t="shared" si="5"/>
        <v>22.482125072142303</v>
      </c>
      <c r="U34" s="6"/>
      <c r="V34" s="1">
        <v>40</v>
      </c>
      <c r="W34" s="1">
        <v>57.6162634196078</v>
      </c>
      <c r="X34" s="1">
        <v>2846.79273400784</v>
      </c>
      <c r="Y34" s="1">
        <v>90.9082782694507</v>
      </c>
      <c r="Z34" s="1">
        <v>306.629262509135</v>
      </c>
      <c r="AA34" s="1">
        <v>57.5212337548959</v>
      </c>
      <c r="AB34" s="1">
        <v>0.100954441291652</v>
      </c>
      <c r="AC34" s="1">
        <v>434.228769058511</v>
      </c>
      <c r="AD34" s="1">
        <v>230.106499506218</v>
      </c>
      <c r="AE34" s="6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">
      <c r="A35" s="1"/>
      <c r="B35" s="1">
        <v>30</v>
      </c>
      <c r="C35" s="1">
        <v>30</v>
      </c>
      <c r="D35" s="1">
        <v>0</v>
      </c>
      <c r="E35" s="1">
        <v>2412.52941176471</v>
      </c>
      <c r="F35" s="1">
        <v>0</v>
      </c>
      <c r="G35" s="1">
        <v>0</v>
      </c>
      <c r="H35" s="1">
        <v>0</v>
      </c>
      <c r="I35" s="1">
        <v>127.456504118884</v>
      </c>
      <c r="J35" s="1">
        <v>13.9985177505639</v>
      </c>
      <c r="K35" s="1">
        <v>186.351834812472</v>
      </c>
      <c r="L35" s="1">
        <v>0.202913379663517</v>
      </c>
      <c r="M35" s="1">
        <v>212.000000000113</v>
      </c>
      <c r="N35" s="1">
        <f t="shared" si="4"/>
        <v>-61.14999999988697</v>
      </c>
      <c r="O35" s="1"/>
      <c r="P35" s="1">
        <v>52.4821250721423</v>
      </c>
      <c r="Q35" s="1">
        <v>97.4290585343407</v>
      </c>
      <c r="R35" s="1">
        <v>2691.74741205389</v>
      </c>
      <c r="S35" s="1">
        <v>185.842235212524</v>
      </c>
      <c r="T35" s="1">
        <f t="shared" si="5"/>
        <v>22.482125072142303</v>
      </c>
      <c r="U35" s="6"/>
      <c r="V35" s="1">
        <v>35</v>
      </c>
      <c r="W35" s="1">
        <v>28.8041322980392</v>
      </c>
      <c r="X35" s="1">
        <v>2817.98060288627</v>
      </c>
      <c r="Y35" s="1">
        <v>45.7241700938873</v>
      </c>
      <c r="Z35" s="1">
        <v>363.50465978329</v>
      </c>
      <c r="AA35" s="1">
        <v>68.190610169718</v>
      </c>
      <c r="AB35" s="1">
        <v>0.0751255423602593</v>
      </c>
      <c r="AC35" s="1">
        <v>501.548665168481</v>
      </c>
      <c r="AD35" s="1">
        <v>252.732135559857</v>
      </c>
      <c r="AE35" s="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>
      <c r="A36" s="1"/>
      <c r="B36" s="1">
        <v>30</v>
      </c>
      <c r="C36" s="1">
        <v>30</v>
      </c>
      <c r="D36" s="1">
        <v>0</v>
      </c>
      <c r="E36" s="1">
        <v>2412.52941176471</v>
      </c>
      <c r="F36" s="1">
        <v>0</v>
      </c>
      <c r="G36" s="1">
        <v>0</v>
      </c>
      <c r="H36" s="1">
        <v>0</v>
      </c>
      <c r="I36" s="1">
        <v>127.456504118884</v>
      </c>
      <c r="J36" s="1">
        <v>13.9985177505639</v>
      </c>
      <c r="K36" s="1">
        <v>186.351834812472</v>
      </c>
      <c r="L36" s="1">
        <v>0.202913379663517</v>
      </c>
      <c r="M36" s="1">
        <v>212.000000000113</v>
      </c>
      <c r="N36" s="1">
        <f>M36-273.15</f>
        <v>-61.14999999988697</v>
      </c>
      <c r="O36" s="1"/>
      <c r="P36" s="1">
        <v>52.4821250721423</v>
      </c>
      <c r="Q36" s="1">
        <v>97.4290585343407</v>
      </c>
      <c r="R36" s="1">
        <v>2691.74741205389</v>
      </c>
      <c r="S36" s="1">
        <v>185.842235212524</v>
      </c>
      <c r="T36" s="1">
        <f>P36-B36</f>
        <v>22.482125072142303</v>
      </c>
      <c r="U36" s="6"/>
      <c r="V36" s="1">
        <v>30</v>
      </c>
      <c r="W36" s="1">
        <v>0</v>
      </c>
      <c r="X36" s="1">
        <v>2789.17647058824</v>
      </c>
      <c r="Y36" s="1">
        <v>0</v>
      </c>
      <c r="Z36" s="1">
        <v>425.263505360939</v>
      </c>
      <c r="AA36" s="1">
        <v>79.7760830102257</v>
      </c>
      <c r="AB36" s="1">
        <v>0.0553625818806729</v>
      </c>
      <c r="AC36" s="1">
        <v>573.736332693446</v>
      </c>
      <c r="AD36" s="1">
        <v>276.807018104442</v>
      </c>
      <c r="AE36" s="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/>
      <c r="V37" s="1"/>
      <c r="W37" s="1"/>
      <c r="X37" s="1"/>
      <c r="Y37" s="1"/>
      <c r="Z37" s="1"/>
      <c r="AA37" s="1"/>
      <c r="AB37" s="1"/>
      <c r="AC37" s="1"/>
      <c r="AD37" s="1"/>
      <c r="AE37" s="6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>
      <c r="A38" s="1"/>
      <c r="B38" s="1" t="s">
        <v>16</v>
      </c>
      <c r="C38" s="1" t="s">
        <v>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/>
      <c r="V38" s="1"/>
      <c r="W38" s="1"/>
      <c r="X38" s="1"/>
      <c r="Y38" s="1"/>
      <c r="Z38" s="1"/>
      <c r="AA38" s="1"/>
      <c r="AB38" s="1"/>
      <c r="AC38" s="1"/>
      <c r="AD38" s="1"/>
      <c r="AE38" s="6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>
      <c r="A39" s="2" t="s">
        <v>43</v>
      </c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  <c r="H39" s="2" t="s">
        <v>6</v>
      </c>
      <c r="I39" s="2" t="s">
        <v>7</v>
      </c>
      <c r="J39" s="2" t="s">
        <v>8</v>
      </c>
      <c r="K39" s="2" t="s">
        <v>9</v>
      </c>
      <c r="L39" s="2" t="s">
        <v>10</v>
      </c>
      <c r="M39" s="2" t="s">
        <v>12</v>
      </c>
      <c r="N39" s="2" t="s">
        <v>13</v>
      </c>
      <c r="O39" s="4"/>
      <c r="P39" s="2" t="s">
        <v>17</v>
      </c>
      <c r="Q39" s="2" t="s">
        <v>38</v>
      </c>
      <c r="R39" s="2" t="s">
        <v>39</v>
      </c>
      <c r="S39" s="2" t="s">
        <v>40</v>
      </c>
      <c r="T39" s="3" t="s">
        <v>19</v>
      </c>
      <c r="U39" s="9"/>
      <c r="V39" s="2" t="s">
        <v>0</v>
      </c>
      <c r="W39" s="2" t="s">
        <v>2</v>
      </c>
      <c r="X39" s="2" t="s">
        <v>22</v>
      </c>
      <c r="Y39" s="2" t="s">
        <v>4</v>
      </c>
      <c r="Z39" s="2" t="s">
        <v>24</v>
      </c>
      <c r="AA39" s="2" t="s">
        <v>25</v>
      </c>
      <c r="AB39" s="2" t="s">
        <v>26</v>
      </c>
      <c r="AC39" s="2" t="s">
        <v>27</v>
      </c>
      <c r="AD39" s="2" t="s">
        <v>28</v>
      </c>
      <c r="AE39" s="9"/>
      <c r="AF39" s="2"/>
      <c r="AG39" s="2"/>
      <c r="AH39" s="2"/>
      <c r="AI39" s="2"/>
      <c r="AJ39" s="2"/>
      <c r="AK39" s="2"/>
      <c r="AL39" s="4"/>
      <c r="AM39" s="1"/>
      <c r="AN39" s="1"/>
      <c r="AO39" s="1"/>
      <c r="AP39" s="1"/>
    </row>
    <row r="40" spans="1:42" ht="15">
      <c r="A40" s="1"/>
      <c r="B40" s="1">
        <v>30</v>
      </c>
      <c r="C40" s="1">
        <v>30</v>
      </c>
      <c r="D40" s="1">
        <v>0</v>
      </c>
      <c r="E40" s="1">
        <v>1793.58823529412</v>
      </c>
      <c r="F40" s="1">
        <v>0</v>
      </c>
      <c r="G40" s="1">
        <v>0</v>
      </c>
      <c r="H40" s="1">
        <v>0</v>
      </c>
      <c r="I40" s="1">
        <v>40.5354115510739</v>
      </c>
      <c r="J40" s="1">
        <v>4.45199467886589</v>
      </c>
      <c r="K40" s="1">
        <v>94.8246273434209</v>
      </c>
      <c r="L40" s="1">
        <v>2.17054151378661</v>
      </c>
      <c r="M40" s="1">
        <v>256.180000000136</v>
      </c>
      <c r="N40" s="1">
        <f aca="true" t="shared" si="6" ref="N40:N53">M40-273.15</f>
        <v>-16.969999999864</v>
      </c>
      <c r="O40" s="1"/>
      <c r="P40" s="1">
        <v>46.9180350705162</v>
      </c>
      <c r="Q40" s="1">
        <v>97.0367954204953</v>
      </c>
      <c r="R40" s="1">
        <v>2315.49261634421</v>
      </c>
      <c r="S40" s="1">
        <v>122.391432434676</v>
      </c>
      <c r="T40" s="1">
        <f aca="true" t="shared" si="7" ref="T40:T53">P40-B40</f>
        <v>16.918035070516197</v>
      </c>
      <c r="U40" s="6"/>
      <c r="V40" s="1">
        <v>100</v>
      </c>
      <c r="W40" s="1">
        <v>502.040340038039</v>
      </c>
      <c r="X40" s="1">
        <v>2914.56975180274</v>
      </c>
      <c r="Y40" s="1">
        <v>546.750321924674</v>
      </c>
      <c r="Z40" s="1">
        <v>0</v>
      </c>
      <c r="AA40" s="1">
        <v>0</v>
      </c>
      <c r="AB40" s="1">
        <v>19.4421256150032</v>
      </c>
      <c r="AC40" s="1">
        <v>0</v>
      </c>
      <c r="AD40" s="1">
        <v>100</v>
      </c>
      <c r="AE40" s="6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">
      <c r="A41" s="1"/>
      <c r="B41" s="1">
        <v>30</v>
      </c>
      <c r="C41" s="1">
        <v>30</v>
      </c>
      <c r="D41" s="1">
        <v>0</v>
      </c>
      <c r="E41" s="1">
        <v>1793.58823529412</v>
      </c>
      <c r="F41" s="1">
        <v>0</v>
      </c>
      <c r="G41" s="1">
        <v>0</v>
      </c>
      <c r="H41" s="1">
        <v>0</v>
      </c>
      <c r="I41" s="1">
        <v>40.5354115510739</v>
      </c>
      <c r="J41" s="1">
        <v>4.45199467886589</v>
      </c>
      <c r="K41" s="1">
        <v>94.8246273434209</v>
      </c>
      <c r="L41" s="1">
        <v>2.17054151378661</v>
      </c>
      <c r="M41" s="1">
        <v>256.180000000136</v>
      </c>
      <c r="N41" s="1">
        <f t="shared" si="6"/>
        <v>-16.969999999864</v>
      </c>
      <c r="O41" s="1"/>
      <c r="P41" s="1">
        <v>46.9180350705162</v>
      </c>
      <c r="Q41" s="1">
        <v>97.0367954204953</v>
      </c>
      <c r="R41" s="1">
        <v>2315.49261634421</v>
      </c>
      <c r="S41" s="1">
        <v>122.391432434676</v>
      </c>
      <c r="T41" s="1">
        <f t="shared" si="7"/>
        <v>16.918035070516197</v>
      </c>
      <c r="U41" s="6"/>
      <c r="V41" s="1">
        <v>95</v>
      </c>
      <c r="W41" s="1">
        <v>466.141721426078</v>
      </c>
      <c r="X41" s="1">
        <v>2878.67113319078</v>
      </c>
      <c r="Y41" s="1">
        <v>508.253765197341</v>
      </c>
      <c r="Z41" s="1">
        <v>0</v>
      </c>
      <c r="AA41" s="1">
        <v>0</v>
      </c>
      <c r="AB41" s="1">
        <v>16.2468192887723</v>
      </c>
      <c r="AC41" s="1">
        <v>0</v>
      </c>
      <c r="AD41" s="1">
        <v>95</v>
      </c>
      <c r="AE41" s="6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">
      <c r="A42" s="1"/>
      <c r="B42" s="1">
        <v>30</v>
      </c>
      <c r="C42" s="1">
        <v>30</v>
      </c>
      <c r="D42" s="1">
        <v>0</v>
      </c>
      <c r="E42" s="1">
        <v>1793.58823529412</v>
      </c>
      <c r="F42" s="1">
        <v>0</v>
      </c>
      <c r="G42" s="1">
        <v>0</v>
      </c>
      <c r="H42" s="1">
        <v>0</v>
      </c>
      <c r="I42" s="1">
        <v>40.5354115510739</v>
      </c>
      <c r="J42" s="1">
        <v>4.45199467886589</v>
      </c>
      <c r="K42" s="1">
        <v>94.8246273434209</v>
      </c>
      <c r="L42" s="1">
        <v>2.17054151378661</v>
      </c>
      <c r="M42" s="1">
        <v>256.180000000136</v>
      </c>
      <c r="N42" s="1">
        <f t="shared" si="6"/>
        <v>-16.969999999864</v>
      </c>
      <c r="O42" s="1"/>
      <c r="P42" s="1">
        <v>46.9180350705162</v>
      </c>
      <c r="Q42" s="1">
        <v>97.0367954204953</v>
      </c>
      <c r="R42" s="1">
        <v>2315.49261634421</v>
      </c>
      <c r="S42" s="1">
        <v>122.391432434676</v>
      </c>
      <c r="T42" s="1">
        <f t="shared" si="7"/>
        <v>16.918035070516197</v>
      </c>
      <c r="U42" s="6"/>
      <c r="V42" s="1">
        <v>90</v>
      </c>
      <c r="W42" s="1">
        <v>430.249040402353</v>
      </c>
      <c r="X42" s="1">
        <v>2842.77845216706</v>
      </c>
      <c r="Y42" s="1">
        <v>469.686650502612</v>
      </c>
      <c r="Z42" s="1">
        <v>0</v>
      </c>
      <c r="AA42" s="1">
        <v>0</v>
      </c>
      <c r="AB42" s="1">
        <v>13.5097017023043</v>
      </c>
      <c r="AC42" s="1">
        <v>0</v>
      </c>
      <c r="AD42" s="1">
        <v>90</v>
      </c>
      <c r="AE42" s="6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>
      <c r="A43" s="1"/>
      <c r="B43" s="1">
        <v>30</v>
      </c>
      <c r="C43" s="1">
        <v>30</v>
      </c>
      <c r="D43" s="1">
        <v>0</v>
      </c>
      <c r="E43" s="1">
        <v>1793.58823529412</v>
      </c>
      <c r="F43" s="1">
        <v>0</v>
      </c>
      <c r="G43" s="1">
        <v>0</v>
      </c>
      <c r="H43" s="1">
        <v>0</v>
      </c>
      <c r="I43" s="1">
        <v>40.5354115510739</v>
      </c>
      <c r="J43" s="1">
        <v>4.45199467886589</v>
      </c>
      <c r="K43" s="1">
        <v>94.8246273434209</v>
      </c>
      <c r="L43" s="1">
        <v>2.17054151378661</v>
      </c>
      <c r="M43" s="1">
        <v>256.180000000136</v>
      </c>
      <c r="N43" s="1">
        <f t="shared" si="6"/>
        <v>-16.969999999864</v>
      </c>
      <c r="O43" s="1"/>
      <c r="P43" s="1">
        <v>46.9180350705162</v>
      </c>
      <c r="Q43" s="1">
        <v>97.0367954204953</v>
      </c>
      <c r="R43" s="1">
        <v>2315.49261634421</v>
      </c>
      <c r="S43" s="1">
        <v>122.391432434676</v>
      </c>
      <c r="T43" s="1">
        <f t="shared" si="7"/>
        <v>16.918035070516197</v>
      </c>
      <c r="U43" s="6"/>
      <c r="V43" s="1">
        <v>85</v>
      </c>
      <c r="W43" s="1">
        <v>394.362296966863</v>
      </c>
      <c r="X43" s="1">
        <v>2806.89170873157</v>
      </c>
      <c r="Y43" s="1">
        <v>431.045774061807</v>
      </c>
      <c r="Z43" s="1">
        <v>0</v>
      </c>
      <c r="AA43" s="1">
        <v>0</v>
      </c>
      <c r="AB43" s="1">
        <v>11.1759910640048</v>
      </c>
      <c r="AC43" s="1">
        <v>0</v>
      </c>
      <c r="AD43" s="1">
        <v>85</v>
      </c>
      <c r="AE43" s="6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>
      <c r="A44" s="1"/>
      <c r="B44" s="1">
        <v>30</v>
      </c>
      <c r="C44" s="1">
        <v>30</v>
      </c>
      <c r="D44" s="1">
        <v>0</v>
      </c>
      <c r="E44" s="1">
        <v>1793.58823529412</v>
      </c>
      <c r="F44" s="1">
        <v>0</v>
      </c>
      <c r="G44" s="1">
        <v>0</v>
      </c>
      <c r="H44" s="1">
        <v>0</v>
      </c>
      <c r="I44" s="1">
        <v>40.5354115510739</v>
      </c>
      <c r="J44" s="1">
        <v>4.45199467886589</v>
      </c>
      <c r="K44" s="1">
        <v>94.8246273434209</v>
      </c>
      <c r="L44" s="1">
        <v>2.17054151378661</v>
      </c>
      <c r="M44" s="1">
        <v>256.180000000136</v>
      </c>
      <c r="N44" s="1">
        <f t="shared" si="6"/>
        <v>-16.969999999864</v>
      </c>
      <c r="O44" s="1"/>
      <c r="P44" s="1">
        <v>46.9180350705162</v>
      </c>
      <c r="Q44" s="1">
        <v>97.0367954204953</v>
      </c>
      <c r="R44" s="1">
        <v>2315.49261634421</v>
      </c>
      <c r="S44" s="1">
        <v>122.391432434676</v>
      </c>
      <c r="T44" s="1">
        <f t="shared" si="7"/>
        <v>16.918035070516197</v>
      </c>
      <c r="U44" s="6"/>
      <c r="V44" s="1">
        <v>80</v>
      </c>
      <c r="W44" s="1">
        <v>358.481491119608</v>
      </c>
      <c r="X44" s="1">
        <v>2771.01090288431</v>
      </c>
      <c r="Y44" s="1">
        <v>392.32775065614</v>
      </c>
      <c r="Z44" s="1">
        <v>0</v>
      </c>
      <c r="AA44" s="1">
        <v>0</v>
      </c>
      <c r="AB44" s="1">
        <v>9.19589886968946</v>
      </c>
      <c r="AC44" s="1">
        <v>0</v>
      </c>
      <c r="AD44" s="1">
        <v>80</v>
      </c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">
      <c r="A45" s="1"/>
      <c r="B45" s="1">
        <v>30</v>
      </c>
      <c r="C45" s="1">
        <v>30</v>
      </c>
      <c r="D45" s="1">
        <v>0</v>
      </c>
      <c r="E45" s="1">
        <v>1793.58823529412</v>
      </c>
      <c r="F45" s="1">
        <v>0</v>
      </c>
      <c r="G45" s="1">
        <v>0</v>
      </c>
      <c r="H45" s="1">
        <v>0</v>
      </c>
      <c r="I45" s="1">
        <v>40.5354115510739</v>
      </c>
      <c r="J45" s="1">
        <v>4.45199467886589</v>
      </c>
      <c r="K45" s="1">
        <v>94.8246273434209</v>
      </c>
      <c r="L45" s="1">
        <v>2.17054151378661</v>
      </c>
      <c r="M45" s="1">
        <v>256.180000000136</v>
      </c>
      <c r="N45" s="1">
        <f t="shared" si="6"/>
        <v>-16.969999999864</v>
      </c>
      <c r="O45" s="1"/>
      <c r="P45" s="1">
        <v>46.9180350705162</v>
      </c>
      <c r="Q45" s="1">
        <v>97.0367954204953</v>
      </c>
      <c r="R45" s="1">
        <v>2315.49261634421</v>
      </c>
      <c r="S45" s="1">
        <v>122.391432434676</v>
      </c>
      <c r="T45" s="1">
        <f t="shared" si="7"/>
        <v>16.918035070516197</v>
      </c>
      <c r="U45" s="6"/>
      <c r="V45" s="1">
        <v>75</v>
      </c>
      <c r="W45" s="1">
        <v>322.606622860588</v>
      </c>
      <c r="X45" s="1">
        <v>2735.13603462529</v>
      </c>
      <c r="Y45" s="1">
        <v>353.529000597841</v>
      </c>
      <c r="Z45" s="1">
        <v>0</v>
      </c>
      <c r="AA45" s="1">
        <v>0</v>
      </c>
      <c r="AB45" s="1">
        <v>7.52436235000255</v>
      </c>
      <c r="AC45" s="1">
        <v>0</v>
      </c>
      <c r="AD45" s="1">
        <v>75</v>
      </c>
      <c r="AE45" s="6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">
      <c r="A46" s="1"/>
      <c r="B46" s="1">
        <v>30</v>
      </c>
      <c r="C46" s="1">
        <v>30</v>
      </c>
      <c r="D46" s="1">
        <v>0</v>
      </c>
      <c r="E46" s="1">
        <v>1793.58823529412</v>
      </c>
      <c r="F46" s="1">
        <v>0</v>
      </c>
      <c r="G46" s="1">
        <v>0</v>
      </c>
      <c r="H46" s="1">
        <v>0</v>
      </c>
      <c r="I46" s="1">
        <v>40.5354115510739</v>
      </c>
      <c r="J46" s="1">
        <v>4.45199467886589</v>
      </c>
      <c r="K46" s="1">
        <v>94.8246273434209</v>
      </c>
      <c r="L46" s="1">
        <v>2.17054151378661</v>
      </c>
      <c r="M46" s="1">
        <v>256.180000000136</v>
      </c>
      <c r="N46" s="1">
        <f t="shared" si="6"/>
        <v>-16.969999999864</v>
      </c>
      <c r="O46" s="1"/>
      <c r="P46" s="1">
        <v>46.9180350705162</v>
      </c>
      <c r="Q46" s="1">
        <v>97.0367954204953</v>
      </c>
      <c r="R46" s="1">
        <v>2315.49261634421</v>
      </c>
      <c r="S46" s="1">
        <v>122.391432434676</v>
      </c>
      <c r="T46" s="1">
        <f t="shared" si="7"/>
        <v>16.918035070516197</v>
      </c>
      <c r="U46" s="6"/>
      <c r="V46" s="1">
        <v>70</v>
      </c>
      <c r="W46" s="1">
        <v>286.737692189804</v>
      </c>
      <c r="X46" s="1">
        <v>2699.26710395451</v>
      </c>
      <c r="Y46" s="1">
        <v>314.645735562233</v>
      </c>
      <c r="Z46" s="1">
        <v>0</v>
      </c>
      <c r="AA46" s="1">
        <v>0</v>
      </c>
      <c r="AB46" s="1">
        <v>6.12077273878617</v>
      </c>
      <c r="AC46" s="1">
        <v>0</v>
      </c>
      <c r="AD46" s="1">
        <v>70</v>
      </c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>
      <c r="A47" s="1"/>
      <c r="B47" s="1">
        <v>30</v>
      </c>
      <c r="C47" s="1">
        <v>30</v>
      </c>
      <c r="D47" s="1">
        <v>0</v>
      </c>
      <c r="E47" s="1">
        <v>1793.58823529412</v>
      </c>
      <c r="F47" s="1">
        <v>0</v>
      </c>
      <c r="G47" s="1">
        <v>0</v>
      </c>
      <c r="H47" s="1">
        <v>0</v>
      </c>
      <c r="I47" s="1">
        <v>40.5354115510739</v>
      </c>
      <c r="J47" s="1">
        <v>4.45199467886589</v>
      </c>
      <c r="K47" s="1">
        <v>94.8246273434209</v>
      </c>
      <c r="L47" s="1">
        <v>2.17054151378661</v>
      </c>
      <c r="M47" s="1">
        <v>256.180000000136</v>
      </c>
      <c r="N47" s="1">
        <f t="shared" si="6"/>
        <v>-16.969999999864</v>
      </c>
      <c r="O47" s="1"/>
      <c r="P47" s="1">
        <v>46.9180350705162</v>
      </c>
      <c r="Q47" s="1">
        <v>97.0367954204953</v>
      </c>
      <c r="R47" s="1">
        <v>2315.49261634421</v>
      </c>
      <c r="S47" s="1">
        <v>122.391432434676</v>
      </c>
      <c r="T47" s="1">
        <f t="shared" si="7"/>
        <v>16.918035070516197</v>
      </c>
      <c r="U47" s="6"/>
      <c r="V47" s="1">
        <v>65</v>
      </c>
      <c r="W47" s="1">
        <v>250.874699107255</v>
      </c>
      <c r="X47" s="1">
        <v>2663.40411087196</v>
      </c>
      <c r="Y47" s="1">
        <v>275.673943162853</v>
      </c>
      <c r="Z47" s="1">
        <v>0</v>
      </c>
      <c r="AA47" s="1">
        <v>0</v>
      </c>
      <c r="AB47" s="1">
        <v>4.94870105840281</v>
      </c>
      <c r="AC47" s="1">
        <v>0</v>
      </c>
      <c r="AD47" s="1">
        <v>65</v>
      </c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">
      <c r="A48" s="1"/>
      <c r="B48" s="1">
        <v>30</v>
      </c>
      <c r="C48" s="1">
        <v>30</v>
      </c>
      <c r="D48" s="1">
        <v>0</v>
      </c>
      <c r="E48" s="1">
        <v>1793.58823529412</v>
      </c>
      <c r="F48" s="1">
        <v>0</v>
      </c>
      <c r="G48" s="1">
        <v>0</v>
      </c>
      <c r="H48" s="1">
        <v>0</v>
      </c>
      <c r="I48" s="1">
        <v>40.5354115510739</v>
      </c>
      <c r="J48" s="1">
        <v>4.45199467886589</v>
      </c>
      <c r="K48" s="1">
        <v>94.8246273434209</v>
      </c>
      <c r="L48" s="1">
        <v>2.17054151378661</v>
      </c>
      <c r="M48" s="1">
        <v>256.180000000136</v>
      </c>
      <c r="N48" s="1">
        <f t="shared" si="6"/>
        <v>-16.969999999864</v>
      </c>
      <c r="O48" s="1"/>
      <c r="P48" s="1">
        <v>46.9180350705162</v>
      </c>
      <c r="Q48" s="1">
        <v>97.0367954204953</v>
      </c>
      <c r="R48" s="1">
        <v>2315.49261634421</v>
      </c>
      <c r="S48" s="1">
        <v>122.391432434676</v>
      </c>
      <c r="T48" s="1">
        <f t="shared" si="7"/>
        <v>16.918035070516197</v>
      </c>
      <c r="U48" s="6"/>
      <c r="V48" s="1">
        <v>60</v>
      </c>
      <c r="W48" s="1">
        <v>215.017643612941</v>
      </c>
      <c r="X48" s="1">
        <v>2627.54705537765</v>
      </c>
      <c r="Y48" s="1">
        <v>236.609370137564</v>
      </c>
      <c r="Z48" s="1">
        <v>0</v>
      </c>
      <c r="AA48" s="1">
        <v>0</v>
      </c>
      <c r="AB48" s="1">
        <v>3.97562313926883</v>
      </c>
      <c r="AC48" s="1">
        <v>19.7987112233138</v>
      </c>
      <c r="AD48" s="1">
        <v>69.4815828898243</v>
      </c>
      <c r="AE48" s="6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>
      <c r="A49" s="1"/>
      <c r="B49" s="1">
        <v>30</v>
      </c>
      <c r="C49" s="1">
        <v>30</v>
      </c>
      <c r="D49" s="1">
        <v>0</v>
      </c>
      <c r="E49" s="1">
        <v>1793.58823529412</v>
      </c>
      <c r="F49" s="1">
        <v>0</v>
      </c>
      <c r="G49" s="1">
        <v>0</v>
      </c>
      <c r="H49" s="1">
        <v>0</v>
      </c>
      <c r="I49" s="1">
        <v>40.5354115510739</v>
      </c>
      <c r="J49" s="1">
        <v>4.45199467886589</v>
      </c>
      <c r="K49" s="1">
        <v>94.8246273434209</v>
      </c>
      <c r="L49" s="1">
        <v>2.17054151378661</v>
      </c>
      <c r="M49" s="1">
        <v>256.180000000136</v>
      </c>
      <c r="N49" s="1">
        <f t="shared" si="6"/>
        <v>-16.969999999864</v>
      </c>
      <c r="O49" s="1"/>
      <c r="P49" s="1">
        <v>46.9180350705162</v>
      </c>
      <c r="Q49" s="1">
        <v>97.0367954204953</v>
      </c>
      <c r="R49" s="1">
        <v>2315.49261634421</v>
      </c>
      <c r="S49" s="1">
        <v>122.391432434676</v>
      </c>
      <c r="T49" s="1">
        <f t="shared" si="7"/>
        <v>16.918035070516197</v>
      </c>
      <c r="U49" s="6"/>
      <c r="V49" s="1">
        <v>55</v>
      </c>
      <c r="W49" s="1">
        <v>179.166525706863</v>
      </c>
      <c r="X49" s="1">
        <v>2591.69593747157</v>
      </c>
      <c r="Y49" s="1">
        <v>197.447503997529</v>
      </c>
      <c r="Z49" s="1">
        <v>0</v>
      </c>
      <c r="AA49" s="1">
        <v>0</v>
      </c>
      <c r="AB49" s="1">
        <v>3.17264559292741</v>
      </c>
      <c r="AC49" s="1">
        <v>56.8260349730498</v>
      </c>
      <c r="AD49" s="1">
        <v>82.0304839446044</v>
      </c>
      <c r="AE49" s="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>
      <c r="A50" s="1"/>
      <c r="B50" s="1">
        <v>30</v>
      </c>
      <c r="C50" s="1">
        <v>30</v>
      </c>
      <c r="D50" s="1">
        <v>0</v>
      </c>
      <c r="E50" s="1">
        <v>1793.58823529412</v>
      </c>
      <c r="F50" s="1">
        <v>0</v>
      </c>
      <c r="G50" s="1">
        <v>0</v>
      </c>
      <c r="H50" s="1">
        <v>0</v>
      </c>
      <c r="I50" s="1">
        <v>40.5354115510739</v>
      </c>
      <c r="J50" s="1">
        <v>4.45199467886589</v>
      </c>
      <c r="K50" s="1">
        <v>94.8246273434209</v>
      </c>
      <c r="L50" s="1">
        <v>2.17054151378661</v>
      </c>
      <c r="M50" s="1">
        <v>256.180000000136</v>
      </c>
      <c r="N50" s="1">
        <f t="shared" si="6"/>
        <v>-16.969999999864</v>
      </c>
      <c r="O50" s="1"/>
      <c r="P50" s="1">
        <v>46.9180350705162</v>
      </c>
      <c r="Q50" s="1">
        <v>97.0367954204953</v>
      </c>
      <c r="R50" s="1">
        <v>2315.49261634421</v>
      </c>
      <c r="S50" s="1">
        <v>122.391432434676</v>
      </c>
      <c r="T50" s="1">
        <f t="shared" si="7"/>
        <v>16.918035070516197</v>
      </c>
      <c r="U50" s="6"/>
      <c r="V50" s="1">
        <v>50</v>
      </c>
      <c r="W50" s="1">
        <v>143.32134538902</v>
      </c>
      <c r="X50" s="1">
        <v>2555.85075715372</v>
      </c>
      <c r="Y50" s="1">
        <v>158.183552972534</v>
      </c>
      <c r="Z50" s="1">
        <v>0</v>
      </c>
      <c r="AA50" s="1">
        <v>0</v>
      </c>
      <c r="AB50" s="1">
        <v>2.51423443976506</v>
      </c>
      <c r="AC50" s="1">
        <v>96.1295494329352</v>
      </c>
      <c r="AD50" s="1">
        <v>95.4156109924263</v>
      </c>
      <c r="AE50" s="6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>
      <c r="A51" s="1"/>
      <c r="B51" s="1">
        <v>30</v>
      </c>
      <c r="C51" s="1">
        <v>30</v>
      </c>
      <c r="D51" s="1">
        <v>0</v>
      </c>
      <c r="E51" s="1">
        <v>1793.58823529412</v>
      </c>
      <c r="F51" s="1">
        <v>0</v>
      </c>
      <c r="G51" s="1">
        <v>0</v>
      </c>
      <c r="H51" s="1">
        <v>0</v>
      </c>
      <c r="I51" s="1">
        <v>40.5354115510739</v>
      </c>
      <c r="J51" s="1">
        <v>4.45199467886589</v>
      </c>
      <c r="K51" s="1">
        <v>94.8246273434209</v>
      </c>
      <c r="L51" s="1">
        <v>2.17054151378661</v>
      </c>
      <c r="M51" s="1">
        <v>256.180000000136</v>
      </c>
      <c r="N51" s="1">
        <f t="shared" si="6"/>
        <v>-16.969999999864</v>
      </c>
      <c r="O51" s="1"/>
      <c r="P51" s="1">
        <v>46.9180350705162</v>
      </c>
      <c r="Q51" s="1">
        <v>97.0367954204953</v>
      </c>
      <c r="R51" s="1">
        <v>2315.49261634421</v>
      </c>
      <c r="S51" s="1">
        <v>122.391432434676</v>
      </c>
      <c r="T51" s="1">
        <f t="shared" si="7"/>
        <v>16.918035070516197</v>
      </c>
      <c r="U51" s="6"/>
      <c r="V51" s="1">
        <v>45</v>
      </c>
      <c r="W51" s="1">
        <v>107.482102659412</v>
      </c>
      <c r="X51" s="1">
        <v>2520.01151442412</v>
      </c>
      <c r="Y51" s="1">
        <v>118.812424065258</v>
      </c>
      <c r="Z51" s="1">
        <v>22.5253214924326</v>
      </c>
      <c r="AA51" s="1">
        <v>4.22557283792117</v>
      </c>
      <c r="AB51" s="1">
        <v>1.97794805315367</v>
      </c>
      <c r="AC51" s="1">
        <v>137.881168057122</v>
      </c>
      <c r="AD51" s="1">
        <v>109.691565473146</v>
      </c>
      <c r="AE51" s="6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>
      <c r="A52" s="1"/>
      <c r="B52" s="1">
        <v>30</v>
      </c>
      <c r="C52" s="1">
        <v>30</v>
      </c>
      <c r="D52" s="1">
        <v>0</v>
      </c>
      <c r="E52" s="1">
        <v>1793.58823529412</v>
      </c>
      <c r="F52" s="1">
        <v>0</v>
      </c>
      <c r="G52" s="1">
        <v>0</v>
      </c>
      <c r="H52" s="1">
        <v>0</v>
      </c>
      <c r="I52" s="1">
        <v>40.5354115510739</v>
      </c>
      <c r="J52" s="1">
        <v>4.45199467886589</v>
      </c>
      <c r="K52" s="1">
        <v>94.8246273434209</v>
      </c>
      <c r="L52" s="1">
        <v>2.17054151378661</v>
      </c>
      <c r="M52" s="1">
        <v>256.180000000136</v>
      </c>
      <c r="N52" s="1">
        <f t="shared" si="6"/>
        <v>-16.969999999864</v>
      </c>
      <c r="O52" s="1"/>
      <c r="P52" s="1">
        <v>46.9180350705162</v>
      </c>
      <c r="Q52" s="1">
        <v>97.0367954204953</v>
      </c>
      <c r="R52" s="1">
        <v>2315.49261634421</v>
      </c>
      <c r="S52" s="1">
        <v>122.391432434676</v>
      </c>
      <c r="T52" s="1">
        <f t="shared" si="7"/>
        <v>16.918035070516197</v>
      </c>
      <c r="U52" s="6"/>
      <c r="V52" s="1">
        <v>40</v>
      </c>
      <c r="W52" s="1">
        <v>71.6487975180392</v>
      </c>
      <c r="X52" s="1">
        <v>2484.17820928275</v>
      </c>
      <c r="Y52" s="1">
        <v>79.3286990031215</v>
      </c>
      <c r="Z52" s="1">
        <v>58.0621333983131</v>
      </c>
      <c r="AA52" s="1">
        <v>10.8919987615755</v>
      </c>
      <c r="AB52" s="1">
        <v>1.54417602093227</v>
      </c>
      <c r="AC52" s="1">
        <v>182.279844502286</v>
      </c>
      <c r="AD52" s="1">
        <v>124.918430239175</v>
      </c>
      <c r="AE52" s="6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>
      <c r="A53" s="1"/>
      <c r="B53" s="1">
        <v>30</v>
      </c>
      <c r="C53" s="1">
        <v>30</v>
      </c>
      <c r="D53" s="1">
        <v>0</v>
      </c>
      <c r="E53" s="1">
        <v>1793.58823529412</v>
      </c>
      <c r="F53" s="1">
        <v>0</v>
      </c>
      <c r="G53" s="1">
        <v>0</v>
      </c>
      <c r="H53" s="1">
        <v>0</v>
      </c>
      <c r="I53" s="1">
        <v>40.5354115510739</v>
      </c>
      <c r="J53" s="1">
        <v>4.45199467886589</v>
      </c>
      <c r="K53" s="1">
        <v>94.8246273434209</v>
      </c>
      <c r="L53" s="1">
        <v>2.17054151378661</v>
      </c>
      <c r="M53" s="1">
        <v>256.180000000136</v>
      </c>
      <c r="N53" s="1">
        <f t="shared" si="6"/>
        <v>-16.969999999864</v>
      </c>
      <c r="O53" s="1"/>
      <c r="P53" s="1">
        <v>46.9180350705162</v>
      </c>
      <c r="Q53" s="1">
        <v>97.0367954204953</v>
      </c>
      <c r="R53" s="1">
        <v>2315.49261634421</v>
      </c>
      <c r="S53" s="1">
        <v>122.391432434676</v>
      </c>
      <c r="T53" s="1">
        <f t="shared" si="7"/>
        <v>16.918035070516197</v>
      </c>
      <c r="U53" s="6"/>
      <c r="V53" s="1">
        <v>35</v>
      </c>
      <c r="W53" s="1">
        <v>35.821429964902</v>
      </c>
      <c r="X53" s="1">
        <v>2448.35084172961</v>
      </c>
      <c r="Y53" s="1">
        <v>39.7266078489308</v>
      </c>
      <c r="Z53" s="1">
        <v>96.2403302362014</v>
      </c>
      <c r="AA53" s="1">
        <v>18.0539276873485</v>
      </c>
      <c r="AB53" s="1">
        <v>1.19588544269457</v>
      </c>
      <c r="AC53" s="1">
        <v>229.554298260285</v>
      </c>
      <c r="AD53" s="1">
        <v>141.161934225757</v>
      </c>
      <c r="AE53" s="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>
      <c r="A54" s="1"/>
      <c r="B54" s="1">
        <v>30</v>
      </c>
      <c r="C54" s="1">
        <v>30</v>
      </c>
      <c r="D54" s="1">
        <v>0</v>
      </c>
      <c r="E54" s="1">
        <v>1793.58823529412</v>
      </c>
      <c r="F54" s="1">
        <v>0</v>
      </c>
      <c r="G54" s="1">
        <v>0</v>
      </c>
      <c r="H54" s="1">
        <v>0</v>
      </c>
      <c r="I54" s="1">
        <v>40.5354115510739</v>
      </c>
      <c r="J54" s="1">
        <v>4.45199467886589</v>
      </c>
      <c r="K54" s="1">
        <v>94.8246273434209</v>
      </c>
      <c r="L54" s="1">
        <v>2.17054151378661</v>
      </c>
      <c r="M54" s="1">
        <v>256.180000000136</v>
      </c>
      <c r="N54" s="1">
        <f>M54-273.15</f>
        <v>-16.969999999864</v>
      </c>
      <c r="O54" s="1"/>
      <c r="P54" s="1">
        <v>46.9180350705162</v>
      </c>
      <c r="Q54" s="1">
        <v>97.0367954204953</v>
      </c>
      <c r="R54" s="1">
        <v>2315.49261634421</v>
      </c>
      <c r="S54" s="1">
        <v>122.391432434676</v>
      </c>
      <c r="T54" s="1">
        <f>P54-B54</f>
        <v>16.918035070516197</v>
      </c>
      <c r="U54" s="6"/>
      <c r="V54" s="1">
        <v>30</v>
      </c>
      <c r="W54" s="1">
        <v>0</v>
      </c>
      <c r="X54" s="1">
        <v>2412.52941176471</v>
      </c>
      <c r="Y54" s="1">
        <v>0</v>
      </c>
      <c r="Z54" s="1">
        <v>137.356446687187</v>
      </c>
      <c r="AA54" s="1">
        <v>25.7669871850545</v>
      </c>
      <c r="AB54" s="1">
        <v>0.918376077737673</v>
      </c>
      <c r="AC54" s="1">
        <v>279.965983717163</v>
      </c>
      <c r="AD54" s="1">
        <v>158.493560822217</v>
      </c>
      <c r="AE54" s="6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2016-11-01T15:03:46Z</dcterms:modified>
  <cp:category/>
  <cp:version/>
  <cp:contentType/>
  <cp:contentStatus/>
</cp:coreProperties>
</file>