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2" i="1"/>
  <c r="H3" i="1" l="1"/>
  <c r="H4" i="1"/>
  <c r="H5" i="1"/>
  <c r="H6" i="1"/>
  <c r="H7" i="1"/>
  <c r="H8" i="1"/>
  <c r="H9" i="1"/>
  <c r="H10" i="1"/>
  <c r="H2" i="1"/>
  <c r="E3" i="1" l="1"/>
  <c r="E4" i="1"/>
  <c r="E5" i="1"/>
  <c r="E6" i="1"/>
  <c r="E7" i="1"/>
  <c r="E8" i="1"/>
  <c r="E9" i="1"/>
  <c r="E10" i="1"/>
  <c r="E2" i="1"/>
  <c r="C3" i="1"/>
  <c r="C4" i="1"/>
  <c r="C5" i="1"/>
  <c r="C6" i="1"/>
  <c r="C7" i="1"/>
  <c r="C8" i="1"/>
  <c r="C9" i="1"/>
  <c r="C10" i="1"/>
  <c r="C2" i="1"/>
</calcChain>
</file>

<file path=xl/sharedStrings.xml><?xml version="1.0" encoding="utf-8"?>
<sst xmlns="http://schemas.openxmlformats.org/spreadsheetml/2006/main" count="12" uniqueCount="12">
  <si>
    <t>System pressure (bar)</t>
  </si>
  <si>
    <t xml:space="preserve">Expander Indicated power </t>
  </si>
  <si>
    <t>Electric power</t>
  </si>
  <si>
    <t>System efficiency</t>
  </si>
  <si>
    <t>Compressor indicated power</t>
  </si>
  <si>
    <t>System frequency</t>
  </si>
  <si>
    <t>1943.8*p-6848.1</t>
  </si>
  <si>
    <t>Linear fitting</t>
  </si>
  <si>
    <t>linear fitting</t>
  </si>
  <si>
    <t>1247.4*p-4214.9</t>
  </si>
  <si>
    <t>Linear fitting for frequency</t>
  </si>
  <si>
    <t>1.2097*p+4.3446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</si>
</sst>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">
    <xf numFmtId="0" fontId="0" fillId="0" borderId="0" xfId="0"/>
    <xf numFmtId="0" fontId="2" fillId="3" borderId="0" xfId="2"/>
    <xf numFmtId="0" fontId="1" fillId="2" borderId="0" xfId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E27" sqref="E27"/>
    </sheetView>
  </sheetViews>
  <sheetFormatPr defaultRowHeight="15" x14ac:dyDescent="0.25"/>
  <cols>
    <col min="1" max="1" width="22.140625" customWidth="1"/>
    <col min="2" max="3" width="24.5703125" customWidth="1"/>
    <col min="4" max="5" width="28" customWidth="1"/>
    <col min="6" max="6" width="14.140625" customWidth="1"/>
    <col min="7" max="8" width="17.28515625" customWidth="1"/>
    <col min="9" max="9" width="16.5703125" customWidth="1"/>
  </cols>
  <sheetData>
    <row r="1" spans="1:9" x14ac:dyDescent="0.25">
      <c r="A1" t="s">
        <v>0</v>
      </c>
      <c r="B1" t="s">
        <v>1</v>
      </c>
      <c r="C1" t="s">
        <v>7</v>
      </c>
      <c r="D1" t="s">
        <v>4</v>
      </c>
      <c r="E1" t="s">
        <v>8</v>
      </c>
      <c r="F1" t="s">
        <v>2</v>
      </c>
      <c r="G1" t="s">
        <v>3</v>
      </c>
      <c r="H1" t="s">
        <v>10</v>
      </c>
      <c r="I1" t="s">
        <v>5</v>
      </c>
    </row>
    <row r="2" spans="1:9" x14ac:dyDescent="0.25">
      <c r="A2" s="1">
        <v>5</v>
      </c>
      <c r="B2">
        <v>3132</v>
      </c>
      <c r="C2">
        <f>A2*1943.8-6848.1</f>
        <v>2870.8999999999996</v>
      </c>
      <c r="D2">
        <v>616.4</v>
      </c>
      <c r="E2">
        <f>A2*1247.4-4214.9</f>
        <v>2022.1000000000004</v>
      </c>
      <c r="F2">
        <v>2175</v>
      </c>
      <c r="G2" s="2">
        <f>F2/B2</f>
        <v>0.69444444444444442</v>
      </c>
      <c r="H2">
        <f>A2*1.2097+4.3446</f>
        <v>10.3931</v>
      </c>
      <c r="I2">
        <v>10.4</v>
      </c>
    </row>
    <row r="3" spans="1:9" x14ac:dyDescent="0.25">
      <c r="A3" s="1">
        <v>5.5</v>
      </c>
      <c r="B3">
        <v>3898</v>
      </c>
      <c r="C3">
        <f t="shared" ref="C3:C10" si="0">A3*1943.8-6848.1</f>
        <v>3842.7999999999993</v>
      </c>
      <c r="D3">
        <v>825.4</v>
      </c>
      <c r="E3">
        <f t="shared" ref="E3:E10" si="1">A3*1247.4-4214.9</f>
        <v>2645.8000000000011</v>
      </c>
      <c r="F3">
        <v>2678</v>
      </c>
      <c r="G3" s="2">
        <f t="shared" ref="G3:G10" si="2">F3/B3</f>
        <v>0.68701898409440743</v>
      </c>
      <c r="H3">
        <f t="shared" ref="H3:H10" si="3">A3*1.2097+4.3446</f>
        <v>10.997949999999999</v>
      </c>
      <c r="I3">
        <v>11</v>
      </c>
    </row>
    <row r="4" spans="1:9" x14ac:dyDescent="0.25">
      <c r="A4" s="1">
        <v>6</v>
      </c>
      <c r="B4">
        <v>4730</v>
      </c>
      <c r="C4">
        <f t="shared" si="0"/>
        <v>4814.6999999999989</v>
      </c>
      <c r="D4">
        <v>1062</v>
      </c>
      <c r="E4">
        <f t="shared" si="1"/>
        <v>3269.5000000000009</v>
      </c>
      <c r="F4">
        <v>3221</v>
      </c>
      <c r="G4" s="2">
        <f t="shared" si="2"/>
        <v>0.68097251585623675</v>
      </c>
      <c r="H4">
        <f t="shared" si="3"/>
        <v>11.6028</v>
      </c>
      <c r="I4">
        <v>11.6</v>
      </c>
    </row>
    <row r="5" spans="1:9" x14ac:dyDescent="0.25">
      <c r="A5" s="1">
        <v>6.5</v>
      </c>
      <c r="B5">
        <v>5625</v>
      </c>
      <c r="C5">
        <f t="shared" si="0"/>
        <v>5786.5999999999985</v>
      </c>
      <c r="D5">
        <v>1318</v>
      </c>
      <c r="E5">
        <f t="shared" si="1"/>
        <v>3893.2000000000007</v>
      </c>
      <c r="F5">
        <v>3799</v>
      </c>
      <c r="G5" s="2">
        <f t="shared" si="2"/>
        <v>0.67537777777777774</v>
      </c>
      <c r="H5">
        <f t="shared" si="3"/>
        <v>12.207650000000001</v>
      </c>
      <c r="I5">
        <v>12.2</v>
      </c>
    </row>
    <row r="6" spans="1:9" x14ac:dyDescent="0.25">
      <c r="A6" s="1">
        <v>7</v>
      </c>
      <c r="B6">
        <v>6580</v>
      </c>
      <c r="C6">
        <f t="shared" si="0"/>
        <v>6758.5</v>
      </c>
      <c r="D6">
        <v>1594</v>
      </c>
      <c r="E6">
        <f t="shared" si="1"/>
        <v>4516.9000000000015</v>
      </c>
      <c r="F6">
        <v>4410</v>
      </c>
      <c r="G6" s="2">
        <f t="shared" si="2"/>
        <v>0.67021276595744683</v>
      </c>
      <c r="H6">
        <f t="shared" si="3"/>
        <v>12.8125</v>
      </c>
      <c r="I6">
        <v>12.8</v>
      </c>
    </row>
    <row r="7" spans="1:9" x14ac:dyDescent="0.25">
      <c r="A7" s="1">
        <v>7.5</v>
      </c>
      <c r="B7">
        <v>7589</v>
      </c>
      <c r="C7">
        <f t="shared" si="0"/>
        <v>7730.4</v>
      </c>
      <c r="D7">
        <v>1889</v>
      </c>
      <c r="E7">
        <f t="shared" si="1"/>
        <v>5140.6000000000004</v>
      </c>
      <c r="F7">
        <v>5055</v>
      </c>
      <c r="G7" s="2">
        <f t="shared" si="2"/>
        <v>0.66609566477796811</v>
      </c>
      <c r="H7">
        <f t="shared" si="3"/>
        <v>13.417349999999999</v>
      </c>
      <c r="I7">
        <v>13.4</v>
      </c>
    </row>
    <row r="8" spans="1:9" x14ac:dyDescent="0.25">
      <c r="A8" s="1">
        <v>8</v>
      </c>
      <c r="B8">
        <v>8652</v>
      </c>
      <c r="C8">
        <f t="shared" si="0"/>
        <v>8702.2999999999993</v>
      </c>
      <c r="D8">
        <v>2200</v>
      </c>
      <c r="E8">
        <f t="shared" si="1"/>
        <v>5764.3000000000011</v>
      </c>
      <c r="F8">
        <v>5733</v>
      </c>
      <c r="G8" s="2">
        <f t="shared" si="2"/>
        <v>0.66262135922330101</v>
      </c>
      <c r="H8">
        <f t="shared" si="3"/>
        <v>14.0222</v>
      </c>
      <c r="I8">
        <v>14.04</v>
      </c>
    </row>
    <row r="9" spans="1:9" x14ac:dyDescent="0.25">
      <c r="A9" s="1">
        <v>8.5</v>
      </c>
      <c r="B9">
        <v>9763</v>
      </c>
      <c r="C9">
        <f t="shared" si="0"/>
        <v>9674.1999999999989</v>
      </c>
      <c r="D9">
        <v>2522</v>
      </c>
      <c r="E9">
        <f t="shared" si="1"/>
        <v>6388.0000000000018</v>
      </c>
      <c r="F9">
        <v>6441</v>
      </c>
      <c r="G9" s="2">
        <f t="shared" si="2"/>
        <v>0.65973573696609644</v>
      </c>
      <c r="H9">
        <f t="shared" si="3"/>
        <v>14.627050000000001</v>
      </c>
      <c r="I9">
        <v>14.67</v>
      </c>
    </row>
    <row r="10" spans="1:9" x14ac:dyDescent="0.25">
      <c r="A10" s="1">
        <v>9</v>
      </c>
      <c r="B10">
        <v>10860</v>
      </c>
      <c r="C10">
        <f t="shared" si="0"/>
        <v>10646.1</v>
      </c>
      <c r="D10">
        <v>2848</v>
      </c>
      <c r="E10">
        <f t="shared" si="1"/>
        <v>7011.7000000000007</v>
      </c>
      <c r="F10">
        <v>7138</v>
      </c>
      <c r="G10" s="2">
        <f t="shared" si="2"/>
        <v>0.65727440147329652</v>
      </c>
      <c r="H10">
        <f t="shared" si="3"/>
        <v>15.2319</v>
      </c>
      <c r="I10">
        <v>15.2</v>
      </c>
    </row>
    <row r="12" spans="1:9" x14ac:dyDescent="0.25">
      <c r="C12" t="s">
        <v>6</v>
      </c>
      <c r="E12" t="s">
        <v>9</v>
      </c>
      <c r="H1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2017-12-13T11:33:43Z</dcterms:modified>
</cp:coreProperties>
</file>