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CDB43E7B-DCC8-4FAD-B229-5A9F0F2756C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<sst xmlns="http://schemas.openxmlformats.org/spreadsheetml/2006/main" count="16" uniqueCount="16">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</sst>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xVal>
          <c:yVal>
            <c:numRef>
              <c:f>Normalised0.75!$H$2:$H$17</c:f>
              <c:numCache>
                <c:formatCode>General</c:formatCode>
                <c:ptCount val="16"/>
                <c:pt idx="0">
                  <c:v>6.6111240731351342E-2</c:v>
                </c:pt>
                <c:pt idx="1">
                  <c:v>9.0856369195459391E-2</c:v>
                </c:pt>
                <c:pt idx="2">
                  <c:v>0.1101201431230948</c:v>
                </c:pt>
                <c:pt idx="3">
                  <c:v>0.1419348514866062</c:v>
                </c:pt>
                <c:pt idx="4">
                  <c:v>0.1583144310560774</c:v>
                </c:pt>
                <c:pt idx="5">
                  <c:v>0.17941354987178568</c:v>
                </c:pt>
                <c:pt idx="6">
                  <c:v>0.20474383159619283</c:v>
                </c:pt>
                <c:pt idx="7">
                  <c:v>0.22971755497297636</c:v>
                </c:pt>
                <c:pt idx="8">
                  <c:v>0.25125787032435443</c:v>
                </c:pt>
                <c:pt idx="9">
                  <c:v>0.28083841541384208</c:v>
                </c:pt>
                <c:pt idx="10">
                  <c:v>0.30112140064826171</c:v>
                </c:pt>
                <c:pt idx="11">
                  <c:v>0.33846111215916574</c:v>
                </c:pt>
                <c:pt idx="12">
                  <c:v>0.37439608481222569</c:v>
                </c:pt>
                <c:pt idx="13">
                  <c:v>0.40008573841743067</c:v>
                </c:pt>
                <c:pt idx="14">
                  <c:v>0.43097748195153873</c:v>
                </c:pt>
                <c:pt idx="15">
                  <c:v>0.45588213926849425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Normalised0.75!$A$2:$A$31</c:f>
              <c:numCache>
                <c:formatCode>General</c:formatCode>
                <c:ptCount val="3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</c:numCache>
            </c:numRef>
          </c:xVal>
          <c:yVal>
            <c:numRef>
              <c:f>Normalised0.75!$H$2:$H$31</c:f>
              <c:numCache>
                <c:formatCode>General</c:formatCode>
                <c:ptCount val="30"/>
                <c:pt idx="0">
                  <c:v>6.6111240731351342E-2</c:v>
                </c:pt>
                <c:pt idx="1">
                  <c:v>9.0856369195459391E-2</c:v>
                </c:pt>
                <c:pt idx="2">
                  <c:v>0.1101201431230948</c:v>
                </c:pt>
                <c:pt idx="3">
                  <c:v>0.1419348514866062</c:v>
                </c:pt>
                <c:pt idx="4">
                  <c:v>0.1583144310560774</c:v>
                </c:pt>
                <c:pt idx="5">
                  <c:v>0.17941354987178568</c:v>
                </c:pt>
                <c:pt idx="6">
                  <c:v>0.20474383159619283</c:v>
                </c:pt>
                <c:pt idx="7">
                  <c:v>0.22971755497297636</c:v>
                </c:pt>
                <c:pt idx="8">
                  <c:v>0.25125787032435443</c:v>
                </c:pt>
                <c:pt idx="9">
                  <c:v>0.28083841541384208</c:v>
                </c:pt>
                <c:pt idx="10">
                  <c:v>0.30112140064826171</c:v>
                </c:pt>
                <c:pt idx="11">
                  <c:v>0.33846111215916574</c:v>
                </c:pt>
                <c:pt idx="12">
                  <c:v>0.37439608481222569</c:v>
                </c:pt>
                <c:pt idx="13">
                  <c:v>0.40008573841743067</c:v>
                </c:pt>
                <c:pt idx="14">
                  <c:v>0.43097748195153873</c:v>
                </c:pt>
                <c:pt idx="15">
                  <c:v>0.45588213926849425</c:v>
                </c:pt>
                <c:pt idx="16">
                  <c:v>0.50103646989006112</c:v>
                </c:pt>
                <c:pt idx="17">
                  <c:v>0.51674501029692987</c:v>
                </c:pt>
                <c:pt idx="18">
                  <c:v>0.55725662148381516</c:v>
                </c:pt>
                <c:pt idx="19">
                  <c:v>0.59957246666783248</c:v>
                </c:pt>
                <c:pt idx="20">
                  <c:v>0.6205281561662126</c:v>
                </c:pt>
                <c:pt idx="21">
                  <c:v>0.68321589105548375</c:v>
                </c:pt>
                <c:pt idx="22">
                  <c:v>0.70462219183126495</c:v>
                </c:pt>
                <c:pt idx="23">
                  <c:v>0.73776783198542584</c:v>
                </c:pt>
                <c:pt idx="24">
                  <c:v>0.76834535906157964</c:v>
                </c:pt>
                <c:pt idx="25">
                  <c:v>0.80218678105971453</c:v>
                </c:pt>
                <c:pt idx="26">
                  <c:v>0.85010249652646286</c:v>
                </c:pt>
                <c:pt idx="27">
                  <c:v>0.8640252196888113</c:v>
                </c:pt>
                <c:pt idx="28">
                  <c:v>0.94505401439219572</c:v>
                </c:pt>
                <c:pt idx="29">
                  <c:v>0.94977504038266747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Normalised0.75!$A$2:$A$53</c:f>
              <c:numCache>
                <c:formatCode>General</c:formatCode>
                <c:ptCount val="5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</c:numCache>
            </c:numRef>
          </c:xVal>
          <c:yVal>
            <c:numRef>
              <c:f>Normalised0.75!$H$2:$H$53</c:f>
              <c:numCache>
                <c:formatCode>General</c:formatCode>
                <c:ptCount val="52"/>
                <c:pt idx="0">
                  <c:v>6.6111240731351342E-2</c:v>
                </c:pt>
                <c:pt idx="1">
                  <c:v>9.0856369195459391E-2</c:v>
                </c:pt>
                <c:pt idx="2">
                  <c:v>0.1101201431230948</c:v>
                </c:pt>
                <c:pt idx="3">
                  <c:v>0.1419348514866062</c:v>
                </c:pt>
                <c:pt idx="4">
                  <c:v>0.1583144310560774</c:v>
                </c:pt>
                <c:pt idx="5">
                  <c:v>0.17941354987178568</c:v>
                </c:pt>
                <c:pt idx="6">
                  <c:v>0.20474383159619283</c:v>
                </c:pt>
                <c:pt idx="7">
                  <c:v>0.22971755497297636</c:v>
                </c:pt>
                <c:pt idx="8">
                  <c:v>0.25125787032435443</c:v>
                </c:pt>
                <c:pt idx="9">
                  <c:v>0.28083841541384208</c:v>
                </c:pt>
                <c:pt idx="10">
                  <c:v>0.30112140064826171</c:v>
                </c:pt>
                <c:pt idx="11">
                  <c:v>0.33846111215916574</c:v>
                </c:pt>
                <c:pt idx="12">
                  <c:v>0.37439608481222569</c:v>
                </c:pt>
                <c:pt idx="13">
                  <c:v>0.40008573841743067</c:v>
                </c:pt>
                <c:pt idx="14">
                  <c:v>0.43097748195153873</c:v>
                </c:pt>
                <c:pt idx="15">
                  <c:v>0.45588213926849425</c:v>
                </c:pt>
                <c:pt idx="16">
                  <c:v>0.50103646989006112</c:v>
                </c:pt>
                <c:pt idx="17">
                  <c:v>0.51674501029692987</c:v>
                </c:pt>
                <c:pt idx="18">
                  <c:v>0.55725662148381516</c:v>
                </c:pt>
                <c:pt idx="19">
                  <c:v>0.59957246666783248</c:v>
                </c:pt>
                <c:pt idx="20">
                  <c:v>0.6205281561662126</c:v>
                </c:pt>
                <c:pt idx="21">
                  <c:v>0.68321589105548375</c:v>
                </c:pt>
                <c:pt idx="22">
                  <c:v>0.70462219183126495</c:v>
                </c:pt>
                <c:pt idx="23">
                  <c:v>0.73776783198542584</c:v>
                </c:pt>
                <c:pt idx="24">
                  <c:v>0.76834535906157964</c:v>
                </c:pt>
                <c:pt idx="25">
                  <c:v>0.80218678105971453</c:v>
                </c:pt>
                <c:pt idx="26">
                  <c:v>0.85010249652646286</c:v>
                </c:pt>
                <c:pt idx="27">
                  <c:v>0.8640252196888113</c:v>
                </c:pt>
                <c:pt idx="28">
                  <c:v>0.94505401439219572</c:v>
                </c:pt>
                <c:pt idx="29">
                  <c:v>0.94977504038266747</c:v>
                </c:pt>
                <c:pt idx="30">
                  <c:v>0.98460588803720284</c:v>
                </c:pt>
                <c:pt idx="31">
                  <c:v>1.0055658534144114</c:v>
                </c:pt>
                <c:pt idx="32">
                  <c:v>1.0472671223824586</c:v>
                </c:pt>
                <c:pt idx="33">
                  <c:v>1.1125579733189068</c:v>
                </c:pt>
                <c:pt idx="34">
                  <c:v>1.1019848673360091</c:v>
                </c:pt>
                <c:pt idx="35">
                  <c:v>1.1121192829531061</c:v>
                </c:pt>
                <c:pt idx="36">
                  <c:v>1.2095621038996516</c:v>
                </c:pt>
                <c:pt idx="37">
                  <c:v>1.2600416096065097</c:v>
                </c:pt>
                <c:pt idx="38">
                  <c:v>1.273521910327386</c:v>
                </c:pt>
                <c:pt idx="39">
                  <c:v>1.3136329694504725</c:v>
                </c:pt>
                <c:pt idx="40">
                  <c:v>1.314470799532736</c:v>
                </c:pt>
                <c:pt idx="41">
                  <c:v>1.410729784783795</c:v>
                </c:pt>
                <c:pt idx="42">
                  <c:v>1.3912726942673677</c:v>
                </c:pt>
                <c:pt idx="43">
                  <c:v>1.3754594532180457</c:v>
                </c:pt>
                <c:pt idx="44">
                  <c:v>1.4603927566405974</c:v>
                </c:pt>
                <c:pt idx="45">
                  <c:v>1.4763536609732522</c:v>
                </c:pt>
                <c:pt idx="46">
                  <c:v>1.6096153964715678</c:v>
                </c:pt>
                <c:pt idx="47">
                  <c:v>1.6061992617387741</c:v>
                </c:pt>
                <c:pt idx="48">
                  <c:v>1.5318973032413454</c:v>
                </c:pt>
                <c:pt idx="49">
                  <c:v>1.6573832148197833</c:v>
                </c:pt>
                <c:pt idx="50">
                  <c:v>1.7389872720398742</c:v>
                </c:pt>
                <c:pt idx="51">
                  <c:v>1.7442505979921614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</c:numCache>
            </c:numRef>
          </c:xVal>
          <c:yVal>
            <c:numRef>
              <c:f>Normalised0.75!$H$2:$H$7</c:f>
              <c:numCache>
                <c:formatCode>General</c:formatCode>
                <c:ptCount val="6"/>
                <c:pt idx="0">
                  <c:v>6.6111240731351342E-2</c:v>
                </c:pt>
                <c:pt idx="1">
                  <c:v>9.0856369195459391E-2</c:v>
                </c:pt>
                <c:pt idx="2">
                  <c:v>0.1101201431230948</c:v>
                </c:pt>
                <c:pt idx="3">
                  <c:v>0.1419348514866062</c:v>
                </c:pt>
                <c:pt idx="4">
                  <c:v>0.1583144310560774</c:v>
                </c:pt>
                <c:pt idx="5">
                  <c:v>0.17941354987178568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4269</v>
      </c>
      <c r="C2" s="1">
        <f>B2/$J$27</f>
        <v>0.12025352112676056</v>
      </c>
      <c r="D2" s="1">
        <f>$J$28</f>
        <v>10</v>
      </c>
      <c r="E2" s="1">
        <f>D2-(F2*C2)</f>
        <v>9.3987323943661973</v>
      </c>
      <c r="F2" s="1">
        <v>5</v>
      </c>
      <c r="G2" s="1">
        <f>F2-(F2*C2)</f>
        <v>4.3987323943661973</v>
      </c>
      <c r="H2" s="1">
        <f>LN((F2*E2)/(D2*G2))</f>
        <v>6.6111240731351342E-2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5673.666666666667</v>
      </c>
      <c r="C3" s="15">
        <f>B3/$J$27</f>
        <v>0.15982159624413148</v>
      </c>
      <c r="D3" s="15">
        <f>$J$28</f>
        <v>10</v>
      </c>
      <c r="E3" s="2">
        <f>D3-(F3*C3)</f>
        <v>9.2008920187793422</v>
      </c>
      <c r="F3" s="2">
        <v>5</v>
      </c>
      <c r="G3" s="2">
        <f>F3-(F3*C3)</f>
        <v>4.2008920187793422</v>
      </c>
      <c r="H3" s="2">
        <f>LN((F3*E3)/(D3*G3))</f>
        <v>9.0856369195459391E-2</v>
      </c>
      <c r="I3" s="9" t="s">
        <v>6</v>
      </c>
      <c r="J3" s="17">
        <v>1.14E-2</v>
      </c>
      <c r="K3" s="17">
        <v>1.2999999999999999E-2</v>
      </c>
      <c r="L3" s="17">
        <v>1.55E-2</v>
      </c>
      <c r="M3" s="17">
        <v>1.67E-2</v>
      </c>
    </row>
    <row r="4" spans="1:21" x14ac:dyDescent="0.3">
      <c r="A4">
        <v>14</v>
      </c>
      <c r="B4" s="2">
        <v>6704.3333333333339</v>
      </c>
      <c r="C4" s="15">
        <f t="shared" ref="C4:C66" si="0">B4/$J$27</f>
        <v>0.18885446009389673</v>
      </c>
      <c r="D4" s="15">
        <f t="shared" ref="D4:D66" si="1">$J$28</f>
        <v>10</v>
      </c>
      <c r="E4" s="2">
        <f t="shared" ref="E4:E67" si="2">D4-(F4*C4)</f>
        <v>9.0557276995305163</v>
      </c>
      <c r="F4" s="2">
        <v>5</v>
      </c>
      <c r="G4" s="2">
        <f t="shared" ref="G4:G67" si="3">F4-(F4*C4)</f>
        <v>4.0557276995305163</v>
      </c>
      <c r="H4" s="2">
        <f t="shared" ref="H4:H67" si="4">LN((F4*E4)/(D4*G4))</f>
        <v>0.1101201431230948</v>
      </c>
      <c r="I4" s="10" t="s">
        <v>8</v>
      </c>
      <c r="J4" s="11">
        <f>J3/((D2*10^-9)-(F2*10^-9))</f>
        <v>2280000</v>
      </c>
      <c r="K4" s="11">
        <f>K3/((D2*10^-9)-(F2*10^-9))</f>
        <v>2600000</v>
      </c>
      <c r="L4" s="11">
        <f>L3/((D2*10^-9)-(F2*10^-9))</f>
        <v>3100000</v>
      </c>
      <c r="M4" s="11">
        <f>M3/((D2*10^-9)-(F2*10^-9))</f>
        <v>3340000</v>
      </c>
    </row>
    <row r="5" spans="1:21" x14ac:dyDescent="0.3">
      <c r="A5">
        <v>16</v>
      </c>
      <c r="B5" s="2">
        <v>8297</v>
      </c>
      <c r="C5" s="15">
        <f t="shared" si="0"/>
        <v>0.23371830985915493</v>
      </c>
      <c r="D5" s="15">
        <f t="shared" si="1"/>
        <v>10</v>
      </c>
      <c r="E5" s="2">
        <f t="shared" si="2"/>
        <v>8.8314084507042256</v>
      </c>
      <c r="F5" s="2">
        <v>5</v>
      </c>
      <c r="G5" s="2">
        <f t="shared" si="3"/>
        <v>3.8314084507042256</v>
      </c>
      <c r="H5" s="2">
        <f t="shared" si="4"/>
        <v>0.1419348514866062</v>
      </c>
    </row>
    <row r="6" spans="1:21" x14ac:dyDescent="0.3">
      <c r="A6">
        <v>18</v>
      </c>
      <c r="B6" s="2">
        <v>9068</v>
      </c>
      <c r="C6" s="15">
        <f t="shared" si="0"/>
        <v>0.25543661971830983</v>
      </c>
      <c r="D6" s="15">
        <f t="shared" si="1"/>
        <v>10</v>
      </c>
      <c r="E6" s="2">
        <f t="shared" si="2"/>
        <v>8.72281690140845</v>
      </c>
      <c r="F6" s="2">
        <v>5</v>
      </c>
      <c r="G6" s="2">
        <f t="shared" si="3"/>
        <v>3.7228169014084509</v>
      </c>
      <c r="H6" s="2">
        <f t="shared" si="4"/>
        <v>0.1583144310560774</v>
      </c>
      <c r="I6" s="12" t="s">
        <v>4</v>
      </c>
      <c r="J6" s="13">
        <f>AVERAGE(J4:M4)</f>
        <v>2830000</v>
      </c>
      <c r="K6" s="6" t="s">
        <v>5</v>
      </c>
    </row>
    <row r="7" spans="1:21" x14ac:dyDescent="0.3">
      <c r="A7">
        <v>20</v>
      </c>
      <c r="B7" s="2">
        <v>10016</v>
      </c>
      <c r="C7" s="15">
        <f t="shared" si="0"/>
        <v>0.28214084507042253</v>
      </c>
      <c r="D7" s="15">
        <f t="shared" si="1"/>
        <v>10</v>
      </c>
      <c r="E7" s="2">
        <f t="shared" si="2"/>
        <v>8.5892957746478871</v>
      </c>
      <c r="F7" s="2">
        <v>5</v>
      </c>
      <c r="G7" s="2">
        <f t="shared" si="3"/>
        <v>3.5892957746478871</v>
      </c>
      <c r="H7" s="2">
        <f t="shared" si="4"/>
        <v>0.17941354987178568</v>
      </c>
    </row>
    <row r="8" spans="1:21" x14ac:dyDescent="0.3">
      <c r="A8">
        <v>22</v>
      </c>
      <c r="B8" s="2">
        <v>11091.666666666666</v>
      </c>
      <c r="C8" s="15">
        <f t="shared" si="0"/>
        <v>0.3124413145539906</v>
      </c>
      <c r="D8" s="15">
        <f t="shared" si="1"/>
        <v>10</v>
      </c>
      <c r="E8" s="2">
        <f t="shared" si="2"/>
        <v>8.4377934272300479</v>
      </c>
      <c r="F8" s="2">
        <v>5</v>
      </c>
      <c r="G8" s="2">
        <f t="shared" si="3"/>
        <v>3.437793427230047</v>
      </c>
      <c r="H8" s="2">
        <f t="shared" si="4"/>
        <v>0.20474383159619283</v>
      </c>
    </row>
    <row r="9" spans="1:21" x14ac:dyDescent="0.3">
      <c r="A9">
        <v>24</v>
      </c>
      <c r="B9" s="2">
        <v>12090.666666666666</v>
      </c>
      <c r="C9" s="15">
        <f t="shared" si="0"/>
        <v>0.34058215962441313</v>
      </c>
      <c r="D9" s="15">
        <f t="shared" si="1"/>
        <v>10</v>
      </c>
      <c r="E9" s="2">
        <f t="shared" si="2"/>
        <v>8.2970892018779345</v>
      </c>
      <c r="F9" s="2">
        <v>5</v>
      </c>
      <c r="G9" s="2">
        <f t="shared" si="3"/>
        <v>3.2970892018779345</v>
      </c>
      <c r="H9" s="2">
        <f t="shared" si="4"/>
        <v>0.22971755497297636</v>
      </c>
    </row>
    <row r="10" spans="1:21" x14ac:dyDescent="0.3">
      <c r="A10">
        <v>26</v>
      </c>
      <c r="B10" s="2">
        <v>12907</v>
      </c>
      <c r="C10" s="15">
        <f t="shared" si="0"/>
        <v>0.36357746478873237</v>
      </c>
      <c r="D10" s="15">
        <f t="shared" si="1"/>
        <v>10</v>
      </c>
      <c r="E10" s="2">
        <f t="shared" si="2"/>
        <v>8.1821126760563381</v>
      </c>
      <c r="F10" s="2">
        <v>5</v>
      </c>
      <c r="G10" s="2">
        <f t="shared" si="3"/>
        <v>3.1821126760563381</v>
      </c>
      <c r="H10" s="2">
        <f t="shared" si="4"/>
        <v>0.25125787032435443</v>
      </c>
    </row>
    <row r="11" spans="1:21" x14ac:dyDescent="0.3">
      <c r="A11">
        <v>28</v>
      </c>
      <c r="B11" s="2">
        <v>13965</v>
      </c>
      <c r="C11" s="15">
        <f t="shared" si="0"/>
        <v>0.39338028169014083</v>
      </c>
      <c r="D11" s="15">
        <f t="shared" si="1"/>
        <v>10</v>
      </c>
      <c r="E11" s="2">
        <f t="shared" si="2"/>
        <v>8.0330985915492956</v>
      </c>
      <c r="F11" s="2">
        <v>5</v>
      </c>
      <c r="G11" s="2">
        <f t="shared" si="3"/>
        <v>3.0330985915492956</v>
      </c>
      <c r="H11" s="2">
        <f t="shared" si="4"/>
        <v>0.28083841541384208</v>
      </c>
    </row>
    <row r="12" spans="1:21" x14ac:dyDescent="0.3">
      <c r="A12">
        <v>30</v>
      </c>
      <c r="B12" s="2">
        <v>14651.333333333334</v>
      </c>
      <c r="C12" s="15">
        <f t="shared" si="0"/>
        <v>0.4127136150234742</v>
      </c>
      <c r="D12" s="15">
        <f t="shared" si="1"/>
        <v>10</v>
      </c>
      <c r="E12" s="2">
        <f t="shared" si="2"/>
        <v>7.9364319248826289</v>
      </c>
      <c r="F12" s="2">
        <v>5</v>
      </c>
      <c r="G12" s="2">
        <f t="shared" si="3"/>
        <v>2.9364319248826289</v>
      </c>
      <c r="H12" s="2">
        <f t="shared" si="4"/>
        <v>0.30112140064826171</v>
      </c>
    </row>
    <row r="13" spans="1:21" x14ac:dyDescent="0.3">
      <c r="A13">
        <v>32</v>
      </c>
      <c r="B13" s="2">
        <v>15838.666666666666</v>
      </c>
      <c r="C13" s="15">
        <f t="shared" si="0"/>
        <v>0.44615962441314555</v>
      </c>
      <c r="D13" s="15">
        <f t="shared" si="1"/>
        <v>10</v>
      </c>
      <c r="E13" s="2">
        <f t="shared" si="2"/>
        <v>7.7692018779342717</v>
      </c>
      <c r="F13" s="2">
        <v>5</v>
      </c>
      <c r="G13" s="2">
        <f t="shared" si="3"/>
        <v>2.7692018779342722</v>
      </c>
      <c r="H13" s="2">
        <f t="shared" si="4"/>
        <v>0.33846111215916574</v>
      </c>
    </row>
    <row r="14" spans="1:21" x14ac:dyDescent="0.3">
      <c r="A14">
        <v>34</v>
      </c>
      <c r="B14" s="2">
        <v>16896.333333333332</v>
      </c>
      <c r="C14" s="15">
        <f t="shared" si="0"/>
        <v>0.47595305164319246</v>
      </c>
      <c r="D14" s="15">
        <f t="shared" si="1"/>
        <v>10</v>
      </c>
      <c r="E14" s="2">
        <f t="shared" si="2"/>
        <v>7.6202347417840377</v>
      </c>
      <c r="F14" s="2">
        <v>5</v>
      </c>
      <c r="G14" s="2">
        <f t="shared" si="3"/>
        <v>2.6202347417840377</v>
      </c>
      <c r="H14" s="2">
        <f t="shared" si="4"/>
        <v>0.37439608481222569</v>
      </c>
    </row>
    <row r="15" spans="1:21" x14ac:dyDescent="0.3">
      <c r="A15">
        <v>36</v>
      </c>
      <c r="B15" s="2">
        <v>17606</v>
      </c>
      <c r="C15" s="15">
        <f t="shared" si="0"/>
        <v>0.49594366197183098</v>
      </c>
      <c r="D15" s="15">
        <f t="shared" si="1"/>
        <v>10</v>
      </c>
      <c r="E15" s="2">
        <f t="shared" si="2"/>
        <v>7.5202816901408447</v>
      </c>
      <c r="F15" s="2">
        <v>5</v>
      </c>
      <c r="G15" s="2">
        <f t="shared" si="3"/>
        <v>2.5202816901408451</v>
      </c>
      <c r="H15" s="2">
        <f t="shared" si="4"/>
        <v>0.40008573841743067</v>
      </c>
    </row>
    <row r="16" spans="1:21" x14ac:dyDescent="0.3">
      <c r="A16">
        <v>38</v>
      </c>
      <c r="B16" s="2">
        <v>18412.333333333332</v>
      </c>
      <c r="C16" s="15">
        <f t="shared" si="0"/>
        <v>0.51865727699530517</v>
      </c>
      <c r="D16" s="15">
        <f t="shared" si="1"/>
        <v>10</v>
      </c>
      <c r="E16" s="2">
        <f t="shared" si="2"/>
        <v>7.4067136150234738</v>
      </c>
      <c r="F16" s="2">
        <v>5</v>
      </c>
      <c r="G16" s="2">
        <f t="shared" si="3"/>
        <v>2.4067136150234743</v>
      </c>
      <c r="H16" s="2">
        <f t="shared" si="4"/>
        <v>0.43097748195153873</v>
      </c>
    </row>
    <row r="17" spans="1:11" x14ac:dyDescent="0.3">
      <c r="A17">
        <v>40</v>
      </c>
      <c r="B17" s="2">
        <v>19027.666666666668</v>
      </c>
      <c r="C17" s="15">
        <f t="shared" si="0"/>
        <v>0.53599061032863848</v>
      </c>
      <c r="D17" s="15">
        <f t="shared" si="1"/>
        <v>10</v>
      </c>
      <c r="E17" s="2">
        <f t="shared" si="2"/>
        <v>7.3200469483568078</v>
      </c>
      <c r="F17" s="2">
        <v>5</v>
      </c>
      <c r="G17" s="2">
        <f t="shared" si="3"/>
        <v>2.3200469483568078</v>
      </c>
      <c r="H17" s="2">
        <f t="shared" si="4"/>
        <v>0.45588213926849425</v>
      </c>
    </row>
    <row r="18" spans="1:11" x14ac:dyDescent="0.3">
      <c r="A18">
        <v>42</v>
      </c>
      <c r="B18" s="2">
        <v>20071</v>
      </c>
      <c r="C18" s="15">
        <f t="shared" si="0"/>
        <v>0.56538028169014087</v>
      </c>
      <c r="D18" s="15">
        <f t="shared" si="1"/>
        <v>10</v>
      </c>
      <c r="E18" s="2">
        <f t="shared" si="2"/>
        <v>7.1730985915492962</v>
      </c>
      <c r="F18" s="2">
        <v>5</v>
      </c>
      <c r="G18" s="2">
        <f t="shared" si="3"/>
        <v>2.1730985915492957</v>
      </c>
      <c r="H18" s="2">
        <f t="shared" si="4"/>
        <v>0.50103646989006112</v>
      </c>
    </row>
    <row r="19" spans="1:11" x14ac:dyDescent="0.3">
      <c r="A19">
        <v>44</v>
      </c>
      <c r="B19" s="2">
        <v>20413.666666666664</v>
      </c>
      <c r="C19" s="15">
        <f t="shared" si="0"/>
        <v>0.57503286384976515</v>
      </c>
      <c r="D19" s="15">
        <f t="shared" si="1"/>
        <v>10</v>
      </c>
      <c r="E19" s="2">
        <f t="shared" si="2"/>
        <v>7.1248356807511737</v>
      </c>
      <c r="F19" s="2">
        <v>5</v>
      </c>
      <c r="G19" s="2">
        <f t="shared" si="3"/>
        <v>2.1248356807511741</v>
      </c>
      <c r="H19" s="2">
        <f t="shared" si="4"/>
        <v>0.51674501029692987</v>
      </c>
    </row>
    <row r="20" spans="1:11" x14ac:dyDescent="0.3">
      <c r="A20">
        <v>46</v>
      </c>
      <c r="B20" s="2">
        <v>21253</v>
      </c>
      <c r="C20" s="15">
        <f t="shared" si="0"/>
        <v>0.59867605633802812</v>
      </c>
      <c r="D20" s="15">
        <f t="shared" si="1"/>
        <v>10</v>
      </c>
      <c r="E20" s="2">
        <f t="shared" si="2"/>
        <v>7.0066197183098593</v>
      </c>
      <c r="F20" s="2">
        <v>5</v>
      </c>
      <c r="G20" s="2">
        <f t="shared" si="3"/>
        <v>2.0066197183098593</v>
      </c>
      <c r="H20" s="2">
        <f t="shared" si="4"/>
        <v>0.55725662148381516</v>
      </c>
    </row>
    <row r="21" spans="1:11" x14ac:dyDescent="0.3">
      <c r="A21">
        <v>48</v>
      </c>
      <c r="B21" s="2">
        <v>22066.666666666668</v>
      </c>
      <c r="C21" s="15">
        <f t="shared" si="0"/>
        <v>0.62159624413145542</v>
      </c>
      <c r="D21" s="15">
        <f t="shared" si="1"/>
        <v>10</v>
      </c>
      <c r="E21" s="2">
        <f t="shared" si="2"/>
        <v>6.892018779342723</v>
      </c>
      <c r="F21" s="2">
        <v>5</v>
      </c>
      <c r="G21" s="2">
        <f t="shared" si="3"/>
        <v>1.892018779342723</v>
      </c>
      <c r="H21" s="2">
        <f t="shared" si="4"/>
        <v>0.59957246666783248</v>
      </c>
    </row>
    <row r="22" spans="1:11" x14ac:dyDescent="0.3">
      <c r="A22">
        <v>50</v>
      </c>
      <c r="B22" s="2">
        <v>22447.666666666664</v>
      </c>
      <c r="C22" s="15">
        <f t="shared" si="0"/>
        <v>0.63232863849765253</v>
      </c>
      <c r="D22" s="15">
        <f t="shared" si="1"/>
        <v>10</v>
      </c>
      <c r="E22" s="2">
        <f t="shared" si="2"/>
        <v>6.8383568075117376</v>
      </c>
      <c r="F22" s="2">
        <v>5</v>
      </c>
      <c r="G22" s="2">
        <f t="shared" si="3"/>
        <v>1.8383568075117376</v>
      </c>
      <c r="H22" s="2">
        <f t="shared" si="4"/>
        <v>0.6205281561662126</v>
      </c>
    </row>
    <row r="23" spans="1:11" x14ac:dyDescent="0.3">
      <c r="A23">
        <v>52</v>
      </c>
      <c r="B23" s="2">
        <v>23508.666666666668</v>
      </c>
      <c r="C23" s="15">
        <f t="shared" si="0"/>
        <v>0.66221596244131464</v>
      </c>
      <c r="D23" s="15">
        <f t="shared" si="1"/>
        <v>10</v>
      </c>
      <c r="E23" s="2">
        <f t="shared" si="2"/>
        <v>6.6889201877934266</v>
      </c>
      <c r="F23" s="2">
        <v>5</v>
      </c>
      <c r="G23" s="2">
        <f t="shared" si="3"/>
        <v>1.6889201877934266</v>
      </c>
      <c r="H23" s="2">
        <f t="shared" si="4"/>
        <v>0.68321589105548375</v>
      </c>
    </row>
    <row r="24" spans="1:11" x14ac:dyDescent="0.3">
      <c r="A24">
        <v>54</v>
      </c>
      <c r="B24" s="2">
        <v>23846</v>
      </c>
      <c r="C24" s="15">
        <f t="shared" si="0"/>
        <v>0.67171830985915493</v>
      </c>
      <c r="D24" s="15">
        <f t="shared" si="1"/>
        <v>10</v>
      </c>
      <c r="E24" s="2">
        <f t="shared" si="2"/>
        <v>6.6414084507042253</v>
      </c>
      <c r="F24" s="2">
        <v>5</v>
      </c>
      <c r="G24" s="2">
        <f t="shared" si="3"/>
        <v>1.6414084507042253</v>
      </c>
      <c r="H24" s="2">
        <f t="shared" si="4"/>
        <v>0.70462219183126495</v>
      </c>
    </row>
    <row r="25" spans="1:11" x14ac:dyDescent="0.3">
      <c r="A25">
        <v>56</v>
      </c>
      <c r="B25" s="2">
        <v>24345.333333333336</v>
      </c>
      <c r="C25" s="15">
        <f t="shared" si="0"/>
        <v>0.68578403755868556</v>
      </c>
      <c r="D25" s="15">
        <f t="shared" si="1"/>
        <v>10</v>
      </c>
      <c r="E25" s="2">
        <f t="shared" si="2"/>
        <v>6.5710798122065723</v>
      </c>
      <c r="F25" s="2">
        <v>5</v>
      </c>
      <c r="G25" s="2">
        <f t="shared" si="3"/>
        <v>1.5710798122065723</v>
      </c>
      <c r="H25" s="2">
        <f t="shared" si="4"/>
        <v>0.73776783198542584</v>
      </c>
    </row>
    <row r="26" spans="1:11" x14ac:dyDescent="0.3">
      <c r="A26">
        <v>58</v>
      </c>
      <c r="B26" s="2">
        <v>24782.666666666668</v>
      </c>
      <c r="C26" s="15">
        <f t="shared" si="0"/>
        <v>0.69810328638497654</v>
      </c>
      <c r="D26" s="15">
        <f t="shared" si="1"/>
        <v>10</v>
      </c>
      <c r="E26" s="2">
        <f t="shared" si="2"/>
        <v>6.5094835680751171</v>
      </c>
      <c r="F26" s="2">
        <v>5</v>
      </c>
      <c r="G26" s="2">
        <f t="shared" si="3"/>
        <v>1.5094835680751171</v>
      </c>
      <c r="H26" s="2">
        <f t="shared" si="4"/>
        <v>0.76834535906157964</v>
      </c>
    </row>
    <row r="27" spans="1:11" x14ac:dyDescent="0.3">
      <c r="A27">
        <v>60</v>
      </c>
      <c r="B27" s="2">
        <v>25242.333333333332</v>
      </c>
      <c r="C27" s="15">
        <f t="shared" si="0"/>
        <v>0.71105164319248826</v>
      </c>
      <c r="D27" s="15">
        <f t="shared" si="1"/>
        <v>10</v>
      </c>
      <c r="E27" s="2">
        <f t="shared" si="2"/>
        <v>6.4447417840375589</v>
      </c>
      <c r="F27" s="2">
        <v>5</v>
      </c>
      <c r="G27" s="2">
        <f t="shared" si="3"/>
        <v>1.4447417840375589</v>
      </c>
      <c r="H27" s="2">
        <f t="shared" si="4"/>
        <v>0.80218678105971453</v>
      </c>
      <c r="I27" s="14" t="s">
        <v>10</v>
      </c>
      <c r="J27" s="16">
        <v>35500</v>
      </c>
    </row>
    <row r="28" spans="1:11" x14ac:dyDescent="0.3">
      <c r="A28">
        <v>62</v>
      </c>
      <c r="B28" s="2">
        <v>25852.666666666668</v>
      </c>
      <c r="C28" s="15">
        <f t="shared" si="0"/>
        <v>0.72824413145539912</v>
      </c>
      <c r="D28" s="15">
        <f t="shared" si="1"/>
        <v>10</v>
      </c>
      <c r="E28" s="2">
        <f t="shared" si="2"/>
        <v>6.3587793427230039</v>
      </c>
      <c r="F28" s="2">
        <v>5</v>
      </c>
      <c r="G28" s="2">
        <f t="shared" si="3"/>
        <v>1.3587793427230044</v>
      </c>
      <c r="H28" s="2">
        <f t="shared" si="4"/>
        <v>0.85010249652646286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26021.666666666668</v>
      </c>
      <c r="C29" s="15">
        <f t="shared" si="0"/>
        <v>0.73300469483568076</v>
      </c>
      <c r="D29" s="15">
        <f t="shared" si="1"/>
        <v>10</v>
      </c>
      <c r="E29" s="2">
        <f t="shared" si="2"/>
        <v>6.3349765258215962</v>
      </c>
      <c r="F29" s="2">
        <v>5</v>
      </c>
      <c r="G29" s="2">
        <f t="shared" si="3"/>
        <v>1.3349765258215962</v>
      </c>
      <c r="H29" s="2">
        <f t="shared" si="4"/>
        <v>0.8640252196888113</v>
      </c>
    </row>
    <row r="30" spans="1:11" x14ac:dyDescent="0.3">
      <c r="A30">
        <v>66</v>
      </c>
      <c r="B30" s="2">
        <v>26937.333333333332</v>
      </c>
      <c r="C30" s="15">
        <f t="shared" si="0"/>
        <v>0.75879812206572772</v>
      </c>
      <c r="D30" s="15">
        <f t="shared" si="1"/>
        <v>10</v>
      </c>
      <c r="E30" s="2">
        <f t="shared" si="2"/>
        <v>6.2060093896713617</v>
      </c>
      <c r="F30" s="2">
        <v>5</v>
      </c>
      <c r="G30" s="2">
        <f t="shared" si="3"/>
        <v>1.2060093896713613</v>
      </c>
      <c r="H30" s="2">
        <f t="shared" si="4"/>
        <v>0.94505401439219572</v>
      </c>
    </row>
    <row r="31" spans="1:11" x14ac:dyDescent="0.3">
      <c r="A31">
        <v>68</v>
      </c>
      <c r="B31" s="2">
        <v>26987.333333333332</v>
      </c>
      <c r="C31" s="15">
        <f t="shared" si="0"/>
        <v>0.76020657276995307</v>
      </c>
      <c r="D31" s="15">
        <f t="shared" si="1"/>
        <v>10</v>
      </c>
      <c r="E31" s="2">
        <f t="shared" si="2"/>
        <v>6.1989671361502348</v>
      </c>
      <c r="F31" s="2">
        <v>5</v>
      </c>
      <c r="G31" s="2">
        <f t="shared" si="3"/>
        <v>1.1989671361502348</v>
      </c>
      <c r="H31" s="2">
        <f t="shared" si="4"/>
        <v>0.94977504038266747</v>
      </c>
    </row>
    <row r="32" spans="1:11" x14ac:dyDescent="0.3">
      <c r="A32">
        <v>70</v>
      </c>
      <c r="B32" s="2">
        <v>27345.666666666668</v>
      </c>
      <c r="C32" s="15">
        <f t="shared" si="0"/>
        <v>0.77030046948356812</v>
      </c>
      <c r="D32" s="15">
        <f t="shared" si="1"/>
        <v>10</v>
      </c>
      <c r="E32" s="2">
        <f t="shared" si="2"/>
        <v>6.1484976525821597</v>
      </c>
      <c r="F32" s="2">
        <v>5</v>
      </c>
      <c r="G32" s="2">
        <f t="shared" si="3"/>
        <v>1.1484976525821593</v>
      </c>
      <c r="H32" s="2">
        <f t="shared" si="4"/>
        <v>0.98460588803720284</v>
      </c>
    </row>
    <row r="33" spans="1:8" x14ac:dyDescent="0.3">
      <c r="A33">
        <v>72</v>
      </c>
      <c r="B33" s="2">
        <v>27552.666666666664</v>
      </c>
      <c r="C33" s="15">
        <f t="shared" si="0"/>
        <v>0.77613145539906092</v>
      </c>
      <c r="D33" s="15">
        <f t="shared" si="1"/>
        <v>10</v>
      </c>
      <c r="E33" s="2">
        <f t="shared" si="2"/>
        <v>6.1193427230046957</v>
      </c>
      <c r="F33" s="2">
        <v>5</v>
      </c>
      <c r="G33" s="2">
        <f t="shared" si="3"/>
        <v>1.1193427230046953</v>
      </c>
      <c r="H33" s="2">
        <f t="shared" si="4"/>
        <v>1.0055658534144114</v>
      </c>
    </row>
    <row r="34" spans="1:8" x14ac:dyDescent="0.3">
      <c r="A34">
        <v>74</v>
      </c>
      <c r="B34" s="2">
        <v>27946.333333333336</v>
      </c>
      <c r="C34" s="15">
        <f t="shared" si="0"/>
        <v>0.78722065727699542</v>
      </c>
      <c r="D34" s="15">
        <f t="shared" si="1"/>
        <v>10</v>
      </c>
      <c r="E34" s="2">
        <f t="shared" si="2"/>
        <v>6.0638967136150228</v>
      </c>
      <c r="F34" s="2">
        <v>5</v>
      </c>
      <c r="G34" s="2">
        <f t="shared" si="3"/>
        <v>1.0638967136150228</v>
      </c>
      <c r="H34" s="2">
        <f t="shared" si="4"/>
        <v>1.0472671223824586</v>
      </c>
    </row>
    <row r="35" spans="1:8" x14ac:dyDescent="0.3">
      <c r="A35">
        <v>76</v>
      </c>
      <c r="B35" s="2">
        <v>28517.666666666668</v>
      </c>
      <c r="C35" s="15">
        <f t="shared" si="0"/>
        <v>0.80331455399061036</v>
      </c>
      <c r="D35" s="15">
        <f t="shared" si="1"/>
        <v>10</v>
      </c>
      <c r="E35" s="2">
        <f t="shared" si="2"/>
        <v>5.9834272300469484</v>
      </c>
      <c r="F35" s="2">
        <v>5</v>
      </c>
      <c r="G35" s="2">
        <f t="shared" si="3"/>
        <v>0.98342723004694843</v>
      </c>
      <c r="H35" s="2">
        <f t="shared" si="4"/>
        <v>1.1125579733189068</v>
      </c>
    </row>
    <row r="36" spans="1:8" x14ac:dyDescent="0.3">
      <c r="A36">
        <v>78</v>
      </c>
      <c r="B36" s="2">
        <v>28428.666666666668</v>
      </c>
      <c r="C36" s="15">
        <f t="shared" si="0"/>
        <v>0.80080751173708919</v>
      </c>
      <c r="D36" s="15">
        <f t="shared" si="1"/>
        <v>10</v>
      </c>
      <c r="E36" s="2">
        <f t="shared" si="2"/>
        <v>5.9959624413145542</v>
      </c>
      <c r="F36" s="2">
        <v>5</v>
      </c>
      <c r="G36" s="2">
        <f t="shared" si="3"/>
        <v>0.99596244131455425</v>
      </c>
      <c r="H36" s="2">
        <f t="shared" si="4"/>
        <v>1.1019848673360091</v>
      </c>
    </row>
    <row r="37" spans="1:8" x14ac:dyDescent="0.3">
      <c r="A37">
        <v>80</v>
      </c>
      <c r="B37" s="2">
        <v>28514</v>
      </c>
      <c r="C37" s="15">
        <f t="shared" si="0"/>
        <v>0.80321126760563377</v>
      </c>
      <c r="D37" s="15">
        <f t="shared" si="1"/>
        <v>10</v>
      </c>
      <c r="E37" s="2">
        <f t="shared" si="2"/>
        <v>5.9839436619718311</v>
      </c>
      <c r="F37" s="2">
        <v>5</v>
      </c>
      <c r="G37" s="2">
        <f t="shared" si="3"/>
        <v>0.98394366197183114</v>
      </c>
      <c r="H37" s="2">
        <f t="shared" si="4"/>
        <v>1.1121192829531061</v>
      </c>
    </row>
    <row r="38" spans="1:8" x14ac:dyDescent="0.3">
      <c r="A38">
        <v>82</v>
      </c>
      <c r="B38" s="2">
        <v>29276.333333333332</v>
      </c>
      <c r="C38" s="15">
        <f t="shared" si="0"/>
        <v>0.82468544600938964</v>
      </c>
      <c r="D38" s="15">
        <f t="shared" si="1"/>
        <v>10</v>
      </c>
      <c r="E38" s="2">
        <f t="shared" si="2"/>
        <v>5.8765727699530519</v>
      </c>
      <c r="F38" s="2">
        <v>5</v>
      </c>
      <c r="G38" s="2">
        <f t="shared" si="3"/>
        <v>0.87657276995305189</v>
      </c>
      <c r="H38" s="2">
        <f t="shared" si="4"/>
        <v>1.2095621038996516</v>
      </c>
    </row>
    <row r="39" spans="1:8" x14ac:dyDescent="0.3">
      <c r="A39">
        <v>84</v>
      </c>
      <c r="B39" s="2">
        <v>29633.333333333332</v>
      </c>
      <c r="C39" s="15">
        <f t="shared" si="0"/>
        <v>0.83474178403755861</v>
      </c>
      <c r="D39" s="15">
        <f t="shared" si="1"/>
        <v>10</v>
      </c>
      <c r="E39" s="2">
        <f t="shared" si="2"/>
        <v>5.826291079812207</v>
      </c>
      <c r="F39" s="2">
        <v>5</v>
      </c>
      <c r="G39" s="2">
        <f t="shared" si="3"/>
        <v>0.82629107981220695</v>
      </c>
      <c r="H39" s="2">
        <f t="shared" si="4"/>
        <v>1.2600416096065097</v>
      </c>
    </row>
    <row r="40" spans="1:8" x14ac:dyDescent="0.3">
      <c r="A40">
        <v>86</v>
      </c>
      <c r="B40" s="2">
        <v>29724.666666666668</v>
      </c>
      <c r="C40" s="15">
        <f t="shared" si="0"/>
        <v>0.83731455399061039</v>
      </c>
      <c r="D40" s="15">
        <f t="shared" si="1"/>
        <v>10</v>
      </c>
      <c r="E40" s="2">
        <f t="shared" si="2"/>
        <v>5.8134272300469476</v>
      </c>
      <c r="F40" s="2">
        <v>5</v>
      </c>
      <c r="G40" s="2">
        <f t="shared" si="3"/>
        <v>0.81342723004694761</v>
      </c>
      <c r="H40" s="2">
        <f t="shared" si="4"/>
        <v>1.273521910327386</v>
      </c>
    </row>
    <row r="41" spans="1:8" x14ac:dyDescent="0.3">
      <c r="A41">
        <v>88</v>
      </c>
      <c r="B41" s="2">
        <v>29987</v>
      </c>
      <c r="C41" s="15">
        <f t="shared" si="0"/>
        <v>0.84470422535211265</v>
      </c>
      <c r="D41" s="15">
        <f t="shared" si="1"/>
        <v>10</v>
      </c>
      <c r="E41" s="2">
        <f t="shared" si="2"/>
        <v>5.7764788732394372</v>
      </c>
      <c r="F41" s="2">
        <v>5</v>
      </c>
      <c r="G41" s="2">
        <f t="shared" si="3"/>
        <v>0.77647887323943721</v>
      </c>
      <c r="H41" s="2">
        <f t="shared" si="4"/>
        <v>1.3136329694504725</v>
      </c>
    </row>
    <row r="42" spans="1:8" x14ac:dyDescent="0.3">
      <c r="A42">
        <v>90</v>
      </c>
      <c r="B42" s="2">
        <v>29992.333333333332</v>
      </c>
      <c r="C42" s="15">
        <f t="shared" si="0"/>
        <v>0.84485446009389664</v>
      </c>
      <c r="D42" s="15">
        <f t="shared" si="1"/>
        <v>10</v>
      </c>
      <c r="E42" s="2">
        <f t="shared" si="2"/>
        <v>5.7757276995305169</v>
      </c>
      <c r="F42" s="2">
        <v>5</v>
      </c>
      <c r="G42" s="2">
        <f t="shared" si="3"/>
        <v>0.7757276995305169</v>
      </c>
      <c r="H42" s="2">
        <f t="shared" si="4"/>
        <v>1.314470799532736</v>
      </c>
    </row>
    <row r="43" spans="1:8" x14ac:dyDescent="0.3">
      <c r="A43">
        <v>92</v>
      </c>
      <c r="B43" s="2">
        <v>30568</v>
      </c>
      <c r="C43" s="15">
        <f t="shared" si="0"/>
        <v>0.86107042253521127</v>
      </c>
      <c r="D43" s="15">
        <f t="shared" si="1"/>
        <v>10</v>
      </c>
      <c r="E43" s="2">
        <f t="shared" si="2"/>
        <v>5.6946478873239439</v>
      </c>
      <c r="F43" s="2">
        <v>5</v>
      </c>
      <c r="G43" s="2">
        <f t="shared" si="3"/>
        <v>0.69464788732394389</v>
      </c>
      <c r="H43" s="2">
        <f t="shared" si="4"/>
        <v>1.410729784783795</v>
      </c>
    </row>
    <row r="44" spans="1:8" x14ac:dyDescent="0.3">
      <c r="A44">
        <v>94</v>
      </c>
      <c r="B44" s="2">
        <v>30457.333333333332</v>
      </c>
      <c r="C44" s="15">
        <f t="shared" si="0"/>
        <v>0.85795305164319247</v>
      </c>
      <c r="D44" s="15">
        <f t="shared" si="1"/>
        <v>10</v>
      </c>
      <c r="E44" s="2">
        <f t="shared" si="2"/>
        <v>5.7102347417840376</v>
      </c>
      <c r="F44" s="2">
        <v>5</v>
      </c>
      <c r="G44" s="2">
        <f t="shared" si="3"/>
        <v>0.71023474178403756</v>
      </c>
      <c r="H44" s="2">
        <f t="shared" si="4"/>
        <v>1.3912726942673677</v>
      </c>
    </row>
    <row r="45" spans="1:8" x14ac:dyDescent="0.3">
      <c r="A45">
        <v>96</v>
      </c>
      <c r="B45" s="2">
        <v>30365.333333333332</v>
      </c>
      <c r="C45" s="15">
        <f t="shared" si="0"/>
        <v>0.85536150234741781</v>
      </c>
      <c r="D45" s="15">
        <f t="shared" si="1"/>
        <v>10</v>
      </c>
      <c r="E45" s="2">
        <f t="shared" si="2"/>
        <v>5.723192488262911</v>
      </c>
      <c r="F45" s="2">
        <v>5</v>
      </c>
      <c r="G45" s="2">
        <f t="shared" si="3"/>
        <v>0.72319248826291105</v>
      </c>
      <c r="H45" s="2">
        <f t="shared" si="4"/>
        <v>1.3754594532180457</v>
      </c>
    </row>
    <row r="46" spans="1:8" x14ac:dyDescent="0.3">
      <c r="A46">
        <v>98</v>
      </c>
      <c r="B46" s="2">
        <v>30838.333333333332</v>
      </c>
      <c r="C46" s="15">
        <f t="shared" si="0"/>
        <v>0.86868544600938968</v>
      </c>
      <c r="D46" s="15">
        <f t="shared" si="1"/>
        <v>10</v>
      </c>
      <c r="E46" s="2">
        <f t="shared" si="2"/>
        <v>5.6565727699530512</v>
      </c>
      <c r="F46" s="2">
        <v>5</v>
      </c>
      <c r="G46" s="2">
        <f t="shared" si="3"/>
        <v>0.65657276995305125</v>
      </c>
      <c r="H46" s="2">
        <f t="shared" si="4"/>
        <v>1.4603927566405974</v>
      </c>
    </row>
    <row r="47" spans="1:8" x14ac:dyDescent="0.3">
      <c r="A47">
        <v>100</v>
      </c>
      <c r="B47" s="2">
        <v>30921.666666666668</v>
      </c>
      <c r="C47" s="15">
        <f t="shared" si="0"/>
        <v>0.8710328638497653</v>
      </c>
      <c r="D47" s="15">
        <f t="shared" si="1"/>
        <v>10</v>
      </c>
      <c r="E47" s="2">
        <f t="shared" si="2"/>
        <v>5.6448356807511733</v>
      </c>
      <c r="F47" s="2">
        <v>5</v>
      </c>
      <c r="G47" s="2">
        <f t="shared" si="3"/>
        <v>0.64483568075117326</v>
      </c>
      <c r="H47" s="2">
        <f t="shared" si="4"/>
        <v>1.4763536609732522</v>
      </c>
    </row>
    <row r="48" spans="1:8" x14ac:dyDescent="0.3">
      <c r="A48">
        <v>102</v>
      </c>
      <c r="B48" s="2">
        <v>31556.333333333332</v>
      </c>
      <c r="C48" s="15">
        <f t="shared" si="0"/>
        <v>0.88891079812206575</v>
      </c>
      <c r="D48" s="15">
        <f t="shared" si="1"/>
        <v>10</v>
      </c>
      <c r="E48" s="2">
        <f t="shared" si="2"/>
        <v>5.5554460093896711</v>
      </c>
      <c r="F48" s="2">
        <v>5</v>
      </c>
      <c r="G48" s="2">
        <f t="shared" si="3"/>
        <v>0.55544600938967115</v>
      </c>
      <c r="H48" s="2">
        <f t="shared" si="4"/>
        <v>1.6096153964715678</v>
      </c>
    </row>
    <row r="49" spans="1:8" x14ac:dyDescent="0.3">
      <c r="A49">
        <v>104</v>
      </c>
      <c r="B49" s="2">
        <v>31541.333333333336</v>
      </c>
      <c r="C49" s="15">
        <f t="shared" si="0"/>
        <v>0.88848826291079819</v>
      </c>
      <c r="D49" s="15">
        <f t="shared" si="1"/>
        <v>10</v>
      </c>
      <c r="E49" s="2">
        <f t="shared" si="2"/>
        <v>5.5575586854460095</v>
      </c>
      <c r="F49" s="2">
        <v>5</v>
      </c>
      <c r="G49" s="2">
        <f t="shared" si="3"/>
        <v>0.55755868544600951</v>
      </c>
      <c r="H49" s="2">
        <f t="shared" si="4"/>
        <v>1.6061992617387741</v>
      </c>
    </row>
    <row r="50" spans="1:8" x14ac:dyDescent="0.3">
      <c r="A50">
        <v>106</v>
      </c>
      <c r="B50" s="2">
        <v>31199</v>
      </c>
      <c r="C50" s="15">
        <f t="shared" si="0"/>
        <v>0.87884507042253524</v>
      </c>
      <c r="D50" s="15">
        <f t="shared" si="1"/>
        <v>10</v>
      </c>
      <c r="E50" s="2">
        <f t="shared" si="2"/>
        <v>5.6057746478873236</v>
      </c>
      <c r="F50" s="2">
        <v>5</v>
      </c>
      <c r="G50" s="2">
        <f t="shared" si="3"/>
        <v>0.6057746478873236</v>
      </c>
      <c r="H50" s="2">
        <f t="shared" si="4"/>
        <v>1.5318973032413454</v>
      </c>
    </row>
    <row r="51" spans="1:8" x14ac:dyDescent="0.3">
      <c r="A51">
        <v>108</v>
      </c>
      <c r="B51" s="2">
        <v>31759.666666666668</v>
      </c>
      <c r="C51" s="15">
        <f t="shared" si="0"/>
        <v>0.89463849765258219</v>
      </c>
      <c r="D51" s="15">
        <f t="shared" si="1"/>
        <v>10</v>
      </c>
      <c r="E51" s="2">
        <f t="shared" si="2"/>
        <v>5.526807511737089</v>
      </c>
      <c r="F51" s="2">
        <v>5</v>
      </c>
      <c r="G51" s="2">
        <f t="shared" si="3"/>
        <v>0.52680751173708895</v>
      </c>
      <c r="H51" s="2">
        <f t="shared" si="4"/>
        <v>1.6573832148197833</v>
      </c>
    </row>
    <row r="52" spans="1:8" x14ac:dyDescent="0.3">
      <c r="A52">
        <v>110</v>
      </c>
      <c r="B52" s="2">
        <v>32080.999999999996</v>
      </c>
      <c r="C52" s="15">
        <f t="shared" si="0"/>
        <v>0.90369014084507027</v>
      </c>
      <c r="D52" s="15">
        <f t="shared" si="1"/>
        <v>10</v>
      </c>
      <c r="E52" s="2">
        <f t="shared" si="2"/>
        <v>5.4815492957746486</v>
      </c>
      <c r="F52" s="2">
        <v>5</v>
      </c>
      <c r="G52" s="2">
        <f t="shared" si="3"/>
        <v>0.48154929577464856</v>
      </c>
      <c r="H52" s="2">
        <f t="shared" si="4"/>
        <v>1.7389872720398742</v>
      </c>
    </row>
    <row r="53" spans="1:8" x14ac:dyDescent="0.3">
      <c r="A53">
        <v>112</v>
      </c>
      <c r="B53" s="2">
        <v>32100.666666666668</v>
      </c>
      <c r="C53" s="15">
        <f t="shared" si="0"/>
        <v>0.90424413145539906</v>
      </c>
      <c r="D53" s="15">
        <f t="shared" si="1"/>
        <v>10</v>
      </c>
      <c r="E53" s="2">
        <f t="shared" si="2"/>
        <v>5.4787793427230049</v>
      </c>
      <c r="F53" s="2">
        <v>5</v>
      </c>
      <c r="G53" s="2">
        <f t="shared" si="3"/>
        <v>0.47877934272300493</v>
      </c>
      <c r="H53" s="2">
        <f t="shared" si="4"/>
        <v>1.7442505979921614</v>
      </c>
    </row>
    <row r="54" spans="1:8" x14ac:dyDescent="0.3">
      <c r="A54">
        <v>114</v>
      </c>
      <c r="B54" s="2">
        <v>32495</v>
      </c>
      <c r="C54" s="15">
        <f t="shared" si="0"/>
        <v>0.91535211267605632</v>
      </c>
      <c r="D54" s="15">
        <f t="shared" si="1"/>
        <v>10</v>
      </c>
      <c r="E54" s="2">
        <f t="shared" si="2"/>
        <v>5.4232394366197187</v>
      </c>
      <c r="F54" s="2">
        <v>5</v>
      </c>
      <c r="G54" s="2">
        <f t="shared" si="3"/>
        <v>0.42323943661971875</v>
      </c>
      <c r="H54" s="2">
        <f t="shared" si="4"/>
        <v>1.8573633544440962</v>
      </c>
    </row>
    <row r="55" spans="1:8" x14ac:dyDescent="0.3">
      <c r="A55">
        <v>116</v>
      </c>
      <c r="B55" s="2">
        <v>32437.333333333336</v>
      </c>
      <c r="C55" s="15">
        <f t="shared" si="0"/>
        <v>0.91372769953051647</v>
      </c>
      <c r="D55" s="15">
        <f t="shared" si="1"/>
        <v>10</v>
      </c>
      <c r="E55" s="2">
        <f t="shared" si="2"/>
        <v>5.4313615023474178</v>
      </c>
      <c r="F55" s="2">
        <v>5</v>
      </c>
      <c r="G55" s="2">
        <f t="shared" si="3"/>
        <v>0.43136150234741777</v>
      </c>
      <c r="H55" s="2">
        <f t="shared" si="4"/>
        <v>1.8398514469256941</v>
      </c>
    </row>
    <row r="56" spans="1:8" x14ac:dyDescent="0.3">
      <c r="A56">
        <v>118</v>
      </c>
      <c r="B56" s="2">
        <v>32408.666666666664</v>
      </c>
      <c r="C56" s="15">
        <f t="shared" si="0"/>
        <v>0.91292018779342721</v>
      </c>
      <c r="D56" s="15">
        <f t="shared" si="1"/>
        <v>10</v>
      </c>
      <c r="E56" s="2">
        <f t="shared" si="2"/>
        <v>5.4353990610328644</v>
      </c>
      <c r="F56" s="2">
        <v>5</v>
      </c>
      <c r="G56" s="2">
        <f t="shared" si="3"/>
        <v>0.43539906103286441</v>
      </c>
      <c r="H56" s="2">
        <f t="shared" si="4"/>
        <v>1.8312780483569804</v>
      </c>
    </row>
    <row r="57" spans="1:8" x14ac:dyDescent="0.3">
      <c r="A57">
        <v>120</v>
      </c>
      <c r="B57" s="2">
        <v>32413.333333333332</v>
      </c>
      <c r="C57" s="15">
        <f t="shared" si="0"/>
        <v>0.91305164319248822</v>
      </c>
      <c r="D57" s="15">
        <f t="shared" si="1"/>
        <v>10</v>
      </c>
      <c r="E57" s="2">
        <f t="shared" si="2"/>
        <v>5.4347417840375591</v>
      </c>
      <c r="F57" s="2">
        <v>5</v>
      </c>
      <c r="G57" s="2">
        <f t="shared" si="3"/>
        <v>0.43474178403755914</v>
      </c>
      <c r="H57" s="2">
        <f t="shared" si="4"/>
        <v>1.8326678531051941</v>
      </c>
    </row>
    <row r="58" spans="1:8" x14ac:dyDescent="0.3">
      <c r="A58">
        <v>122</v>
      </c>
      <c r="B58" s="2">
        <v>32963</v>
      </c>
      <c r="C58" s="15">
        <f t="shared" si="0"/>
        <v>0.92853521126760563</v>
      </c>
      <c r="D58" s="15">
        <f t="shared" si="1"/>
        <v>10</v>
      </c>
      <c r="E58" s="2">
        <f t="shared" si="2"/>
        <v>5.3573239436619717</v>
      </c>
      <c r="F58" s="2">
        <v>5</v>
      </c>
      <c r="G58" s="2">
        <f t="shared" si="3"/>
        <v>0.35732394366197173</v>
      </c>
      <c r="H58" s="2">
        <f t="shared" si="4"/>
        <v>2.0144299090368309</v>
      </c>
    </row>
    <row r="59" spans="1:8" x14ac:dyDescent="0.3">
      <c r="A59">
        <v>124</v>
      </c>
      <c r="B59" s="2">
        <v>32716.333333333336</v>
      </c>
      <c r="C59" s="15">
        <f t="shared" si="0"/>
        <v>0.92158685446009392</v>
      </c>
      <c r="D59" s="15">
        <f t="shared" si="1"/>
        <v>10</v>
      </c>
      <c r="E59" s="2">
        <f t="shared" si="2"/>
        <v>5.3920657276995305</v>
      </c>
      <c r="F59" s="2">
        <v>5</v>
      </c>
      <c r="G59" s="2">
        <f t="shared" si="3"/>
        <v>0.39206572769953052</v>
      </c>
      <c r="H59" s="2">
        <f t="shared" si="4"/>
        <v>1.9281071633753062</v>
      </c>
    </row>
    <row r="60" spans="1:8" x14ac:dyDescent="0.3">
      <c r="A60">
        <v>126</v>
      </c>
      <c r="B60" s="2">
        <v>32797.333333333336</v>
      </c>
      <c r="C60" s="15">
        <f t="shared" si="0"/>
        <v>0.92386854460093903</v>
      </c>
      <c r="D60" s="15">
        <f t="shared" si="1"/>
        <v>10</v>
      </c>
      <c r="E60" s="2">
        <f t="shared" si="2"/>
        <v>5.3806572769953052</v>
      </c>
      <c r="F60" s="2">
        <v>5</v>
      </c>
      <c r="G60" s="2">
        <f t="shared" si="3"/>
        <v>0.38065727699530516</v>
      </c>
      <c r="H60" s="2">
        <f t="shared" si="4"/>
        <v>1.9555192007223965</v>
      </c>
    </row>
    <row r="61" spans="1:8" x14ac:dyDescent="0.3">
      <c r="A61">
        <v>128</v>
      </c>
      <c r="B61" s="2">
        <v>32680.666666666664</v>
      </c>
      <c r="C61" s="15">
        <f t="shared" si="0"/>
        <v>0.92058215962441303</v>
      </c>
      <c r="D61" s="15">
        <f t="shared" si="1"/>
        <v>10</v>
      </c>
      <c r="E61" s="2">
        <f t="shared" si="2"/>
        <v>5.3970892018779351</v>
      </c>
      <c r="F61" s="2">
        <v>5</v>
      </c>
      <c r="G61" s="2">
        <f t="shared" si="3"/>
        <v>0.39708920187793506</v>
      </c>
      <c r="H61" s="2">
        <f t="shared" si="4"/>
        <v>1.9163069246535878</v>
      </c>
    </row>
    <row r="62" spans="1:8" x14ac:dyDescent="0.3">
      <c r="A62">
        <v>130</v>
      </c>
      <c r="B62" s="2">
        <v>33094</v>
      </c>
      <c r="C62" s="15">
        <f t="shared" si="0"/>
        <v>0.9322253521126761</v>
      </c>
      <c r="D62" s="15">
        <f t="shared" si="1"/>
        <v>10</v>
      </c>
      <c r="E62" s="2">
        <f t="shared" si="2"/>
        <v>5.3388732394366194</v>
      </c>
      <c r="F62" s="2">
        <v>5</v>
      </c>
      <c r="G62" s="2">
        <f t="shared" si="3"/>
        <v>0.3388732394366194</v>
      </c>
      <c r="H62" s="2">
        <f t="shared" si="4"/>
        <v>2.0639966127916769</v>
      </c>
    </row>
    <row r="63" spans="1:8" x14ac:dyDescent="0.3">
      <c r="A63">
        <v>132</v>
      </c>
      <c r="B63" s="2">
        <v>33152.666666666664</v>
      </c>
      <c r="C63" s="15">
        <f t="shared" si="0"/>
        <v>0.93387793427230037</v>
      </c>
      <c r="D63" s="15">
        <f t="shared" si="1"/>
        <v>10</v>
      </c>
      <c r="E63" s="2">
        <f t="shared" si="2"/>
        <v>5.3306103286384978</v>
      </c>
      <c r="F63" s="2">
        <v>5</v>
      </c>
      <c r="G63" s="2">
        <f t="shared" si="3"/>
        <v>0.33061032863849782</v>
      </c>
      <c r="H63" s="2">
        <f t="shared" si="4"/>
        <v>2.0871334112320996</v>
      </c>
    </row>
    <row r="64" spans="1:8" x14ac:dyDescent="0.3">
      <c r="A64">
        <v>134</v>
      </c>
      <c r="B64" s="2">
        <v>33200</v>
      </c>
      <c r="C64" s="15">
        <f t="shared" si="0"/>
        <v>0.93521126760563378</v>
      </c>
      <c r="D64" s="15">
        <f t="shared" si="1"/>
        <v>10</v>
      </c>
      <c r="E64" s="2">
        <f t="shared" si="2"/>
        <v>5.323943661971831</v>
      </c>
      <c r="F64" s="2">
        <v>5</v>
      </c>
      <c r="G64" s="2">
        <f t="shared" si="3"/>
        <v>0.323943661971831</v>
      </c>
      <c r="H64" s="2">
        <f t="shared" si="4"/>
        <v>2.1062527991304929</v>
      </c>
    </row>
    <row r="65" spans="1:8" x14ac:dyDescent="0.3">
      <c r="A65">
        <v>136</v>
      </c>
      <c r="B65" s="2">
        <v>33197.333333333336</v>
      </c>
      <c r="C65" s="15">
        <f t="shared" si="0"/>
        <v>0.93513615023474184</v>
      </c>
      <c r="D65" s="15">
        <f t="shared" si="1"/>
        <v>10</v>
      </c>
      <c r="E65" s="2">
        <f t="shared" si="2"/>
        <v>5.3243192488262912</v>
      </c>
      <c r="F65" s="2">
        <v>5</v>
      </c>
      <c r="G65" s="2">
        <f t="shared" si="3"/>
        <v>0.32431924882629115</v>
      </c>
      <c r="H65" s="2">
        <f t="shared" si="4"/>
        <v>2.1051645946981834</v>
      </c>
    </row>
    <row r="66" spans="1:8" x14ac:dyDescent="0.3">
      <c r="A66">
        <v>138</v>
      </c>
      <c r="B66" s="2">
        <v>33089.666666666664</v>
      </c>
      <c r="C66" s="15">
        <f t="shared" si="0"/>
        <v>0.93210328638497641</v>
      </c>
      <c r="D66" s="15">
        <f t="shared" si="1"/>
        <v>10</v>
      </c>
      <c r="E66" s="2">
        <f t="shared" si="2"/>
        <v>5.339483568075118</v>
      </c>
      <c r="F66" s="2">
        <v>5</v>
      </c>
      <c r="G66" s="2">
        <f t="shared" si="3"/>
        <v>0.33948356807511804</v>
      </c>
      <c r="H66" s="2">
        <f t="shared" si="4"/>
        <v>2.0623114911597051</v>
      </c>
    </row>
    <row r="67" spans="1:8" x14ac:dyDescent="0.3">
      <c r="A67">
        <v>140</v>
      </c>
      <c r="B67" s="2">
        <v>33614</v>
      </c>
      <c r="C67" s="15">
        <f t="shared" ref="C67:C130" si="5">B67/$J$27</f>
        <v>0.94687323943661972</v>
      </c>
      <c r="D67" s="15">
        <f t="shared" ref="D67:D130" si="6">$J$28</f>
        <v>10</v>
      </c>
      <c r="E67" s="2">
        <f t="shared" si="2"/>
        <v>5.2656338028169012</v>
      </c>
      <c r="F67" s="2">
        <v>5</v>
      </c>
      <c r="G67" s="2">
        <f t="shared" si="3"/>
        <v>0.26563380281690119</v>
      </c>
      <c r="H67" s="2">
        <f t="shared" si="4"/>
        <v>2.2936909380189294</v>
      </c>
    </row>
    <row r="68" spans="1:8" x14ac:dyDescent="0.3">
      <c r="A68">
        <v>142</v>
      </c>
      <c r="B68" s="2">
        <v>33669</v>
      </c>
      <c r="C68" s="15">
        <f t="shared" si="5"/>
        <v>0.94842253521126763</v>
      </c>
      <c r="D68" s="15">
        <f t="shared" si="6"/>
        <v>10</v>
      </c>
      <c r="E68" s="2">
        <f t="shared" ref="E68:E131" si="7">D68-(F68*C68)</f>
        <v>5.2578873239436614</v>
      </c>
      <c r="F68" s="2">
        <v>5</v>
      </c>
      <c r="G68" s="2">
        <f t="shared" ref="G68:G131" si="8">F68-(F68*C68)</f>
        <v>0.25788732394366143</v>
      </c>
      <c r="H68" s="2">
        <f t="shared" ref="H68:H131" si="9">LN((F68*E68)/(D68*G68))</f>
        <v>2.3218146344214614</v>
      </c>
    </row>
    <row r="69" spans="1:8" x14ac:dyDescent="0.3">
      <c r="A69">
        <v>144</v>
      </c>
      <c r="B69" s="2">
        <v>33486.333333333336</v>
      </c>
      <c r="C69" s="15">
        <f t="shared" si="5"/>
        <v>0.9432769953051644</v>
      </c>
      <c r="D69" s="15">
        <f t="shared" si="6"/>
        <v>10</v>
      </c>
      <c r="E69" s="2">
        <f t="shared" si="7"/>
        <v>5.2836150234741783</v>
      </c>
      <c r="F69" s="2">
        <v>5</v>
      </c>
      <c r="G69" s="2">
        <f t="shared" si="8"/>
        <v>0.28361502347417833</v>
      </c>
      <c r="H69" s="2">
        <f t="shared" si="9"/>
        <v>2.231600857978624</v>
      </c>
    </row>
    <row r="70" spans="1:8" x14ac:dyDescent="0.3">
      <c r="A70">
        <v>146</v>
      </c>
      <c r="B70" s="2">
        <v>33578</v>
      </c>
      <c r="C70" s="15">
        <f t="shared" si="5"/>
        <v>0.94585915492957751</v>
      </c>
      <c r="D70" s="15">
        <f t="shared" si="6"/>
        <v>10</v>
      </c>
      <c r="E70" s="2">
        <f t="shared" si="7"/>
        <v>5.2707042253521124</v>
      </c>
      <c r="F70" s="2">
        <v>5</v>
      </c>
      <c r="G70" s="2">
        <f t="shared" si="8"/>
        <v>0.27070422535211236</v>
      </c>
      <c r="H70" s="2">
        <f t="shared" si="9"/>
        <v>2.2757452756639958</v>
      </c>
    </row>
    <row r="71" spans="1:8" x14ac:dyDescent="0.3">
      <c r="A71">
        <v>148</v>
      </c>
      <c r="B71" s="2">
        <v>33925.666666666664</v>
      </c>
      <c r="C71" s="15">
        <f t="shared" si="5"/>
        <v>0.95565258215962434</v>
      </c>
      <c r="D71" s="15">
        <f t="shared" si="6"/>
        <v>10</v>
      </c>
      <c r="E71" s="2">
        <f t="shared" si="7"/>
        <v>5.221737089201878</v>
      </c>
      <c r="F71" s="2">
        <v>5</v>
      </c>
      <c r="G71" s="2">
        <f t="shared" si="8"/>
        <v>0.22173708920187796</v>
      </c>
      <c r="H71" s="2">
        <f t="shared" si="9"/>
        <v>2.4659458234876177</v>
      </c>
    </row>
    <row r="72" spans="1:8" x14ac:dyDescent="0.3">
      <c r="A72">
        <v>150</v>
      </c>
      <c r="B72" s="2">
        <v>33390.666666666672</v>
      </c>
      <c r="C72" s="15">
        <f t="shared" si="5"/>
        <v>0.94058215962441327</v>
      </c>
      <c r="D72" s="15">
        <f t="shared" si="6"/>
        <v>10</v>
      </c>
      <c r="E72" s="2">
        <f t="shared" si="7"/>
        <v>5.2970892018779336</v>
      </c>
      <c r="F72" s="2">
        <v>5</v>
      </c>
      <c r="G72" s="2">
        <f t="shared" si="8"/>
        <v>0.29708920187793364</v>
      </c>
      <c r="H72" s="2">
        <f t="shared" si="9"/>
        <v>2.1877331241858049</v>
      </c>
    </row>
    <row r="73" spans="1:8" x14ac:dyDescent="0.3">
      <c r="A73">
        <v>152</v>
      </c>
      <c r="B73" s="2">
        <v>33770.333333333328</v>
      </c>
      <c r="C73" s="15">
        <f t="shared" si="5"/>
        <v>0.95127699530516419</v>
      </c>
      <c r="D73" s="15">
        <f t="shared" si="6"/>
        <v>10</v>
      </c>
      <c r="E73" s="2">
        <f t="shared" si="7"/>
        <v>5.2436150234741792</v>
      </c>
      <c r="F73" s="2">
        <v>5</v>
      </c>
      <c r="G73" s="2">
        <f t="shared" si="8"/>
        <v>0.24361502347417918</v>
      </c>
      <c r="H73" s="2">
        <f t="shared" si="9"/>
        <v>2.3760300422140719</v>
      </c>
    </row>
    <row r="74" spans="1:8" x14ac:dyDescent="0.3">
      <c r="A74">
        <v>154</v>
      </c>
      <c r="B74" s="2">
        <v>33548</v>
      </c>
      <c r="C74" s="15">
        <f t="shared" si="5"/>
        <v>0.94501408450704227</v>
      </c>
      <c r="D74" s="15">
        <f t="shared" si="6"/>
        <v>10</v>
      </c>
      <c r="E74" s="2">
        <f t="shared" si="7"/>
        <v>5.2749295774647891</v>
      </c>
      <c r="F74" s="2">
        <v>5</v>
      </c>
      <c r="G74" s="2">
        <f t="shared" si="8"/>
        <v>0.27492957746478908</v>
      </c>
      <c r="H74" s="2">
        <f t="shared" si="9"/>
        <v>2.2610584445257955</v>
      </c>
    </row>
    <row r="75" spans="1:8" x14ac:dyDescent="0.3">
      <c r="A75">
        <v>156</v>
      </c>
      <c r="B75" s="2">
        <v>33578.666666666664</v>
      </c>
      <c r="C75" s="15">
        <f t="shared" si="5"/>
        <v>0.94587793427230038</v>
      </c>
      <c r="D75" s="15">
        <f t="shared" si="6"/>
        <v>10</v>
      </c>
      <c r="E75" s="2">
        <f t="shared" si="7"/>
        <v>5.2706103286384982</v>
      </c>
      <c r="F75" s="2">
        <v>5</v>
      </c>
      <c r="G75" s="2">
        <f t="shared" si="8"/>
        <v>0.27061032863849821</v>
      </c>
      <c r="H75" s="2">
        <f t="shared" si="9"/>
        <v>2.2760743817516116</v>
      </c>
    </row>
    <row r="76" spans="1:8" x14ac:dyDescent="0.3">
      <c r="A76">
        <v>158</v>
      </c>
      <c r="B76" s="2">
        <v>33609</v>
      </c>
      <c r="C76" s="15">
        <f t="shared" si="5"/>
        <v>0.94673239436619716</v>
      </c>
      <c r="D76" s="15">
        <f t="shared" si="6"/>
        <v>10</v>
      </c>
      <c r="E76" s="2">
        <f t="shared" si="7"/>
        <v>5.266338028169014</v>
      </c>
      <c r="F76" s="2">
        <v>5</v>
      </c>
      <c r="G76" s="2">
        <f t="shared" si="8"/>
        <v>0.26633802816901397</v>
      </c>
      <c r="H76" s="2">
        <f t="shared" si="9"/>
        <v>2.2911770635141284</v>
      </c>
    </row>
    <row r="77" spans="1:8" x14ac:dyDescent="0.3">
      <c r="A77">
        <v>160</v>
      </c>
      <c r="B77" s="2">
        <v>33812</v>
      </c>
      <c r="C77" s="15">
        <f t="shared" si="5"/>
        <v>0.95245070422535216</v>
      </c>
      <c r="D77" s="15">
        <f t="shared" si="6"/>
        <v>10</v>
      </c>
      <c r="E77" s="2">
        <f t="shared" si="7"/>
        <v>5.2377464788732393</v>
      </c>
      <c r="F77" s="2">
        <v>5</v>
      </c>
      <c r="G77" s="2">
        <f t="shared" si="8"/>
        <v>0.2377464788732393</v>
      </c>
      <c r="H77" s="2">
        <f t="shared" si="9"/>
        <v>2.3992945518599016</v>
      </c>
    </row>
    <row r="78" spans="1:8" x14ac:dyDescent="0.3">
      <c r="A78">
        <v>162</v>
      </c>
      <c r="B78" s="2">
        <v>34212.666666666664</v>
      </c>
      <c r="C78" s="15">
        <f t="shared" si="5"/>
        <v>0.96373708920187784</v>
      </c>
      <c r="D78" s="15">
        <f t="shared" si="6"/>
        <v>10</v>
      </c>
      <c r="E78" s="2">
        <f t="shared" si="7"/>
        <v>5.1813145539906111</v>
      </c>
      <c r="F78" s="2">
        <v>5</v>
      </c>
      <c r="G78" s="2">
        <f t="shared" si="8"/>
        <v>0.18131455399061114</v>
      </c>
      <c r="H78" s="2">
        <f t="shared" si="9"/>
        <v>2.6594335071267574</v>
      </c>
    </row>
    <row r="79" spans="1:8" x14ac:dyDescent="0.3">
      <c r="A79">
        <v>164</v>
      </c>
      <c r="B79" s="2">
        <v>33970.666666666664</v>
      </c>
      <c r="C79" s="15">
        <f t="shared" si="5"/>
        <v>0.95692018779342713</v>
      </c>
      <c r="D79" s="15">
        <f t="shared" si="6"/>
        <v>10</v>
      </c>
      <c r="E79" s="2">
        <f t="shared" si="7"/>
        <v>5.2153990610328647</v>
      </c>
      <c r="F79" s="2">
        <v>5</v>
      </c>
      <c r="G79" s="2">
        <f t="shared" si="8"/>
        <v>0.21539906103286466</v>
      </c>
      <c r="H79" s="2">
        <f t="shared" si="9"/>
        <v>2.4937313001838444</v>
      </c>
    </row>
    <row r="80" spans="1:8" x14ac:dyDescent="0.3">
      <c r="A80">
        <v>166</v>
      </c>
      <c r="B80" s="2">
        <v>33833</v>
      </c>
      <c r="C80" s="15">
        <f t="shared" si="5"/>
        <v>0.95304225352112681</v>
      </c>
      <c r="D80" s="15">
        <f t="shared" si="6"/>
        <v>10</v>
      </c>
      <c r="E80" s="2">
        <f t="shared" si="7"/>
        <v>5.2347887323943656</v>
      </c>
      <c r="F80" s="2">
        <v>5</v>
      </c>
      <c r="G80" s="2">
        <f t="shared" si="8"/>
        <v>0.2347887323943656</v>
      </c>
      <c r="H80" s="2">
        <f t="shared" si="9"/>
        <v>2.4112484864731116</v>
      </c>
    </row>
    <row r="81" spans="1:8" x14ac:dyDescent="0.3">
      <c r="A81">
        <v>168</v>
      </c>
      <c r="B81" s="2">
        <v>33982</v>
      </c>
      <c r="C81" s="15">
        <f t="shared" si="5"/>
        <v>0.95723943661971833</v>
      </c>
      <c r="D81" s="15">
        <f t="shared" si="6"/>
        <v>10</v>
      </c>
      <c r="E81" s="2">
        <f t="shared" si="7"/>
        <v>5.2138028169014081</v>
      </c>
      <c r="F81" s="2">
        <v>5</v>
      </c>
      <c r="G81" s="2">
        <f t="shared" si="8"/>
        <v>0.21380281690140812</v>
      </c>
      <c r="H81" s="2">
        <f t="shared" si="9"/>
        <v>2.5008634213011427</v>
      </c>
    </row>
    <row r="82" spans="1:8" x14ac:dyDescent="0.3">
      <c r="A82">
        <v>170</v>
      </c>
      <c r="B82" s="2">
        <v>33704.666666666672</v>
      </c>
      <c r="C82" s="15">
        <f t="shared" si="5"/>
        <v>0.94942723004694851</v>
      </c>
      <c r="D82" s="15">
        <f t="shared" si="6"/>
        <v>10</v>
      </c>
      <c r="E82" s="2">
        <f t="shared" si="7"/>
        <v>5.2528638497652578</v>
      </c>
      <c r="F82" s="2">
        <v>5</v>
      </c>
      <c r="G82" s="2">
        <f t="shared" si="8"/>
        <v>0.25286384976525778</v>
      </c>
      <c r="H82" s="2">
        <f t="shared" si="9"/>
        <v>2.3405303208345254</v>
      </c>
    </row>
    <row r="83" spans="1:8" x14ac:dyDescent="0.3">
      <c r="A83">
        <v>172</v>
      </c>
      <c r="B83" s="2">
        <v>34248.666666666672</v>
      </c>
      <c r="C83" s="15">
        <f t="shared" si="5"/>
        <v>0.96475117370892027</v>
      </c>
      <c r="D83" s="15">
        <f t="shared" si="6"/>
        <v>10</v>
      </c>
      <c r="E83" s="2">
        <f t="shared" si="7"/>
        <v>5.1762441314553982</v>
      </c>
      <c r="F83" s="2">
        <v>5</v>
      </c>
      <c r="G83" s="2">
        <f t="shared" si="8"/>
        <v>0.17624413145539819</v>
      </c>
      <c r="H83" s="2">
        <f t="shared" si="9"/>
        <v>2.6868176761236899</v>
      </c>
    </row>
    <row r="84" spans="1:8" x14ac:dyDescent="0.3">
      <c r="A84">
        <v>174</v>
      </c>
      <c r="B84" s="2">
        <v>34115.333333333336</v>
      </c>
      <c r="C84" s="15">
        <f t="shared" si="5"/>
        <v>0.9609953051643193</v>
      </c>
      <c r="D84" s="15">
        <f t="shared" si="6"/>
        <v>10</v>
      </c>
      <c r="E84" s="2">
        <f t="shared" si="7"/>
        <v>5.1950234741784032</v>
      </c>
      <c r="F84" s="2">
        <v>5</v>
      </c>
      <c r="G84" s="2">
        <f t="shared" si="8"/>
        <v>0.19502347417840316</v>
      </c>
      <c r="H84" s="2">
        <f t="shared" si="9"/>
        <v>2.5891893098523933</v>
      </c>
    </row>
    <row r="85" spans="1:8" x14ac:dyDescent="0.3">
      <c r="A85">
        <v>176</v>
      </c>
      <c r="B85" s="2">
        <v>34121</v>
      </c>
      <c r="C85" s="15">
        <f t="shared" si="5"/>
        <v>0.96115492957746473</v>
      </c>
      <c r="D85" s="15">
        <f t="shared" si="6"/>
        <v>10</v>
      </c>
      <c r="E85" s="2">
        <f t="shared" si="7"/>
        <v>5.1942253521126762</v>
      </c>
      <c r="F85" s="2">
        <v>5</v>
      </c>
      <c r="G85" s="2">
        <f t="shared" si="8"/>
        <v>0.19422535211267622</v>
      </c>
      <c r="H85" s="2">
        <f t="shared" si="9"/>
        <v>2.593136503982203</v>
      </c>
    </row>
    <row r="86" spans="1:8" x14ac:dyDescent="0.3">
      <c r="A86">
        <v>178</v>
      </c>
      <c r="B86" s="2">
        <v>34066</v>
      </c>
      <c r="C86" s="15">
        <f t="shared" si="5"/>
        <v>0.95960563380281694</v>
      </c>
      <c r="D86" s="15">
        <f t="shared" si="6"/>
        <v>10</v>
      </c>
      <c r="E86" s="2">
        <f t="shared" si="7"/>
        <v>5.2019718309859151</v>
      </c>
      <c r="F86" s="2">
        <v>5</v>
      </c>
      <c r="G86" s="2">
        <f t="shared" si="8"/>
        <v>0.20197183098591509</v>
      </c>
      <c r="H86" s="2">
        <f t="shared" si="9"/>
        <v>2.5555176132863089</v>
      </c>
    </row>
    <row r="87" spans="1:8" x14ac:dyDescent="0.3">
      <c r="A87">
        <v>180</v>
      </c>
      <c r="B87" s="2">
        <v>34300</v>
      </c>
      <c r="C87" s="15">
        <f t="shared" si="5"/>
        <v>0.96619718309859159</v>
      </c>
      <c r="D87" s="15">
        <f t="shared" si="6"/>
        <v>10</v>
      </c>
      <c r="E87" s="2">
        <f t="shared" si="7"/>
        <v>5.169014084507042</v>
      </c>
      <c r="F87" s="2">
        <v>5</v>
      </c>
      <c r="G87" s="2">
        <f t="shared" si="8"/>
        <v>0.16901408450704203</v>
      </c>
      <c r="H87" s="2">
        <f t="shared" si="9"/>
        <v>2.7273080177066258</v>
      </c>
    </row>
    <row r="88" spans="1:8" x14ac:dyDescent="0.3">
      <c r="A88">
        <v>182</v>
      </c>
      <c r="B88" s="2">
        <v>33658</v>
      </c>
      <c r="C88" s="15">
        <f t="shared" si="5"/>
        <v>0.94811267605633798</v>
      </c>
      <c r="D88" s="15">
        <f t="shared" si="6"/>
        <v>10</v>
      </c>
      <c r="E88" s="2">
        <f t="shared" si="7"/>
        <v>5.2594366197183104</v>
      </c>
      <c r="F88" s="2">
        <v>5</v>
      </c>
      <c r="G88" s="2">
        <f t="shared" si="8"/>
        <v>0.25943661971831045</v>
      </c>
      <c r="H88" s="2">
        <f t="shared" si="9"/>
        <v>2.3161195801500813</v>
      </c>
    </row>
    <row r="89" spans="1:8" x14ac:dyDescent="0.3">
      <c r="A89">
        <v>184</v>
      </c>
      <c r="B89" s="2">
        <v>34294.666666666672</v>
      </c>
      <c r="C89" s="15">
        <f t="shared" si="5"/>
        <v>0.9660469483568076</v>
      </c>
      <c r="D89" s="15">
        <f t="shared" si="6"/>
        <v>10</v>
      </c>
      <c r="E89" s="2">
        <f t="shared" si="7"/>
        <v>5.1697652582159623</v>
      </c>
      <c r="F89" s="2">
        <v>5</v>
      </c>
      <c r="G89" s="2">
        <f t="shared" si="8"/>
        <v>0.16976525821596233</v>
      </c>
      <c r="H89" s="2">
        <f t="shared" si="9"/>
        <v>2.7230187325146282</v>
      </c>
    </row>
    <row r="90" spans="1:8" x14ac:dyDescent="0.3">
      <c r="A90">
        <v>186</v>
      </c>
      <c r="B90" s="2">
        <v>34113.333333333336</v>
      </c>
      <c r="C90" s="15">
        <f t="shared" si="5"/>
        <v>0.96093896713615035</v>
      </c>
      <c r="D90" s="15">
        <f t="shared" si="6"/>
        <v>10</v>
      </c>
      <c r="E90" s="2">
        <f t="shared" si="7"/>
        <v>5.1953051643192483</v>
      </c>
      <c r="F90" s="2">
        <v>5</v>
      </c>
      <c r="G90" s="2">
        <f t="shared" si="8"/>
        <v>0.19530516431924827</v>
      </c>
      <c r="H90" s="2">
        <f t="shared" si="9"/>
        <v>2.5878001826368493</v>
      </c>
    </row>
    <row r="91" spans="1:8" x14ac:dyDescent="0.3">
      <c r="A91">
        <v>188</v>
      </c>
      <c r="B91" s="2">
        <v>34563.666666666664</v>
      </c>
      <c r="C91" s="15">
        <f t="shared" si="5"/>
        <v>0.97362441314553982</v>
      </c>
      <c r="D91" s="15">
        <f t="shared" si="6"/>
        <v>10</v>
      </c>
      <c r="E91" s="2">
        <f t="shared" si="7"/>
        <v>5.1318779342723007</v>
      </c>
      <c r="F91" s="2">
        <v>5</v>
      </c>
      <c r="G91" s="2">
        <f t="shared" si="8"/>
        <v>0.13187793427230066</v>
      </c>
      <c r="H91" s="2">
        <f t="shared" si="9"/>
        <v>2.9682030052880015</v>
      </c>
    </row>
    <row r="92" spans="1:8" x14ac:dyDescent="0.3">
      <c r="A92">
        <v>190</v>
      </c>
      <c r="B92" s="2">
        <v>34529.333333333336</v>
      </c>
      <c r="C92" s="15">
        <f t="shared" si="5"/>
        <v>0.97265727699530524</v>
      </c>
      <c r="D92" s="15">
        <f t="shared" si="6"/>
        <v>10</v>
      </c>
      <c r="E92" s="2">
        <f t="shared" si="7"/>
        <v>5.1367136150234742</v>
      </c>
      <c r="F92" s="2">
        <v>5</v>
      </c>
      <c r="G92" s="2">
        <f t="shared" si="8"/>
        <v>0.13671361502347423</v>
      </c>
      <c r="H92" s="2">
        <f t="shared" si="9"/>
        <v>2.9331332622919675</v>
      </c>
    </row>
    <row r="93" spans="1:8" x14ac:dyDescent="0.3">
      <c r="A93">
        <v>192</v>
      </c>
      <c r="B93" s="2">
        <v>34193</v>
      </c>
      <c r="C93" s="15">
        <f t="shared" si="5"/>
        <v>0.96318309859154927</v>
      </c>
      <c r="D93" s="15">
        <f t="shared" si="6"/>
        <v>10</v>
      </c>
      <c r="E93" s="2">
        <f t="shared" si="7"/>
        <v>5.1840845070422539</v>
      </c>
      <c r="F93" s="2">
        <v>5</v>
      </c>
      <c r="G93" s="2">
        <f t="shared" si="8"/>
        <v>0.18408450704225388</v>
      </c>
      <c r="H93" s="2">
        <f t="shared" si="9"/>
        <v>2.6448064292751234</v>
      </c>
    </row>
    <row r="94" spans="1:8" x14ac:dyDescent="0.3">
      <c r="A94">
        <v>194</v>
      </c>
      <c r="B94" s="2">
        <v>34399.333333333336</v>
      </c>
      <c r="C94" s="15">
        <f t="shared" si="5"/>
        <v>0.96899530516431931</v>
      </c>
      <c r="D94" s="15">
        <f t="shared" si="6"/>
        <v>10</v>
      </c>
      <c r="E94" s="2">
        <f t="shared" si="7"/>
        <v>5.1550234741784031</v>
      </c>
      <c r="F94" s="2">
        <v>5</v>
      </c>
      <c r="G94" s="2">
        <f t="shared" si="8"/>
        <v>0.15502347417840312</v>
      </c>
      <c r="H94" s="2">
        <f t="shared" si="9"/>
        <v>2.8110032177879103</v>
      </c>
    </row>
    <row r="95" spans="1:8" x14ac:dyDescent="0.3">
      <c r="A95">
        <v>196</v>
      </c>
      <c r="B95" s="2">
        <v>34247</v>
      </c>
      <c r="C95" s="15">
        <f t="shared" si="5"/>
        <v>0.96470422535211264</v>
      </c>
      <c r="D95" s="15">
        <f t="shared" si="6"/>
        <v>10</v>
      </c>
      <c r="E95" s="2">
        <f t="shared" si="7"/>
        <v>5.1764788732394367</v>
      </c>
      <c r="F95" s="2">
        <v>5</v>
      </c>
      <c r="G95" s="2">
        <f t="shared" si="8"/>
        <v>0.17647887323943667</v>
      </c>
      <c r="H95" s="2">
        <f t="shared" si="9"/>
        <v>2.6855319985062662</v>
      </c>
    </row>
    <row r="96" spans="1:8" x14ac:dyDescent="0.3">
      <c r="A96">
        <v>198</v>
      </c>
      <c r="B96" s="2">
        <v>34456.333333333336</v>
      </c>
      <c r="C96" s="15">
        <f t="shared" si="5"/>
        <v>0.97060093896713617</v>
      </c>
      <c r="D96" s="15">
        <f t="shared" si="6"/>
        <v>10</v>
      </c>
      <c r="E96" s="2">
        <f t="shared" si="7"/>
        <v>5.1469953051643191</v>
      </c>
      <c r="F96" s="2">
        <v>5</v>
      </c>
      <c r="G96" s="2">
        <f t="shared" si="8"/>
        <v>0.14699530516431913</v>
      </c>
      <c r="H96" s="2">
        <f t="shared" si="9"/>
        <v>2.8626205583314395</v>
      </c>
    </row>
    <row r="97" spans="1:8" x14ac:dyDescent="0.3">
      <c r="A97">
        <v>200</v>
      </c>
      <c r="B97" s="2">
        <v>34641.666666666664</v>
      </c>
      <c r="C97" s="15">
        <f t="shared" si="5"/>
        <v>0.97582159624413134</v>
      </c>
      <c r="D97" s="15">
        <f t="shared" si="6"/>
        <v>10</v>
      </c>
      <c r="E97" s="2">
        <f t="shared" si="7"/>
        <v>5.120892018779343</v>
      </c>
      <c r="F97" s="2">
        <v>5</v>
      </c>
      <c r="G97" s="2">
        <f t="shared" si="8"/>
        <v>0.12089201877934297</v>
      </c>
      <c r="H97" s="2">
        <f t="shared" si="9"/>
        <v>3.0530390043340265</v>
      </c>
    </row>
    <row r="98" spans="1:8" x14ac:dyDescent="0.3">
      <c r="A98">
        <v>202</v>
      </c>
      <c r="B98" s="2">
        <v>34324</v>
      </c>
      <c r="C98" s="15">
        <f t="shared" si="5"/>
        <v>0.96687323943661974</v>
      </c>
      <c r="D98" s="15">
        <f t="shared" si="6"/>
        <v>10</v>
      </c>
      <c r="E98" s="2">
        <f t="shared" si="7"/>
        <v>5.1656338028169015</v>
      </c>
      <c r="F98" s="2">
        <v>5</v>
      </c>
      <c r="G98" s="2">
        <f t="shared" si="8"/>
        <v>0.16563380281690154</v>
      </c>
      <c r="H98" s="2">
        <f t="shared" si="9"/>
        <v>2.7468565601512731</v>
      </c>
    </row>
    <row r="99" spans="1:8" x14ac:dyDescent="0.3">
      <c r="A99">
        <v>204</v>
      </c>
      <c r="B99" s="2">
        <v>34187.666666666664</v>
      </c>
      <c r="C99" s="15">
        <f t="shared" si="5"/>
        <v>0.96303286384976516</v>
      </c>
      <c r="D99" s="15">
        <f t="shared" si="6"/>
        <v>10</v>
      </c>
      <c r="E99" s="2">
        <f t="shared" si="7"/>
        <v>5.1848356807511742</v>
      </c>
      <c r="F99" s="2">
        <v>5</v>
      </c>
      <c r="G99" s="2">
        <f t="shared" si="8"/>
        <v>0.18483568075117418</v>
      </c>
      <c r="H99" s="2">
        <f t="shared" si="9"/>
        <v>2.6408790301004665</v>
      </c>
    </row>
    <row r="100" spans="1:8" x14ac:dyDescent="0.3">
      <c r="A100">
        <v>206</v>
      </c>
      <c r="B100" s="2">
        <v>34599</v>
      </c>
      <c r="C100" s="15">
        <f t="shared" si="5"/>
        <v>0.97461971830985916</v>
      </c>
      <c r="D100" s="15">
        <f t="shared" si="6"/>
        <v>10</v>
      </c>
      <c r="E100" s="2">
        <f t="shared" si="7"/>
        <v>5.1269014084507045</v>
      </c>
      <c r="F100" s="2">
        <v>5</v>
      </c>
      <c r="G100" s="2">
        <f t="shared" si="8"/>
        <v>0.12690140845070452</v>
      </c>
      <c r="H100" s="2">
        <f t="shared" si="9"/>
        <v>3.0056990876066561</v>
      </c>
    </row>
    <row r="101" spans="1:8" x14ac:dyDescent="0.3">
      <c r="A101">
        <v>208</v>
      </c>
      <c r="B101" s="2">
        <v>34655.666666666664</v>
      </c>
      <c r="C101" s="15">
        <f t="shared" si="5"/>
        <v>0.97621596244131448</v>
      </c>
      <c r="D101" s="15">
        <f t="shared" si="6"/>
        <v>10</v>
      </c>
      <c r="E101" s="2">
        <f t="shared" si="7"/>
        <v>5.1189201877934281</v>
      </c>
      <c r="F101" s="2">
        <v>5</v>
      </c>
      <c r="G101" s="2">
        <f t="shared" si="8"/>
        <v>0.11892018779342806</v>
      </c>
      <c r="H101" s="2">
        <f t="shared" si="9"/>
        <v>3.0690990371230038</v>
      </c>
    </row>
    <row r="102" spans="1:8" x14ac:dyDescent="0.3">
      <c r="A102">
        <v>210</v>
      </c>
      <c r="B102" s="2">
        <v>34432.666666666664</v>
      </c>
      <c r="C102" s="15">
        <f t="shared" si="5"/>
        <v>0.96993427230046947</v>
      </c>
      <c r="D102" s="15">
        <f t="shared" si="6"/>
        <v>10</v>
      </c>
      <c r="E102" s="2">
        <f t="shared" si="7"/>
        <v>5.150328638497653</v>
      </c>
      <c r="F102" s="2">
        <v>5</v>
      </c>
      <c r="G102" s="2">
        <f t="shared" si="8"/>
        <v>0.15032863849765299</v>
      </c>
      <c r="H102" s="2">
        <f t="shared" si="9"/>
        <v>2.8408448035210863</v>
      </c>
    </row>
    <row r="103" spans="1:8" x14ac:dyDescent="0.3">
      <c r="A103">
        <v>212</v>
      </c>
      <c r="B103" s="2">
        <v>34468.333333333336</v>
      </c>
      <c r="C103" s="15">
        <f t="shared" si="5"/>
        <v>0.97093896713615035</v>
      </c>
      <c r="D103" s="15">
        <f t="shared" si="6"/>
        <v>10</v>
      </c>
      <c r="E103" s="2">
        <f t="shared" si="7"/>
        <v>5.1453051643192484</v>
      </c>
      <c r="F103" s="2">
        <v>5</v>
      </c>
      <c r="G103" s="2">
        <f t="shared" si="8"/>
        <v>0.14530516431924845</v>
      </c>
      <c r="H103" s="2">
        <f t="shared" si="9"/>
        <v>2.873856666338813</v>
      </c>
    </row>
    <row r="104" spans="1:8" x14ac:dyDescent="0.3">
      <c r="A104">
        <v>214</v>
      </c>
      <c r="B104" s="2">
        <v>34748</v>
      </c>
      <c r="C104" s="15">
        <f t="shared" si="5"/>
        <v>0.97881690140845068</v>
      </c>
      <c r="D104" s="15">
        <f t="shared" si="6"/>
        <v>10</v>
      </c>
      <c r="E104" s="2">
        <f t="shared" si="7"/>
        <v>5.105915492957747</v>
      </c>
      <c r="F104" s="2">
        <v>5</v>
      </c>
      <c r="G104" s="2">
        <f t="shared" si="8"/>
        <v>0.10591549295774705</v>
      </c>
      <c r="H104" s="2">
        <f t="shared" si="9"/>
        <v>3.1823663266648818</v>
      </c>
    </row>
    <row r="105" spans="1:8" x14ac:dyDescent="0.3">
      <c r="A105">
        <v>216</v>
      </c>
      <c r="B105" s="2">
        <v>34258</v>
      </c>
      <c r="C105" s="15">
        <f t="shared" si="5"/>
        <v>0.96501408450704229</v>
      </c>
      <c r="D105" s="15">
        <f t="shared" si="6"/>
        <v>10</v>
      </c>
      <c r="E105" s="2">
        <f t="shared" si="7"/>
        <v>5.1749295774647885</v>
      </c>
      <c r="F105" s="2">
        <v>5</v>
      </c>
      <c r="G105" s="2">
        <f t="shared" si="8"/>
        <v>0.17492957746478854</v>
      </c>
      <c r="H105" s="2">
        <f t="shared" si="9"/>
        <v>2.6940503508155138</v>
      </c>
    </row>
    <row r="106" spans="1:8" x14ac:dyDescent="0.3">
      <c r="A106">
        <v>218</v>
      </c>
      <c r="B106" s="2">
        <v>34743</v>
      </c>
      <c r="C106" s="15">
        <f t="shared" si="5"/>
        <v>0.97867605633802812</v>
      </c>
      <c r="D106" s="15">
        <f t="shared" si="6"/>
        <v>10</v>
      </c>
      <c r="E106" s="2">
        <f t="shared" si="7"/>
        <v>5.1066197183098598</v>
      </c>
      <c r="F106" s="2">
        <v>5</v>
      </c>
      <c r="G106" s="2">
        <f t="shared" si="8"/>
        <v>0.10661971830985983</v>
      </c>
      <c r="H106" s="2">
        <f t="shared" si="9"/>
        <v>3.1758773110916252</v>
      </c>
    </row>
    <row r="107" spans="1:8" x14ac:dyDescent="0.3">
      <c r="A107">
        <v>220</v>
      </c>
      <c r="B107" s="2">
        <v>34317.666666666664</v>
      </c>
      <c r="C107" s="15">
        <f t="shared" si="5"/>
        <v>0.9666948356807511</v>
      </c>
      <c r="D107" s="15">
        <f t="shared" si="6"/>
        <v>10</v>
      </c>
      <c r="E107" s="2">
        <f t="shared" si="7"/>
        <v>5.1665258215962444</v>
      </c>
      <c r="F107" s="2">
        <v>5</v>
      </c>
      <c r="G107" s="2">
        <f t="shared" si="8"/>
        <v>0.16652582159624441</v>
      </c>
      <c r="H107" s="2">
        <f t="shared" si="9"/>
        <v>2.7416581909132587</v>
      </c>
    </row>
    <row r="108" spans="1:8" x14ac:dyDescent="0.3">
      <c r="A108">
        <v>222</v>
      </c>
      <c r="B108" s="2">
        <v>34070.666666666664</v>
      </c>
      <c r="C108" s="15">
        <f t="shared" si="5"/>
        <v>0.95973708920187784</v>
      </c>
      <c r="D108" s="15">
        <f t="shared" si="6"/>
        <v>10</v>
      </c>
      <c r="E108" s="2">
        <f t="shared" si="7"/>
        <v>5.2013145539906107</v>
      </c>
      <c r="F108" s="2">
        <v>5</v>
      </c>
      <c r="G108" s="2">
        <f t="shared" si="8"/>
        <v>0.20131455399061071</v>
      </c>
      <c r="H108" s="2">
        <f t="shared" si="9"/>
        <v>2.5586508608704177</v>
      </c>
    </row>
    <row r="109" spans="1:8" x14ac:dyDescent="0.3">
      <c r="A109">
        <v>224</v>
      </c>
      <c r="B109" s="2">
        <v>34698</v>
      </c>
      <c r="C109" s="15">
        <f t="shared" si="5"/>
        <v>0.97740845070422533</v>
      </c>
      <c r="D109" s="15">
        <f t="shared" si="6"/>
        <v>10</v>
      </c>
      <c r="E109" s="2">
        <f t="shared" si="7"/>
        <v>5.1129577464788731</v>
      </c>
      <c r="F109" s="2">
        <v>5</v>
      </c>
      <c r="G109" s="2">
        <f t="shared" si="8"/>
        <v>0.11295774647887313</v>
      </c>
      <c r="H109" s="2">
        <f t="shared" si="9"/>
        <v>3.119372326727464</v>
      </c>
    </row>
    <row r="110" spans="1:8" x14ac:dyDescent="0.3">
      <c r="A110">
        <v>226</v>
      </c>
      <c r="B110" s="2">
        <v>34808</v>
      </c>
      <c r="C110" s="15">
        <f t="shared" si="5"/>
        <v>0.98050704225352114</v>
      </c>
      <c r="D110" s="15">
        <f t="shared" si="6"/>
        <v>10</v>
      </c>
      <c r="E110" s="2">
        <f t="shared" si="7"/>
        <v>5.0974647887323945</v>
      </c>
      <c r="F110" s="2">
        <v>5</v>
      </c>
      <c r="G110" s="2">
        <f t="shared" si="8"/>
        <v>9.7464788732394503E-2</v>
      </c>
      <c r="H110" s="2">
        <f t="shared" si="9"/>
        <v>3.2638602427382306</v>
      </c>
    </row>
    <row r="111" spans="1:8" x14ac:dyDescent="0.3">
      <c r="A111">
        <v>228</v>
      </c>
      <c r="B111" s="2">
        <v>34617</v>
      </c>
      <c r="C111" s="15">
        <f t="shared" si="5"/>
        <v>0.97512676056338032</v>
      </c>
      <c r="D111" s="15">
        <f t="shared" si="6"/>
        <v>10</v>
      </c>
      <c r="E111" s="2">
        <f t="shared" si="7"/>
        <v>5.1243661971830985</v>
      </c>
      <c r="F111" s="2">
        <v>5</v>
      </c>
      <c r="G111" s="2">
        <f t="shared" si="8"/>
        <v>0.12436619718309849</v>
      </c>
      <c r="H111" s="2">
        <f t="shared" si="9"/>
        <v>3.02538453040003</v>
      </c>
    </row>
    <row r="112" spans="1:8" x14ac:dyDescent="0.3">
      <c r="A112">
        <v>230</v>
      </c>
      <c r="B112" s="2">
        <v>34913.666666666664</v>
      </c>
      <c r="C112" s="15">
        <f t="shared" si="5"/>
        <v>0.98348356807511728</v>
      </c>
      <c r="D112" s="15">
        <f t="shared" si="6"/>
        <v>10</v>
      </c>
      <c r="E112" s="2">
        <f t="shared" si="7"/>
        <v>5.0825821596244136</v>
      </c>
      <c r="F112" s="2">
        <v>5</v>
      </c>
      <c r="G112" s="2">
        <f t="shared" si="8"/>
        <v>8.258215962441362E-2</v>
      </c>
      <c r="H112" s="2">
        <f t="shared" si="9"/>
        <v>3.426633857988814</v>
      </c>
    </row>
    <row r="113" spans="1:8" x14ac:dyDescent="0.3">
      <c r="A113">
        <v>232</v>
      </c>
      <c r="B113" s="2">
        <v>34753</v>
      </c>
      <c r="C113" s="15">
        <f t="shared" si="5"/>
        <v>0.97895774647887324</v>
      </c>
      <c r="D113" s="15">
        <f t="shared" si="6"/>
        <v>10</v>
      </c>
      <c r="E113" s="2">
        <f t="shared" si="7"/>
        <v>5.1052112676056343</v>
      </c>
      <c r="F113" s="2">
        <v>5</v>
      </c>
      <c r="G113" s="2">
        <f t="shared" si="8"/>
        <v>0.10521126760563426</v>
      </c>
      <c r="H113" s="2">
        <f t="shared" si="9"/>
        <v>3.1888995325446805</v>
      </c>
    </row>
    <row r="114" spans="1:8" x14ac:dyDescent="0.3">
      <c r="A114">
        <v>234</v>
      </c>
      <c r="B114" s="2">
        <v>34446</v>
      </c>
      <c r="C114" s="15">
        <f t="shared" si="5"/>
        <v>0.97030985915492962</v>
      </c>
      <c r="D114" s="15">
        <f t="shared" si="6"/>
        <v>10</v>
      </c>
      <c r="E114" s="2">
        <f t="shared" si="7"/>
        <v>5.1484507042253522</v>
      </c>
      <c r="F114" s="2">
        <v>5</v>
      </c>
      <c r="G114" s="2">
        <f t="shared" si="8"/>
        <v>0.14845070422535223</v>
      </c>
      <c r="H114" s="2">
        <f t="shared" si="9"/>
        <v>2.8530509886531337</v>
      </c>
    </row>
    <row r="115" spans="1:8" x14ac:dyDescent="0.3">
      <c r="A115">
        <v>236</v>
      </c>
      <c r="B115" s="2">
        <v>34857.666666666672</v>
      </c>
      <c r="C115" s="15">
        <f t="shared" si="5"/>
        <v>0.98190610328638517</v>
      </c>
      <c r="D115" s="15">
        <f t="shared" si="6"/>
        <v>10</v>
      </c>
      <c r="E115" s="2">
        <f t="shared" si="7"/>
        <v>5.0904694835680742</v>
      </c>
      <c r="F115" s="2">
        <v>5</v>
      </c>
      <c r="G115" s="2">
        <f t="shared" si="8"/>
        <v>9.046948356807416E-2</v>
      </c>
      <c r="H115" s="2">
        <f t="shared" si="9"/>
        <v>3.3369655654895083</v>
      </c>
    </row>
    <row r="116" spans="1:8" x14ac:dyDescent="0.3">
      <c r="A116">
        <v>238</v>
      </c>
      <c r="B116" s="2">
        <v>34626.333333333336</v>
      </c>
      <c r="C116" s="15">
        <f t="shared" si="5"/>
        <v>0.97538967136150245</v>
      </c>
      <c r="D116" s="15">
        <f t="shared" si="6"/>
        <v>10</v>
      </c>
      <c r="E116" s="2">
        <f t="shared" si="7"/>
        <v>5.123051643192488</v>
      </c>
      <c r="F116" s="2">
        <v>5</v>
      </c>
      <c r="G116" s="2">
        <f t="shared" si="8"/>
        <v>0.12305164319248796</v>
      </c>
      <c r="H116" s="2">
        <f t="shared" si="9"/>
        <v>3.0357542533748223</v>
      </c>
    </row>
    <row r="117" spans="1:8" x14ac:dyDescent="0.3">
      <c r="A117">
        <v>240</v>
      </c>
      <c r="B117" s="2">
        <v>34500.666666666664</v>
      </c>
      <c r="C117" s="15">
        <f t="shared" si="5"/>
        <v>0.97184976525821587</v>
      </c>
      <c r="D117" s="15">
        <f t="shared" si="6"/>
        <v>10</v>
      </c>
      <c r="E117" s="2">
        <f t="shared" si="7"/>
        <v>5.1407511737089209</v>
      </c>
      <c r="F117" s="2">
        <v>5</v>
      </c>
      <c r="G117" s="2">
        <f t="shared" si="8"/>
        <v>0.14075117370892087</v>
      </c>
      <c r="H117" s="2">
        <f t="shared" si="9"/>
        <v>2.9048137040092126</v>
      </c>
    </row>
    <row r="118" spans="1:8" x14ac:dyDescent="0.3">
      <c r="A118">
        <v>242</v>
      </c>
      <c r="B118" s="2">
        <v>34351</v>
      </c>
      <c r="C118" s="15">
        <f t="shared" si="5"/>
        <v>0.96763380281690137</v>
      </c>
      <c r="D118" s="15">
        <f t="shared" si="6"/>
        <v>10</v>
      </c>
      <c r="E118" s="2">
        <f t="shared" si="7"/>
        <v>5.1618309859154934</v>
      </c>
      <c r="F118" s="2">
        <v>5</v>
      </c>
      <c r="G118" s="2">
        <f t="shared" si="8"/>
        <v>0.16183098591549339</v>
      </c>
      <c r="H118" s="2">
        <f t="shared" si="9"/>
        <v>2.7693469634042436</v>
      </c>
    </row>
    <row r="119" spans="1:8" x14ac:dyDescent="0.3">
      <c r="A119">
        <v>244</v>
      </c>
      <c r="B119" s="2">
        <v>34839</v>
      </c>
      <c r="C119" s="15">
        <f t="shared" si="5"/>
        <v>0.9813802816901408</v>
      </c>
      <c r="D119" s="15">
        <f t="shared" si="6"/>
        <v>10</v>
      </c>
      <c r="E119" s="2">
        <f t="shared" si="7"/>
        <v>5.0930985915492961</v>
      </c>
      <c r="F119" s="2">
        <v>5</v>
      </c>
      <c r="G119" s="2">
        <f t="shared" si="8"/>
        <v>9.3098591549296117E-2</v>
      </c>
      <c r="H119" s="2">
        <f t="shared" si="9"/>
        <v>3.3088354485793454</v>
      </c>
    </row>
    <row r="120" spans="1:8" x14ac:dyDescent="0.3">
      <c r="A120">
        <v>246</v>
      </c>
      <c r="B120" s="2">
        <v>34422.666666666664</v>
      </c>
      <c r="C120" s="15">
        <f t="shared" si="5"/>
        <v>0.96965258215962435</v>
      </c>
      <c r="D120" s="15">
        <f t="shared" si="6"/>
        <v>10</v>
      </c>
      <c r="E120" s="2">
        <f t="shared" si="7"/>
        <v>5.1517370892018786</v>
      </c>
      <c r="F120" s="2">
        <v>5</v>
      </c>
      <c r="G120" s="2">
        <f t="shared" si="8"/>
        <v>0.15173708920187856</v>
      </c>
      <c r="H120" s="2">
        <f t="shared" si="9"/>
        <v>2.8317927081739001</v>
      </c>
    </row>
    <row r="121" spans="1:8" x14ac:dyDescent="0.3">
      <c r="A121">
        <v>248</v>
      </c>
      <c r="B121" s="2">
        <v>34737.333333333336</v>
      </c>
      <c r="C121" s="15">
        <f t="shared" si="5"/>
        <v>0.97851643192488269</v>
      </c>
      <c r="D121" s="15">
        <f t="shared" si="6"/>
        <v>10</v>
      </c>
      <c r="E121" s="2">
        <f t="shared" si="7"/>
        <v>5.1074178403755868</v>
      </c>
      <c r="F121" s="2">
        <v>5</v>
      </c>
      <c r="G121" s="2">
        <f t="shared" si="8"/>
        <v>0.10741784037558677</v>
      </c>
      <c r="H121" s="2">
        <f t="shared" si="9"/>
        <v>3.1685757801438554</v>
      </c>
    </row>
    <row r="122" spans="1:8" x14ac:dyDescent="0.3">
      <c r="A122">
        <v>250</v>
      </c>
      <c r="B122" s="2">
        <v>34512.666666666664</v>
      </c>
      <c r="C122" s="15">
        <f t="shared" si="5"/>
        <v>0.97218779342722994</v>
      </c>
      <c r="D122" s="15">
        <f t="shared" si="6"/>
        <v>10</v>
      </c>
      <c r="E122" s="2">
        <f t="shared" si="7"/>
        <v>5.1390610328638502</v>
      </c>
      <c r="F122" s="2">
        <v>5</v>
      </c>
      <c r="G122" s="2">
        <f t="shared" si="8"/>
        <v>0.13906103286385019</v>
      </c>
      <c r="H122" s="2">
        <f t="shared" si="9"/>
        <v>2.9165655606580034</v>
      </c>
    </row>
    <row r="123" spans="1:8" x14ac:dyDescent="0.3">
      <c r="A123">
        <v>258</v>
      </c>
      <c r="B123" s="2">
        <v>34424</v>
      </c>
      <c r="C123" s="15">
        <f t="shared" si="5"/>
        <v>0.96969014084507044</v>
      </c>
      <c r="D123" s="15">
        <f t="shared" si="6"/>
        <v>10</v>
      </c>
      <c r="E123" s="2">
        <f t="shared" si="7"/>
        <v>5.1515492957746476</v>
      </c>
      <c r="F123" s="2">
        <v>5</v>
      </c>
      <c r="G123" s="2">
        <f t="shared" si="8"/>
        <v>0.1515492957746476</v>
      </c>
      <c r="H123" s="2">
        <f t="shared" si="9"/>
        <v>2.8329946453128638</v>
      </c>
    </row>
    <row r="124" spans="1:8" x14ac:dyDescent="0.3">
      <c r="A124">
        <v>266</v>
      </c>
      <c r="B124" s="2">
        <v>35326</v>
      </c>
      <c r="C124" s="15">
        <f t="shared" si="5"/>
        <v>0.99509859154929581</v>
      </c>
      <c r="D124" s="15">
        <f t="shared" si="6"/>
        <v>10</v>
      </c>
      <c r="E124" s="2">
        <f t="shared" si="7"/>
        <v>5.0245070422535214</v>
      </c>
      <c r="F124" s="2">
        <v>5</v>
      </c>
      <c r="G124" s="2">
        <f t="shared" si="8"/>
        <v>2.4507042253521405E-2</v>
      </c>
      <c r="H124" s="2">
        <f t="shared" si="9"/>
        <v>4.6299749313437628</v>
      </c>
    </row>
    <row r="125" spans="1:8" x14ac:dyDescent="0.3">
      <c r="A125">
        <v>274</v>
      </c>
      <c r="B125" s="2">
        <v>34617</v>
      </c>
      <c r="C125" s="15">
        <f t="shared" si="5"/>
        <v>0.97512676056338032</v>
      </c>
      <c r="D125" s="15">
        <f t="shared" si="6"/>
        <v>10</v>
      </c>
      <c r="E125" s="2">
        <f t="shared" si="7"/>
        <v>5.1243661971830985</v>
      </c>
      <c r="F125" s="2">
        <v>5</v>
      </c>
      <c r="G125" s="2">
        <f t="shared" si="8"/>
        <v>0.12436619718309849</v>
      </c>
      <c r="H125" s="2">
        <f t="shared" si="9"/>
        <v>3.02538453040003</v>
      </c>
    </row>
    <row r="126" spans="1:8" x14ac:dyDescent="0.3">
      <c r="A126">
        <v>282</v>
      </c>
      <c r="B126" s="2">
        <v>34543.666666666672</v>
      </c>
      <c r="C126" s="15">
        <f t="shared" si="5"/>
        <v>0.97306103286384993</v>
      </c>
      <c r="D126" s="15">
        <f t="shared" si="6"/>
        <v>10</v>
      </c>
      <c r="E126" s="2">
        <f t="shared" si="7"/>
        <v>5.13469483568075</v>
      </c>
      <c r="F126" s="2">
        <v>5</v>
      </c>
      <c r="G126" s="2">
        <f t="shared" si="8"/>
        <v>0.13469483568075002</v>
      </c>
      <c r="H126" s="2">
        <f t="shared" si="9"/>
        <v>2.9476167684710486</v>
      </c>
    </row>
    <row r="127" spans="1:8" x14ac:dyDescent="0.3">
      <c r="A127">
        <v>290</v>
      </c>
      <c r="B127" s="2">
        <v>34581.333333333336</v>
      </c>
      <c r="C127" s="15">
        <f t="shared" si="5"/>
        <v>0.97412206572769955</v>
      </c>
      <c r="D127" s="15">
        <f t="shared" si="6"/>
        <v>10</v>
      </c>
      <c r="E127" s="2">
        <f t="shared" si="7"/>
        <v>5.1293896713615021</v>
      </c>
      <c r="F127" s="2">
        <v>5</v>
      </c>
      <c r="G127" s="2">
        <f t="shared" si="8"/>
        <v>0.12938967136150215</v>
      </c>
      <c r="H127" s="2">
        <f t="shared" si="9"/>
        <v>2.9867662186647674</v>
      </c>
    </row>
    <row r="128" spans="1:8" x14ac:dyDescent="0.3">
      <c r="A128">
        <v>298</v>
      </c>
      <c r="B128" s="2">
        <v>34711</v>
      </c>
      <c r="C128" s="15">
        <f t="shared" si="5"/>
        <v>0.97777464788732393</v>
      </c>
      <c r="D128" s="15">
        <f t="shared" si="6"/>
        <v>10</v>
      </c>
      <c r="E128" s="2">
        <f t="shared" si="7"/>
        <v>5.1111267605633799</v>
      </c>
      <c r="F128" s="2">
        <v>5</v>
      </c>
      <c r="G128" s="2">
        <f t="shared" si="8"/>
        <v>0.11112676056337989</v>
      </c>
      <c r="H128" s="2">
        <f t="shared" si="9"/>
        <v>3.135356442621136</v>
      </c>
    </row>
    <row r="129" spans="1:8" x14ac:dyDescent="0.3">
      <c r="A129">
        <v>306</v>
      </c>
      <c r="B129" s="2">
        <v>34285</v>
      </c>
      <c r="C129" s="15">
        <f t="shared" si="5"/>
        <v>0.96577464788732392</v>
      </c>
      <c r="D129" s="15">
        <f t="shared" si="6"/>
        <v>10</v>
      </c>
      <c r="E129" s="2">
        <f t="shared" si="7"/>
        <v>5.1711267605633804</v>
      </c>
      <c r="F129" s="2">
        <v>5</v>
      </c>
      <c r="G129" s="2">
        <f t="shared" si="8"/>
        <v>0.17112676056338039</v>
      </c>
      <c r="H129" s="2">
        <f t="shared" si="9"/>
        <v>2.715294133551116</v>
      </c>
    </row>
    <row r="130" spans="1:8" x14ac:dyDescent="0.3">
      <c r="A130">
        <v>314</v>
      </c>
      <c r="B130" s="2">
        <v>34720.666666666672</v>
      </c>
      <c r="C130" s="15">
        <f t="shared" si="5"/>
        <v>0.97804694835680761</v>
      </c>
      <c r="D130" s="15">
        <f t="shared" si="6"/>
        <v>10</v>
      </c>
      <c r="E130" s="2">
        <f t="shared" si="7"/>
        <v>5.1097652582159618</v>
      </c>
      <c r="F130" s="2">
        <v>5</v>
      </c>
      <c r="G130" s="2">
        <f t="shared" si="8"/>
        <v>0.10976525821596184</v>
      </c>
      <c r="H130" s="2">
        <f t="shared" si="9"/>
        <v>3.1474174945391886</v>
      </c>
    </row>
    <row r="131" spans="1:8" x14ac:dyDescent="0.3">
      <c r="A131">
        <v>322</v>
      </c>
      <c r="B131" s="2">
        <v>34654.666666666664</v>
      </c>
      <c r="C131" s="15">
        <f t="shared" ref="C131:C194" si="10">B131/$J$27</f>
        <v>0.97618779342722994</v>
      </c>
      <c r="D131" s="15">
        <f t="shared" ref="D131:D194" si="11">$J$28</f>
        <v>10</v>
      </c>
      <c r="E131" s="2">
        <f t="shared" si="7"/>
        <v>5.1190610328638506</v>
      </c>
      <c r="F131" s="2">
        <v>5</v>
      </c>
      <c r="G131" s="2">
        <f t="shared" si="8"/>
        <v>0.11906103286385061</v>
      </c>
      <c r="H131" s="2">
        <f t="shared" si="9"/>
        <v>3.0679428857947122</v>
      </c>
    </row>
    <row r="132" spans="1:8" x14ac:dyDescent="0.3">
      <c r="A132">
        <v>330</v>
      </c>
      <c r="B132" s="2">
        <v>34434.333333333336</v>
      </c>
      <c r="C132" s="15">
        <f t="shared" si="10"/>
        <v>0.9699812206572771</v>
      </c>
      <c r="D132" s="15">
        <f t="shared" si="11"/>
        <v>10</v>
      </c>
      <c r="E132" s="2">
        <f t="shared" ref="E132:E195" si="12">D132-(F132*C132)</f>
        <v>5.1500938967136145</v>
      </c>
      <c r="F132" s="2">
        <v>5</v>
      </c>
      <c r="G132" s="2">
        <f t="shared" ref="G132:G195" si="13">F132-(F132*C132)</f>
        <v>0.15009389671361451</v>
      </c>
      <c r="H132" s="2">
        <f t="shared" ref="H132:H195" si="14">LN((F132*E132)/(D132*G132))</f>
        <v>2.842361968958746</v>
      </c>
    </row>
    <row r="133" spans="1:8" x14ac:dyDescent="0.3">
      <c r="A133">
        <v>338</v>
      </c>
      <c r="B133" s="2">
        <v>34598.333333333328</v>
      </c>
      <c r="C133" s="15">
        <f t="shared" si="10"/>
        <v>0.97460093896713607</v>
      </c>
      <c r="D133" s="15">
        <f t="shared" si="11"/>
        <v>10</v>
      </c>
      <c r="E133" s="2">
        <f t="shared" si="12"/>
        <v>5.1269953051643196</v>
      </c>
      <c r="F133" s="2">
        <v>5</v>
      </c>
      <c r="G133" s="2">
        <f t="shared" si="13"/>
        <v>0.12699530516431956</v>
      </c>
      <c r="H133" s="2">
        <f t="shared" si="14"/>
        <v>3.004977756949982</v>
      </c>
    </row>
    <row r="134" spans="1:8" x14ac:dyDescent="0.3">
      <c r="A134">
        <v>346</v>
      </c>
      <c r="B134" s="2">
        <v>34565.333333333336</v>
      </c>
      <c r="C134" s="15">
        <f t="shared" si="10"/>
        <v>0.97367136150234745</v>
      </c>
      <c r="D134" s="15">
        <f t="shared" si="11"/>
        <v>10</v>
      </c>
      <c r="E134" s="2">
        <f t="shared" si="12"/>
        <v>5.1316431924882631</v>
      </c>
      <c r="F134" s="2">
        <v>5</v>
      </c>
      <c r="G134" s="2">
        <f t="shared" si="13"/>
        <v>0.13164319248826306</v>
      </c>
      <c r="H134" s="2">
        <f t="shared" si="14"/>
        <v>2.9699388413038967</v>
      </c>
    </row>
    <row r="135" spans="1:8" x14ac:dyDescent="0.3">
      <c r="A135">
        <v>354</v>
      </c>
      <c r="B135" s="2">
        <v>34440</v>
      </c>
      <c r="C135" s="15">
        <f t="shared" si="10"/>
        <v>0.97014084507042253</v>
      </c>
      <c r="D135" s="15">
        <f t="shared" si="11"/>
        <v>10</v>
      </c>
      <c r="E135" s="2">
        <f t="shared" si="12"/>
        <v>5.1492957746478876</v>
      </c>
      <c r="F135" s="2">
        <v>5</v>
      </c>
      <c r="G135" s="2">
        <f t="shared" si="13"/>
        <v>0.14929577464788757</v>
      </c>
      <c r="H135" s="2">
        <f t="shared" si="14"/>
        <v>2.8475386579020268</v>
      </c>
    </row>
    <row r="136" spans="1:8" x14ac:dyDescent="0.3">
      <c r="A136">
        <v>362</v>
      </c>
      <c r="B136" s="2">
        <v>34211.333333333336</v>
      </c>
      <c r="C136" s="15">
        <f t="shared" si="10"/>
        <v>0.96369953051643198</v>
      </c>
      <c r="D136" s="15">
        <f t="shared" si="11"/>
        <v>10</v>
      </c>
      <c r="E136" s="2">
        <f t="shared" si="12"/>
        <v>5.1815023474178403</v>
      </c>
      <c r="F136" s="2">
        <v>5</v>
      </c>
      <c r="G136" s="2">
        <f t="shared" si="13"/>
        <v>0.18150234741784033</v>
      </c>
      <c r="H136" s="2">
        <f t="shared" si="14"/>
        <v>2.6584345540496064</v>
      </c>
    </row>
    <row r="137" spans="1:8" x14ac:dyDescent="0.3">
      <c r="A137">
        <v>370</v>
      </c>
      <c r="B137" s="2">
        <v>34725.333333333336</v>
      </c>
      <c r="C137" s="15">
        <f t="shared" si="10"/>
        <v>0.97817840375586862</v>
      </c>
      <c r="D137" s="15">
        <f t="shared" si="11"/>
        <v>10</v>
      </c>
      <c r="E137" s="2">
        <f t="shared" si="12"/>
        <v>5.1091079812206566</v>
      </c>
      <c r="F137" s="2">
        <v>5</v>
      </c>
      <c r="G137" s="2">
        <f t="shared" si="13"/>
        <v>0.10910798122065657</v>
      </c>
      <c r="H137" s="2">
        <f t="shared" si="14"/>
        <v>3.1532948787815251</v>
      </c>
    </row>
    <row r="138" spans="1:8" x14ac:dyDescent="0.3">
      <c r="A138">
        <v>378</v>
      </c>
      <c r="B138" s="2">
        <v>34792.666666666664</v>
      </c>
      <c r="C138" s="15">
        <f t="shared" si="10"/>
        <v>0.98007511737089192</v>
      </c>
      <c r="D138" s="15">
        <f t="shared" si="11"/>
        <v>10</v>
      </c>
      <c r="E138" s="2">
        <f t="shared" si="12"/>
        <v>5.0996244131455404</v>
      </c>
      <c r="F138" s="2">
        <v>5</v>
      </c>
      <c r="G138" s="2">
        <f t="shared" si="13"/>
        <v>9.962441314554038E-2</v>
      </c>
      <c r="H138" s="2">
        <f t="shared" si="14"/>
        <v>3.2423677445007635</v>
      </c>
    </row>
    <row r="139" spans="1:8" x14ac:dyDescent="0.3">
      <c r="A139">
        <v>386</v>
      </c>
      <c r="B139" s="2">
        <v>34821</v>
      </c>
      <c r="C139" s="15">
        <f t="shared" si="10"/>
        <v>0.98087323943661975</v>
      </c>
      <c r="D139" s="15">
        <f t="shared" si="11"/>
        <v>10</v>
      </c>
      <c r="E139" s="2">
        <f t="shared" si="12"/>
        <v>5.0956338028169013</v>
      </c>
      <c r="F139" s="2">
        <v>5</v>
      </c>
      <c r="G139" s="2">
        <f t="shared" si="13"/>
        <v>9.5633802816901259E-2</v>
      </c>
      <c r="H139" s="2">
        <f t="shared" si="14"/>
        <v>3.2824658108687879</v>
      </c>
    </row>
    <row r="140" spans="1:8" x14ac:dyDescent="0.3">
      <c r="A140">
        <v>394</v>
      </c>
      <c r="B140" s="2">
        <v>34263.333333333336</v>
      </c>
      <c r="C140" s="15">
        <f t="shared" si="10"/>
        <v>0.9651643192488264</v>
      </c>
      <c r="D140" s="15">
        <f t="shared" si="11"/>
        <v>10</v>
      </c>
      <c r="E140" s="2">
        <f t="shared" si="12"/>
        <v>5.1741784037558682</v>
      </c>
      <c r="F140" s="2">
        <v>5</v>
      </c>
      <c r="G140" s="2">
        <f t="shared" si="13"/>
        <v>0.17417840375586824</v>
      </c>
      <c r="H140" s="2">
        <f t="shared" si="14"/>
        <v>2.698208579524163</v>
      </c>
    </row>
    <row r="141" spans="1:8" x14ac:dyDescent="0.3">
      <c r="A141">
        <v>402</v>
      </c>
      <c r="B141" s="2">
        <v>34357</v>
      </c>
      <c r="C141" s="15">
        <f t="shared" si="10"/>
        <v>0.96780281690140846</v>
      </c>
      <c r="D141" s="15">
        <f t="shared" si="11"/>
        <v>10</v>
      </c>
      <c r="E141" s="2">
        <f t="shared" si="12"/>
        <v>5.160985915492958</v>
      </c>
      <c r="F141" s="2">
        <v>5</v>
      </c>
      <c r="G141" s="2">
        <f t="shared" si="13"/>
        <v>0.16098591549295804</v>
      </c>
      <c r="H141" s="2">
        <f t="shared" si="14"/>
        <v>2.7744188488107682</v>
      </c>
    </row>
    <row r="142" spans="1:8" x14ac:dyDescent="0.3">
      <c r="A142">
        <v>410</v>
      </c>
      <c r="B142" s="2">
        <v>34462.666666666664</v>
      </c>
      <c r="C142" s="15">
        <f t="shared" si="10"/>
        <v>0.97077934272300459</v>
      </c>
      <c r="D142" s="15">
        <f t="shared" si="11"/>
        <v>10</v>
      </c>
      <c r="E142" s="2">
        <f t="shared" si="12"/>
        <v>5.1461032863849772</v>
      </c>
      <c r="F142" s="2">
        <v>5</v>
      </c>
      <c r="G142" s="2">
        <f t="shared" si="13"/>
        <v>0.14610328638497716</v>
      </c>
      <c r="H142" s="2">
        <f t="shared" si="14"/>
        <v>2.8685340706954268</v>
      </c>
    </row>
    <row r="143" spans="1:8" x14ac:dyDescent="0.3">
      <c r="A143">
        <v>418</v>
      </c>
      <c r="B143" s="2">
        <v>34558.666666666672</v>
      </c>
      <c r="C143" s="15">
        <f t="shared" si="10"/>
        <v>0.97348356807511749</v>
      </c>
      <c r="D143" s="15">
        <f t="shared" si="11"/>
        <v>10</v>
      </c>
      <c r="E143" s="2">
        <f t="shared" si="12"/>
        <v>5.1325821596244126</v>
      </c>
      <c r="F143" s="2">
        <v>5</v>
      </c>
      <c r="G143" s="2">
        <f t="shared" si="13"/>
        <v>0.13258215962441255</v>
      </c>
      <c r="H143" s="2">
        <f t="shared" si="14"/>
        <v>2.963014450027567</v>
      </c>
    </row>
    <row r="144" spans="1:8" x14ac:dyDescent="0.3">
      <c r="A144">
        <v>426</v>
      </c>
      <c r="B144" s="2">
        <v>34511.333333333336</v>
      </c>
      <c r="C144" s="15">
        <f t="shared" si="10"/>
        <v>0.97215023474178408</v>
      </c>
      <c r="D144" s="15">
        <f t="shared" si="11"/>
        <v>10</v>
      </c>
      <c r="E144" s="2">
        <f t="shared" si="12"/>
        <v>5.1392488262910794</v>
      </c>
      <c r="F144" s="2">
        <v>5</v>
      </c>
      <c r="G144" s="2">
        <f t="shared" si="13"/>
        <v>0.13924882629107938</v>
      </c>
      <c r="H144" s="2">
        <f t="shared" si="14"/>
        <v>2.9152525744819529</v>
      </c>
    </row>
    <row r="145" spans="1:8" x14ac:dyDescent="0.3">
      <c r="A145">
        <v>434</v>
      </c>
      <c r="B145" s="2">
        <v>35158.333333333328</v>
      </c>
      <c r="C145" s="15">
        <f t="shared" si="10"/>
        <v>0.99037558685445992</v>
      </c>
      <c r="D145" s="15">
        <f t="shared" si="11"/>
        <v>10</v>
      </c>
      <c r="E145" s="2">
        <f t="shared" si="12"/>
        <v>5.0481220657276999</v>
      </c>
      <c r="F145" s="2">
        <v>5</v>
      </c>
      <c r="G145" s="2">
        <f t="shared" si="13"/>
        <v>4.8122065727699948E-2</v>
      </c>
      <c r="H145" s="2">
        <f t="shared" si="14"/>
        <v>3.9598835855194747</v>
      </c>
    </row>
    <row r="146" spans="1:8" x14ac:dyDescent="0.3">
      <c r="A146">
        <v>442</v>
      </c>
      <c r="B146" s="2">
        <v>34989.666666666664</v>
      </c>
      <c r="C146" s="15">
        <f t="shared" si="10"/>
        <v>0.98562441314553983</v>
      </c>
      <c r="D146" s="15">
        <f t="shared" si="11"/>
        <v>10</v>
      </c>
      <c r="E146" s="2">
        <f t="shared" si="12"/>
        <v>5.071877934272301</v>
      </c>
      <c r="F146" s="2">
        <v>5</v>
      </c>
      <c r="G146" s="2">
        <f t="shared" si="13"/>
        <v>7.1877934272301047E-2</v>
      </c>
      <c r="H146" s="2">
        <f t="shared" si="14"/>
        <v>3.5633499257385077</v>
      </c>
    </row>
    <row r="147" spans="1:8" x14ac:dyDescent="0.3">
      <c r="A147">
        <v>450</v>
      </c>
      <c r="B147" s="2">
        <v>34894</v>
      </c>
      <c r="C147" s="15">
        <f t="shared" si="10"/>
        <v>0.98292957746478871</v>
      </c>
      <c r="D147" s="15">
        <f t="shared" si="11"/>
        <v>10</v>
      </c>
      <c r="E147" s="2">
        <f t="shared" si="12"/>
        <v>5.0853521126760564</v>
      </c>
      <c r="F147" s="2">
        <v>5</v>
      </c>
      <c r="G147" s="2">
        <f t="shared" si="13"/>
        <v>8.5352112676056358E-2</v>
      </c>
      <c r="H147" s="2">
        <f t="shared" si="14"/>
        <v>3.3941871688673433</v>
      </c>
    </row>
    <row r="148" spans="1:8" x14ac:dyDescent="0.3">
      <c r="A148">
        <v>458</v>
      </c>
      <c r="B148" s="2">
        <v>34400.666666666664</v>
      </c>
      <c r="C148" s="15">
        <f t="shared" si="10"/>
        <v>0.96903286384976517</v>
      </c>
      <c r="D148" s="15">
        <f t="shared" si="11"/>
        <v>10</v>
      </c>
      <c r="E148" s="2">
        <f t="shared" si="12"/>
        <v>5.1548356807511739</v>
      </c>
      <c r="F148" s="2">
        <v>5</v>
      </c>
      <c r="G148" s="2">
        <f t="shared" si="13"/>
        <v>0.15483568075117393</v>
      </c>
      <c r="H148" s="2">
        <f t="shared" si="14"/>
        <v>2.8121789092759344</v>
      </c>
    </row>
    <row r="149" spans="1:8" x14ac:dyDescent="0.3">
      <c r="A149">
        <v>466</v>
      </c>
      <c r="B149" s="2">
        <v>34574</v>
      </c>
      <c r="C149" s="15">
        <f t="shared" si="10"/>
        <v>0.97391549295774649</v>
      </c>
      <c r="D149" s="15">
        <f t="shared" si="11"/>
        <v>10</v>
      </c>
      <c r="E149" s="2">
        <f t="shared" si="12"/>
        <v>5.1304225352112676</v>
      </c>
      <c r="F149" s="2">
        <v>5</v>
      </c>
      <c r="G149" s="2">
        <f t="shared" si="13"/>
        <v>0.13042253521126757</v>
      </c>
      <c r="H149" s="2">
        <f t="shared" si="14"/>
        <v>2.9790166691523647</v>
      </c>
    </row>
    <row r="150" spans="1:8" x14ac:dyDescent="0.3">
      <c r="A150">
        <v>474</v>
      </c>
      <c r="B150" s="2">
        <v>34590.333333333336</v>
      </c>
      <c r="C150" s="15">
        <f t="shared" si="10"/>
        <v>0.97437558685446013</v>
      </c>
      <c r="D150" s="15">
        <f t="shared" si="11"/>
        <v>10</v>
      </c>
      <c r="E150" s="2">
        <f t="shared" si="12"/>
        <v>5.1281220657276991</v>
      </c>
      <c r="F150" s="2">
        <v>5</v>
      </c>
      <c r="G150" s="2">
        <f t="shared" si="13"/>
        <v>0.12812206572769913</v>
      </c>
      <c r="H150" s="2">
        <f t="shared" si="14"/>
        <v>2.9963641735333515</v>
      </c>
    </row>
    <row r="151" spans="1:8" x14ac:dyDescent="0.3">
      <c r="A151">
        <v>482</v>
      </c>
      <c r="B151" s="2">
        <v>34151</v>
      </c>
      <c r="C151" s="15">
        <f t="shared" si="10"/>
        <v>0.96199999999999997</v>
      </c>
      <c r="D151" s="15">
        <f t="shared" si="11"/>
        <v>10</v>
      </c>
      <c r="E151" s="2">
        <f t="shared" si="12"/>
        <v>5.19</v>
      </c>
      <c r="F151" s="2">
        <v>5</v>
      </c>
      <c r="G151" s="2">
        <f t="shared" si="13"/>
        <v>0.19000000000000039</v>
      </c>
      <c r="H151" s="2">
        <f t="shared" si="14"/>
        <v>2.614317723439501</v>
      </c>
    </row>
    <row r="152" spans="1:8" x14ac:dyDescent="0.3">
      <c r="A152">
        <v>490</v>
      </c>
      <c r="B152" s="2">
        <v>34574.333333333336</v>
      </c>
      <c r="C152" s="15">
        <f t="shared" si="10"/>
        <v>0.97392488262910804</v>
      </c>
      <c r="D152" s="15">
        <f t="shared" si="11"/>
        <v>10</v>
      </c>
      <c r="E152" s="2">
        <f t="shared" si="12"/>
        <v>5.13037558685446</v>
      </c>
      <c r="F152" s="2">
        <v>5</v>
      </c>
      <c r="G152" s="2">
        <f t="shared" si="13"/>
        <v>0.13037558685446005</v>
      </c>
      <c r="H152" s="2">
        <f t="shared" si="14"/>
        <v>2.9793675541452354</v>
      </c>
    </row>
    <row r="153" spans="1:8" x14ac:dyDescent="0.3">
      <c r="A153">
        <v>498</v>
      </c>
      <c r="B153" s="2">
        <v>34956.666666666664</v>
      </c>
      <c r="C153" s="15">
        <f t="shared" si="10"/>
        <v>0.98469483568075111</v>
      </c>
      <c r="D153" s="15">
        <f t="shared" si="11"/>
        <v>10</v>
      </c>
      <c r="E153" s="2">
        <f t="shared" si="12"/>
        <v>5.0765258215962445</v>
      </c>
      <c r="F153" s="2">
        <v>5</v>
      </c>
      <c r="G153" s="2">
        <f t="shared" si="13"/>
        <v>7.6525821596244548E-2</v>
      </c>
      <c r="H153" s="2">
        <f t="shared" si="14"/>
        <v>3.501607011578824</v>
      </c>
    </row>
    <row r="154" spans="1:8" x14ac:dyDescent="0.3">
      <c r="A154">
        <v>506</v>
      </c>
      <c r="B154" s="2">
        <v>34844</v>
      </c>
      <c r="C154" s="15">
        <f t="shared" si="10"/>
        <v>0.98152112676056336</v>
      </c>
      <c r="D154" s="15">
        <f t="shared" si="11"/>
        <v>10</v>
      </c>
      <c r="E154" s="2">
        <f t="shared" si="12"/>
        <v>5.0923943661971833</v>
      </c>
      <c r="F154" s="2">
        <v>5</v>
      </c>
      <c r="G154" s="2">
        <f t="shared" si="13"/>
        <v>9.2394366197183331E-2</v>
      </c>
      <c r="H154" s="2">
        <f t="shared" si="14"/>
        <v>3.3162902194142649</v>
      </c>
    </row>
    <row r="155" spans="1:8" x14ac:dyDescent="0.3">
      <c r="A155">
        <v>514</v>
      </c>
      <c r="B155" s="2">
        <v>34726</v>
      </c>
      <c r="C155" s="15">
        <f t="shared" si="10"/>
        <v>0.97819718309859149</v>
      </c>
      <c r="D155" s="15">
        <f t="shared" si="11"/>
        <v>10</v>
      </c>
      <c r="E155" s="2">
        <f t="shared" si="12"/>
        <v>5.1090140845070424</v>
      </c>
      <c r="F155" s="2">
        <v>5</v>
      </c>
      <c r="G155" s="2">
        <f t="shared" si="13"/>
        <v>0.10901408450704242</v>
      </c>
      <c r="H155" s="2">
        <f t="shared" si="14"/>
        <v>3.1541374560276947</v>
      </c>
    </row>
    <row r="156" spans="1:8" x14ac:dyDescent="0.3">
      <c r="A156">
        <v>522</v>
      </c>
      <c r="B156" s="2">
        <v>35119.333333333328</v>
      </c>
      <c r="C156" s="15">
        <f t="shared" si="10"/>
        <v>0.98927699530516422</v>
      </c>
      <c r="D156" s="15">
        <f t="shared" si="11"/>
        <v>10</v>
      </c>
      <c r="E156" s="2">
        <f t="shared" si="12"/>
        <v>5.0536150234741788</v>
      </c>
      <c r="F156" s="2">
        <v>5</v>
      </c>
      <c r="G156" s="2">
        <f t="shared" si="13"/>
        <v>5.3615023474178791E-2</v>
      </c>
      <c r="H156" s="2">
        <f t="shared" si="14"/>
        <v>3.8528826143456825</v>
      </c>
    </row>
    <row r="157" spans="1:8" x14ac:dyDescent="0.3">
      <c r="A157">
        <v>530</v>
      </c>
      <c r="B157" s="2">
        <v>35334.333333333328</v>
      </c>
      <c r="C157" s="15">
        <f t="shared" si="10"/>
        <v>0.99533333333333318</v>
      </c>
      <c r="D157" s="15">
        <f t="shared" si="11"/>
        <v>10</v>
      </c>
      <c r="E157" s="2">
        <f t="shared" si="12"/>
        <v>5.0233333333333343</v>
      </c>
      <c r="F157" s="2">
        <v>5</v>
      </c>
      <c r="G157" s="2">
        <f t="shared" si="13"/>
        <v>2.3333333333334316E-2</v>
      </c>
      <c r="H157" s="2">
        <f t="shared" si="14"/>
        <v>4.6788188690111951</v>
      </c>
    </row>
    <row r="158" spans="1:8" x14ac:dyDescent="0.3">
      <c r="A158">
        <v>538</v>
      </c>
      <c r="B158" s="2">
        <v>34106</v>
      </c>
      <c r="C158" s="15">
        <f t="shared" si="10"/>
        <v>0.96073239436619717</v>
      </c>
      <c r="D158" s="15">
        <f t="shared" si="11"/>
        <v>10</v>
      </c>
      <c r="E158" s="2">
        <f t="shared" si="12"/>
        <v>5.1963380281690146</v>
      </c>
      <c r="F158" s="2">
        <v>5</v>
      </c>
      <c r="G158" s="2">
        <f t="shared" si="13"/>
        <v>0.19633802816901458</v>
      </c>
      <c r="H158" s="2">
        <f t="shared" si="14"/>
        <v>2.5827244433011081</v>
      </c>
    </row>
    <row r="159" spans="1:8" x14ac:dyDescent="0.3">
      <c r="A159">
        <v>546</v>
      </c>
      <c r="B159" s="2">
        <v>34845.333333333336</v>
      </c>
      <c r="C159" s="15">
        <f t="shared" si="10"/>
        <v>0.98155868544600944</v>
      </c>
      <c r="D159" s="15">
        <f t="shared" si="11"/>
        <v>10</v>
      </c>
      <c r="E159" s="2">
        <f t="shared" si="12"/>
        <v>5.0922065727699533</v>
      </c>
      <c r="F159" s="2">
        <v>5</v>
      </c>
      <c r="G159" s="2">
        <f t="shared" si="13"/>
        <v>9.2206572769953254E-2</v>
      </c>
      <c r="H159" s="2">
        <f t="shared" si="14"/>
        <v>3.3182879301963881</v>
      </c>
    </row>
    <row r="160" spans="1:8" x14ac:dyDescent="0.3">
      <c r="A160">
        <v>554</v>
      </c>
      <c r="B160" s="2">
        <v>34893</v>
      </c>
      <c r="C160" s="15">
        <f t="shared" si="10"/>
        <v>0.98290140845070417</v>
      </c>
      <c r="D160" s="15">
        <f t="shared" si="11"/>
        <v>10</v>
      </c>
      <c r="E160" s="2">
        <f t="shared" si="12"/>
        <v>5.0854929577464789</v>
      </c>
      <c r="F160" s="2">
        <v>5</v>
      </c>
      <c r="G160" s="2">
        <f t="shared" si="13"/>
        <v>8.5492957746478915E-2</v>
      </c>
      <c r="H160" s="2">
        <f t="shared" si="14"/>
        <v>3.3925660597213998</v>
      </c>
    </row>
    <row r="161" spans="1:8" x14ac:dyDescent="0.3">
      <c r="A161">
        <v>562</v>
      </c>
      <c r="B161" s="2">
        <v>35028.333333333328</v>
      </c>
      <c r="C161" s="15">
        <f t="shared" si="10"/>
        <v>0.98671361502347399</v>
      </c>
      <c r="D161" s="15">
        <f t="shared" si="11"/>
        <v>10</v>
      </c>
      <c r="E161" s="2">
        <f t="shared" si="12"/>
        <v>5.0664319248826297</v>
      </c>
      <c r="F161" s="2">
        <v>5</v>
      </c>
      <c r="G161" s="2">
        <f t="shared" si="13"/>
        <v>6.6431924882629723E-2</v>
      </c>
      <c r="H161" s="2">
        <f t="shared" si="14"/>
        <v>3.6410671685557783</v>
      </c>
    </row>
    <row r="162" spans="1:8" x14ac:dyDescent="0.3">
      <c r="A162">
        <v>570</v>
      </c>
      <c r="B162" s="2">
        <v>34453</v>
      </c>
      <c r="C162" s="15">
        <f t="shared" si="10"/>
        <v>0.97050704225352113</v>
      </c>
      <c r="D162" s="15">
        <f t="shared" si="11"/>
        <v>10</v>
      </c>
      <c r="E162" s="2">
        <f t="shared" si="12"/>
        <v>5.1474647887323943</v>
      </c>
      <c r="F162" s="2">
        <v>5</v>
      </c>
      <c r="G162" s="2">
        <f t="shared" si="13"/>
        <v>0.14746478873239433</v>
      </c>
      <c r="H162" s="2">
        <f t="shared" si="14"/>
        <v>2.8595229910353837</v>
      </c>
    </row>
    <row r="163" spans="1:8" x14ac:dyDescent="0.3">
      <c r="A163">
        <v>578</v>
      </c>
      <c r="B163" s="2">
        <v>34684.666666666672</v>
      </c>
      <c r="C163" s="15">
        <f t="shared" si="10"/>
        <v>0.9770328638497654</v>
      </c>
      <c r="D163" s="15">
        <f t="shared" si="11"/>
        <v>10</v>
      </c>
      <c r="E163" s="2">
        <f t="shared" si="12"/>
        <v>5.114835680751173</v>
      </c>
      <c r="F163" s="2">
        <v>5</v>
      </c>
      <c r="G163" s="2">
        <f t="shared" si="13"/>
        <v>0.11483568075117301</v>
      </c>
      <c r="H163" s="2">
        <f t="shared" si="14"/>
        <v>3.1032511288026985</v>
      </c>
    </row>
    <row r="164" spans="1:8" x14ac:dyDescent="0.3">
      <c r="A164">
        <v>586</v>
      </c>
      <c r="B164" s="2">
        <v>34867.333333333328</v>
      </c>
      <c r="C164" s="15">
        <f t="shared" si="10"/>
        <v>0.9821784037558684</v>
      </c>
      <c r="D164" s="15">
        <f t="shared" si="11"/>
        <v>10</v>
      </c>
      <c r="E164" s="2">
        <f t="shared" si="12"/>
        <v>5.0891079812206579</v>
      </c>
      <c r="F164" s="2">
        <v>5</v>
      </c>
      <c r="G164" s="2">
        <f t="shared" si="13"/>
        <v>8.9107981220657884E-2</v>
      </c>
      <c r="H164" s="2">
        <f t="shared" si="14"/>
        <v>3.3518617579031491</v>
      </c>
    </row>
    <row r="165" spans="1:8" x14ac:dyDescent="0.3">
      <c r="A165">
        <v>594</v>
      </c>
      <c r="B165" s="2">
        <v>34825.666666666664</v>
      </c>
      <c r="C165" s="15">
        <f t="shared" si="10"/>
        <v>0.98100469483568065</v>
      </c>
      <c r="D165" s="15">
        <f t="shared" si="11"/>
        <v>10</v>
      </c>
      <c r="E165" s="2">
        <f t="shared" si="12"/>
        <v>5.0949765258215969</v>
      </c>
      <c r="F165" s="2">
        <v>5</v>
      </c>
      <c r="G165" s="2">
        <f t="shared" si="13"/>
        <v>9.497652582159688E-2</v>
      </c>
      <c r="H165" s="2">
        <f t="shared" si="14"/>
        <v>3.2892333933368567</v>
      </c>
    </row>
    <row r="166" spans="1:8" x14ac:dyDescent="0.3">
      <c r="A166">
        <v>602</v>
      </c>
      <c r="B166" s="2">
        <v>34929</v>
      </c>
      <c r="C166" s="15">
        <f t="shared" si="10"/>
        <v>0.9839154929577465</v>
      </c>
      <c r="D166" s="15">
        <f t="shared" si="11"/>
        <v>10</v>
      </c>
      <c r="E166" s="2">
        <f t="shared" si="12"/>
        <v>5.0804225352112677</v>
      </c>
      <c r="F166" s="2">
        <v>5</v>
      </c>
      <c r="G166" s="2">
        <f t="shared" si="13"/>
        <v>8.0422535211267743E-2</v>
      </c>
      <c r="H166" s="2">
        <f t="shared" si="14"/>
        <v>3.4527081071675805</v>
      </c>
    </row>
    <row r="167" spans="1:8" x14ac:dyDescent="0.3">
      <c r="A167">
        <v>610</v>
      </c>
      <c r="B167" s="2">
        <v>34808.333333333328</v>
      </c>
      <c r="C167" s="15">
        <f t="shared" si="10"/>
        <v>0.98051643192488247</v>
      </c>
      <c r="D167" s="15">
        <f t="shared" si="11"/>
        <v>10</v>
      </c>
      <c r="E167" s="2">
        <f t="shared" si="12"/>
        <v>5.0974178403755879</v>
      </c>
      <c r="F167" s="2">
        <v>5</v>
      </c>
      <c r="G167" s="2">
        <f t="shared" si="13"/>
        <v>9.7417840375587872E-2</v>
      </c>
      <c r="H167" s="2">
        <f t="shared" si="14"/>
        <v>3.2643328441782686</v>
      </c>
    </row>
    <row r="168" spans="1:8" x14ac:dyDescent="0.3">
      <c r="A168">
        <v>618</v>
      </c>
      <c r="B168" s="2">
        <v>34739.666666666664</v>
      </c>
      <c r="C168" s="15">
        <f t="shared" si="10"/>
        <v>0.97858215962441308</v>
      </c>
      <c r="D168" s="15">
        <f t="shared" si="11"/>
        <v>10</v>
      </c>
      <c r="E168" s="2">
        <f t="shared" si="12"/>
        <v>5.107089201877935</v>
      </c>
      <c r="F168" s="2">
        <v>5</v>
      </c>
      <c r="G168" s="2">
        <f t="shared" si="13"/>
        <v>0.10708920187793503</v>
      </c>
      <c r="H168" s="2">
        <f t="shared" si="14"/>
        <v>3.1715755629566931</v>
      </c>
    </row>
    <row r="169" spans="1:8" x14ac:dyDescent="0.3">
      <c r="A169">
        <v>626</v>
      </c>
      <c r="B169" s="2">
        <v>34681.333333333328</v>
      </c>
      <c r="C169" s="15">
        <f t="shared" si="10"/>
        <v>0.97693896713615014</v>
      </c>
      <c r="D169" s="15">
        <f t="shared" si="11"/>
        <v>10</v>
      </c>
      <c r="E169" s="2">
        <f t="shared" si="12"/>
        <v>5.1153051643192491</v>
      </c>
      <c r="F169" s="2">
        <v>5</v>
      </c>
      <c r="G169" s="2">
        <f t="shared" si="13"/>
        <v>0.11530516431924909</v>
      </c>
      <c r="H169" s="2">
        <f t="shared" si="14"/>
        <v>3.0992629401629737</v>
      </c>
    </row>
    <row r="170" spans="1:8" x14ac:dyDescent="0.3">
      <c r="A170">
        <v>634</v>
      </c>
      <c r="B170" s="2">
        <v>34819.666666666672</v>
      </c>
      <c r="C170" s="15">
        <f t="shared" si="10"/>
        <v>0.98083568075117389</v>
      </c>
      <c r="D170" s="15">
        <f t="shared" si="11"/>
        <v>10</v>
      </c>
      <c r="E170" s="2">
        <f t="shared" si="12"/>
        <v>5.0958215962441304</v>
      </c>
      <c r="F170" s="2">
        <v>5</v>
      </c>
      <c r="G170" s="2">
        <f t="shared" si="13"/>
        <v>9.5821596244130447E-2</v>
      </c>
      <c r="H170" s="2">
        <f t="shared" si="14"/>
        <v>3.2805409173984676</v>
      </c>
    </row>
    <row r="171" spans="1:8" x14ac:dyDescent="0.3">
      <c r="A171">
        <v>642</v>
      </c>
      <c r="B171" s="2">
        <v>35281.666666666664</v>
      </c>
      <c r="C171" s="15">
        <f t="shared" si="10"/>
        <v>0.99384976525821589</v>
      </c>
      <c r="D171" s="15">
        <f t="shared" si="11"/>
        <v>10</v>
      </c>
      <c r="E171" s="2">
        <f t="shared" si="12"/>
        <v>5.0307511737089206</v>
      </c>
      <c r="F171" s="2">
        <v>5</v>
      </c>
      <c r="G171" s="2">
        <f t="shared" si="13"/>
        <v>3.0751173708920554E-2</v>
      </c>
      <c r="H171" s="2">
        <f t="shared" si="14"/>
        <v>4.404249247173567</v>
      </c>
    </row>
    <row r="172" spans="1:8" x14ac:dyDescent="0.3">
      <c r="A172">
        <v>650</v>
      </c>
      <c r="B172" s="2">
        <v>35307</v>
      </c>
      <c r="C172" s="15">
        <f t="shared" si="10"/>
        <v>0.99456338028169011</v>
      </c>
      <c r="D172" s="15">
        <f t="shared" si="11"/>
        <v>10</v>
      </c>
      <c r="E172" s="2">
        <f t="shared" si="12"/>
        <v>5.0271830985915491</v>
      </c>
      <c r="F172" s="2">
        <v>5</v>
      </c>
      <c r="G172" s="2">
        <f t="shared" si="13"/>
        <v>2.7183098591549104E-2</v>
      </c>
      <c r="H172" s="2">
        <f t="shared" si="14"/>
        <v>4.5268725006456449</v>
      </c>
    </row>
    <row r="173" spans="1:8" x14ac:dyDescent="0.3">
      <c r="A173">
        <v>658</v>
      </c>
      <c r="B173" s="2">
        <v>34939.333333333336</v>
      </c>
      <c r="C173" s="15">
        <f t="shared" si="10"/>
        <v>0.98420657276995316</v>
      </c>
      <c r="D173" s="15">
        <f t="shared" si="11"/>
        <v>10</v>
      </c>
      <c r="E173" s="2">
        <f t="shared" si="12"/>
        <v>5.0789671361502347</v>
      </c>
      <c r="F173" s="2">
        <v>5</v>
      </c>
      <c r="G173" s="2">
        <f t="shared" si="13"/>
        <v>7.8967136150234651E-2</v>
      </c>
      <c r="H173" s="2">
        <f t="shared" si="14"/>
        <v>3.4706842518673606</v>
      </c>
    </row>
    <row r="174" spans="1:8" x14ac:dyDescent="0.3">
      <c r="A174">
        <v>666</v>
      </c>
      <c r="B174" s="2">
        <v>35206.333333333336</v>
      </c>
      <c r="C174" s="15">
        <f t="shared" si="10"/>
        <v>0.99172769953051654</v>
      </c>
      <c r="D174" s="15">
        <f t="shared" si="11"/>
        <v>10</v>
      </c>
      <c r="E174" s="2">
        <f t="shared" si="12"/>
        <v>5.0413615023474172</v>
      </c>
      <c r="F174" s="2">
        <v>5</v>
      </c>
      <c r="G174" s="2">
        <f t="shared" si="13"/>
        <v>4.1361502347417201E-2</v>
      </c>
      <c r="H174" s="2">
        <f t="shared" si="14"/>
        <v>4.1099337301582652</v>
      </c>
    </row>
    <row r="175" spans="1:8" x14ac:dyDescent="0.3">
      <c r="A175">
        <v>674</v>
      </c>
      <c r="B175" s="2">
        <v>35306.666666666672</v>
      </c>
      <c r="C175" s="15">
        <f t="shared" si="10"/>
        <v>0.99455399061032879</v>
      </c>
      <c r="D175" s="15">
        <f t="shared" si="11"/>
        <v>10</v>
      </c>
      <c r="E175" s="2">
        <f t="shared" si="12"/>
        <v>5.0272300469483557</v>
      </c>
      <c r="F175" s="2">
        <v>5</v>
      </c>
      <c r="G175" s="2">
        <f t="shared" si="13"/>
        <v>2.7230046948355735E-2</v>
      </c>
      <c r="H175" s="2">
        <f t="shared" si="14"/>
        <v>4.5251562135339176</v>
      </c>
    </row>
    <row r="176" spans="1:8" x14ac:dyDescent="0.3">
      <c r="A176">
        <v>682</v>
      </c>
      <c r="B176" s="2">
        <v>35257.666666666664</v>
      </c>
      <c r="C176" s="15">
        <f t="shared" si="10"/>
        <v>0.99317370892018775</v>
      </c>
      <c r="D176" s="15">
        <f t="shared" si="11"/>
        <v>10</v>
      </c>
      <c r="E176" s="2">
        <f t="shared" si="12"/>
        <v>5.034131455399061</v>
      </c>
      <c r="F176" s="2">
        <v>5</v>
      </c>
      <c r="G176" s="2">
        <f t="shared" si="13"/>
        <v>3.4131455399061039E-2</v>
      </c>
      <c r="H176" s="2">
        <f t="shared" si="14"/>
        <v>4.3006297034841818</v>
      </c>
    </row>
    <row r="177" spans="1:8" x14ac:dyDescent="0.3">
      <c r="A177">
        <v>690</v>
      </c>
      <c r="B177" s="2">
        <v>35045.666666666672</v>
      </c>
      <c r="C177" s="15">
        <f t="shared" si="10"/>
        <v>0.98720187793427239</v>
      </c>
      <c r="D177" s="15">
        <f t="shared" si="11"/>
        <v>10</v>
      </c>
      <c r="E177" s="2">
        <f t="shared" si="12"/>
        <v>5.0639906103286378</v>
      </c>
      <c r="F177" s="2">
        <v>5</v>
      </c>
      <c r="G177" s="2">
        <f t="shared" si="13"/>
        <v>6.3990610328637842E-2</v>
      </c>
      <c r="H177" s="2">
        <f t="shared" si="14"/>
        <v>3.6780265700806991</v>
      </c>
    </row>
    <row r="178" spans="1:8" x14ac:dyDescent="0.3">
      <c r="A178">
        <v>698</v>
      </c>
      <c r="B178" s="2">
        <v>34731</v>
      </c>
      <c r="C178" s="15">
        <f t="shared" si="10"/>
        <v>0.97833802816901405</v>
      </c>
      <c r="D178" s="15">
        <f t="shared" si="11"/>
        <v>10</v>
      </c>
      <c r="E178" s="2">
        <f t="shared" si="12"/>
        <v>5.1083098591549296</v>
      </c>
      <c r="F178" s="2">
        <v>5</v>
      </c>
      <c r="G178" s="2">
        <f t="shared" si="13"/>
        <v>0.10830985915492963</v>
      </c>
      <c r="H178" s="2">
        <f t="shared" si="14"/>
        <v>3.1604805108359586</v>
      </c>
    </row>
    <row r="179" spans="1:8" x14ac:dyDescent="0.3">
      <c r="A179">
        <v>706</v>
      </c>
      <c r="B179" s="2">
        <v>35176.666666666664</v>
      </c>
      <c r="C179" s="15">
        <f t="shared" si="10"/>
        <v>0.99089201877934263</v>
      </c>
      <c r="D179" s="15">
        <f t="shared" si="11"/>
        <v>10</v>
      </c>
      <c r="E179" s="2">
        <f t="shared" si="12"/>
        <v>5.0455399061032864</v>
      </c>
      <c r="F179" s="2">
        <v>5</v>
      </c>
      <c r="G179" s="2">
        <f t="shared" si="13"/>
        <v>4.5539906103286398E-2</v>
      </c>
      <c r="H179" s="2">
        <f t="shared" si="14"/>
        <v>4.0145237657778248</v>
      </c>
    </row>
    <row r="180" spans="1:8" x14ac:dyDescent="0.3">
      <c r="A180">
        <v>714</v>
      </c>
      <c r="B180" s="2">
        <v>34514.333333333336</v>
      </c>
      <c r="C180" s="15">
        <f t="shared" si="10"/>
        <v>0.97223474178403768</v>
      </c>
      <c r="D180" s="15">
        <f t="shared" si="11"/>
        <v>10</v>
      </c>
      <c r="E180" s="2">
        <f t="shared" si="12"/>
        <v>5.1388262910798117</v>
      </c>
      <c r="F180" s="2">
        <v>5</v>
      </c>
      <c r="G180" s="2">
        <f t="shared" si="13"/>
        <v>0.1388262910798117</v>
      </c>
      <c r="H180" s="2">
        <f t="shared" si="14"/>
        <v>2.9182093566378411</v>
      </c>
    </row>
    <row r="181" spans="1:8" x14ac:dyDescent="0.3">
      <c r="A181">
        <v>722</v>
      </c>
      <c r="B181" s="2">
        <v>35435.666666666664</v>
      </c>
      <c r="C181" s="15">
        <f t="shared" si="10"/>
        <v>0.99818779342722996</v>
      </c>
      <c r="D181" s="15">
        <f t="shared" si="11"/>
        <v>10</v>
      </c>
      <c r="E181" s="2">
        <f t="shared" si="12"/>
        <v>5.0090610328638503</v>
      </c>
      <c r="F181" s="2">
        <v>5</v>
      </c>
      <c r="G181" s="2">
        <f t="shared" si="13"/>
        <v>9.0610328638502935E-3</v>
      </c>
      <c r="H181" s="2">
        <f t="shared" si="14"/>
        <v>5.6218734611742924</v>
      </c>
    </row>
    <row r="182" spans="1:8" x14ac:dyDescent="0.3">
      <c r="A182">
        <v>730</v>
      </c>
      <c r="B182" s="2">
        <v>35195.333333333336</v>
      </c>
      <c r="C182" s="15">
        <f t="shared" si="10"/>
        <v>0.99141784037558689</v>
      </c>
      <c r="D182" s="15">
        <f t="shared" si="11"/>
        <v>10</v>
      </c>
      <c r="E182" s="2">
        <f t="shared" si="12"/>
        <v>5.0429107981220653</v>
      </c>
      <c r="F182" s="2">
        <v>5</v>
      </c>
      <c r="G182" s="2">
        <f t="shared" si="13"/>
        <v>4.291079812206533E-2</v>
      </c>
      <c r="H182" s="2">
        <f t="shared" si="14"/>
        <v>4.0734680543649997</v>
      </c>
    </row>
    <row r="183" spans="1:8" x14ac:dyDescent="0.3">
      <c r="A183">
        <v>738</v>
      </c>
      <c r="B183" s="2">
        <v>35044.333333333328</v>
      </c>
      <c r="C183" s="15">
        <f t="shared" si="10"/>
        <v>0.98716431924882619</v>
      </c>
      <c r="D183" s="15">
        <f t="shared" si="11"/>
        <v>10</v>
      </c>
      <c r="E183" s="2">
        <f t="shared" si="12"/>
        <v>5.0641784037558688</v>
      </c>
      <c r="F183" s="2">
        <v>5</v>
      </c>
      <c r="G183" s="2">
        <f t="shared" si="13"/>
        <v>6.4178403755868807E-2</v>
      </c>
      <c r="H183" s="2">
        <f t="shared" si="14"/>
        <v>3.6751332484445483</v>
      </c>
    </row>
    <row r="184" spans="1:8" x14ac:dyDescent="0.3">
      <c r="A184">
        <v>746</v>
      </c>
      <c r="B184" s="2">
        <v>35290.666666666672</v>
      </c>
      <c r="C184" s="15">
        <f t="shared" si="10"/>
        <v>0.99410328638497669</v>
      </c>
      <c r="D184" s="15">
        <f t="shared" si="11"/>
        <v>10</v>
      </c>
      <c r="E184" s="2">
        <f t="shared" si="12"/>
        <v>5.0294835680751167</v>
      </c>
      <c r="F184" s="2">
        <v>5</v>
      </c>
      <c r="G184" s="2">
        <f t="shared" si="13"/>
        <v>2.9483568075116651E-2</v>
      </c>
      <c r="H184" s="2">
        <f t="shared" si="14"/>
        <v>4.4460923131472825</v>
      </c>
    </row>
    <row r="185" spans="1:8" x14ac:dyDescent="0.3">
      <c r="A185">
        <v>754</v>
      </c>
      <c r="B185" s="2">
        <v>34637.666666666664</v>
      </c>
      <c r="C185" s="15">
        <f t="shared" si="10"/>
        <v>0.97570892018779332</v>
      </c>
      <c r="D185" s="15">
        <f t="shared" si="11"/>
        <v>10</v>
      </c>
      <c r="E185" s="2">
        <f t="shared" si="12"/>
        <v>5.1214553990610332</v>
      </c>
      <c r="F185" s="2">
        <v>5</v>
      </c>
      <c r="G185" s="2">
        <f t="shared" si="13"/>
        <v>0.1214553990610332</v>
      </c>
      <c r="H185" s="2">
        <f t="shared" si="14"/>
        <v>3.0484996452385187</v>
      </c>
    </row>
    <row r="186" spans="1:8" x14ac:dyDescent="0.3">
      <c r="A186">
        <v>762</v>
      </c>
      <c r="B186" s="2">
        <v>35027</v>
      </c>
      <c r="C186" s="15">
        <f t="shared" si="10"/>
        <v>0.98667605633802813</v>
      </c>
      <c r="D186" s="15">
        <f t="shared" si="11"/>
        <v>10</v>
      </c>
      <c r="E186" s="2">
        <f t="shared" si="12"/>
        <v>5.0666197183098589</v>
      </c>
      <c r="F186" s="2">
        <v>5</v>
      </c>
      <c r="G186" s="2">
        <f t="shared" si="13"/>
        <v>6.6619718309858911E-2</v>
      </c>
      <c r="H186" s="2">
        <f t="shared" si="14"/>
        <v>3.6382813669956682</v>
      </c>
    </row>
    <row r="187" spans="1:8" x14ac:dyDescent="0.3">
      <c r="A187">
        <v>770</v>
      </c>
      <c r="B187" s="2">
        <v>34879</v>
      </c>
      <c r="C187" s="15">
        <f t="shared" si="10"/>
        <v>0.98250704225352115</v>
      </c>
      <c r="D187" s="15">
        <f t="shared" si="11"/>
        <v>10</v>
      </c>
      <c r="E187" s="2">
        <f t="shared" si="12"/>
        <v>5.0874647887323938</v>
      </c>
      <c r="F187" s="2">
        <v>5</v>
      </c>
      <c r="G187" s="2">
        <f t="shared" si="13"/>
        <v>8.7464788732393828E-2</v>
      </c>
      <c r="H187" s="2">
        <f t="shared" si="14"/>
        <v>3.3701514301470694</v>
      </c>
    </row>
    <row r="188" spans="1:8" x14ac:dyDescent="0.3">
      <c r="A188">
        <v>778</v>
      </c>
      <c r="B188" s="2">
        <v>35534</v>
      </c>
      <c r="C188" s="15">
        <f t="shared" si="10"/>
        <v>1.0009577464788733</v>
      </c>
      <c r="D188" s="15">
        <f t="shared" si="11"/>
        <v>10</v>
      </c>
      <c r="E188" s="2">
        <f t="shared" si="12"/>
        <v>4.9952112676056339</v>
      </c>
      <c r="F188" s="2">
        <v>5</v>
      </c>
      <c r="G188" s="2">
        <f t="shared" si="13"/>
        <v>-4.7887323943660576E-3</v>
      </c>
      <c r="H188" s="2" t="e">
        <f t="shared" si="14"/>
        <v>#NUM!</v>
      </c>
    </row>
    <row r="189" spans="1:8" x14ac:dyDescent="0.3">
      <c r="A189">
        <v>786</v>
      </c>
      <c r="B189" s="2">
        <v>35067.666666666664</v>
      </c>
      <c r="C189" s="15">
        <f t="shared" si="10"/>
        <v>0.98782159624413135</v>
      </c>
      <c r="D189" s="15">
        <f t="shared" si="11"/>
        <v>10</v>
      </c>
      <c r="E189" s="2">
        <f t="shared" si="12"/>
        <v>5.0608920187793434</v>
      </c>
      <c r="F189" s="2">
        <v>5</v>
      </c>
      <c r="G189" s="2">
        <f t="shared" si="13"/>
        <v>6.089201877934336E-2</v>
      </c>
      <c r="H189" s="2">
        <f t="shared" si="14"/>
        <v>3.7270487428798482</v>
      </c>
    </row>
    <row r="190" spans="1:8" x14ac:dyDescent="0.3">
      <c r="A190">
        <v>794</v>
      </c>
      <c r="B190" s="2">
        <v>34971</v>
      </c>
      <c r="C190" s="15">
        <f t="shared" si="10"/>
        <v>0.9850985915492958</v>
      </c>
      <c r="D190" s="15">
        <f t="shared" si="11"/>
        <v>10</v>
      </c>
      <c r="E190" s="2">
        <f t="shared" si="12"/>
        <v>5.0745070422535212</v>
      </c>
      <c r="F190" s="2">
        <v>5</v>
      </c>
      <c r="G190" s="2">
        <f t="shared" si="13"/>
        <v>7.4507042253521227E-2</v>
      </c>
      <c r="H190" s="2">
        <f t="shared" si="14"/>
        <v>3.5279438362898219</v>
      </c>
    </row>
    <row r="191" spans="1:8" x14ac:dyDescent="0.3">
      <c r="A191">
        <v>802</v>
      </c>
      <c r="B191" s="2">
        <v>35049.333333333328</v>
      </c>
      <c r="C191" s="15">
        <f t="shared" si="10"/>
        <v>0.98730516431924864</v>
      </c>
      <c r="D191" s="15">
        <f t="shared" si="11"/>
        <v>10</v>
      </c>
      <c r="E191" s="2">
        <f t="shared" si="12"/>
        <v>5.0634741784037569</v>
      </c>
      <c r="F191" s="2">
        <v>5</v>
      </c>
      <c r="G191" s="2">
        <f t="shared" si="13"/>
        <v>6.3474178403756909E-2</v>
      </c>
      <c r="H191" s="2">
        <f t="shared" si="14"/>
        <v>3.6860277587569441</v>
      </c>
    </row>
    <row r="192" spans="1:8" x14ac:dyDescent="0.3">
      <c r="A192">
        <v>810</v>
      </c>
      <c r="B192" s="2">
        <v>35213.666666666664</v>
      </c>
      <c r="C192" s="15">
        <f t="shared" si="10"/>
        <v>0.99193427230046938</v>
      </c>
      <c r="D192" s="15">
        <f t="shared" si="11"/>
        <v>10</v>
      </c>
      <c r="E192" s="2">
        <f t="shared" si="12"/>
        <v>5.0403286384976536</v>
      </c>
      <c r="F192" s="2">
        <v>5</v>
      </c>
      <c r="G192" s="2">
        <f t="shared" si="13"/>
        <v>4.0328638497653557E-2</v>
      </c>
      <c r="H192" s="2">
        <f t="shared" si="14"/>
        <v>4.1350175351618681</v>
      </c>
    </row>
    <row r="193" spans="1:8" x14ac:dyDescent="0.3">
      <c r="A193">
        <v>818</v>
      </c>
      <c r="B193" s="2">
        <v>34753.666666666664</v>
      </c>
      <c r="C193" s="15">
        <f t="shared" si="10"/>
        <v>0.97897652582159622</v>
      </c>
      <c r="D193" s="15">
        <f t="shared" si="11"/>
        <v>10</v>
      </c>
      <c r="E193" s="2">
        <f t="shared" si="12"/>
        <v>5.1051173708920192</v>
      </c>
      <c r="F193" s="2">
        <v>5</v>
      </c>
      <c r="G193" s="2">
        <f t="shared" si="13"/>
        <v>0.10511737089201922</v>
      </c>
      <c r="H193" s="2">
        <f t="shared" si="14"/>
        <v>3.1897739972509909</v>
      </c>
    </row>
    <row r="194" spans="1:8" x14ac:dyDescent="0.3">
      <c r="A194">
        <v>826</v>
      </c>
      <c r="B194" s="2">
        <v>34998.666666666664</v>
      </c>
      <c r="C194" s="15">
        <f t="shared" si="10"/>
        <v>0.98587793427230042</v>
      </c>
      <c r="D194" s="15">
        <f t="shared" si="11"/>
        <v>10</v>
      </c>
      <c r="E194" s="2">
        <f t="shared" si="12"/>
        <v>5.070610328638498</v>
      </c>
      <c r="F194" s="2">
        <v>5</v>
      </c>
      <c r="G194" s="2">
        <f t="shared" si="13"/>
        <v>7.0610328638498032E-2</v>
      </c>
      <c r="H194" s="2">
        <f t="shared" si="14"/>
        <v>3.5808928573878038</v>
      </c>
    </row>
    <row r="195" spans="1:8" x14ac:dyDescent="0.3">
      <c r="A195">
        <v>834</v>
      </c>
      <c r="B195" s="2">
        <v>35107</v>
      </c>
      <c r="C195" s="15">
        <f t="shared" ref="C195:C258" si="15">B195/$J$27</f>
        <v>0.98892957746478871</v>
      </c>
      <c r="D195" s="15">
        <f t="shared" ref="D195:D258" si="16">$J$28</f>
        <v>10</v>
      </c>
      <c r="E195" s="2">
        <f t="shared" si="12"/>
        <v>5.0553521126760561</v>
      </c>
      <c r="F195" s="2">
        <v>5</v>
      </c>
      <c r="G195" s="2">
        <f t="shared" si="13"/>
        <v>5.5352112676056109E-2</v>
      </c>
      <c r="H195" s="2">
        <f t="shared" si="14"/>
        <v>3.8213407769624888</v>
      </c>
    </row>
    <row r="196" spans="1:8" x14ac:dyDescent="0.3">
      <c r="A196">
        <v>842</v>
      </c>
      <c r="B196" s="2">
        <v>35260</v>
      </c>
      <c r="C196" s="15">
        <f t="shared" si="15"/>
        <v>0.99323943661971836</v>
      </c>
      <c r="D196" s="15">
        <f t="shared" si="16"/>
        <v>10</v>
      </c>
      <c r="E196" s="2">
        <f t="shared" ref="E196:E259" si="17">D196-(F196*C196)</f>
        <v>5.0338028169014084</v>
      </c>
      <c r="F196" s="2">
        <v>5</v>
      </c>
      <c r="G196" s="2">
        <f t="shared" ref="G196:G259" si="18">F196-(F196*C196)</f>
        <v>3.3802816901408406E-2</v>
      </c>
      <c r="H196" s="2">
        <f t="shared" ref="H196:H259" si="19">LN((F196*E196)/(D196*G196))</f>
        <v>4.3102396848114841</v>
      </c>
    </row>
    <row r="197" spans="1:8" x14ac:dyDescent="0.3">
      <c r="A197">
        <v>850</v>
      </c>
      <c r="B197" s="2">
        <v>35081.333333333328</v>
      </c>
      <c r="C197" s="15">
        <f t="shared" si="15"/>
        <v>0.98820657276995294</v>
      </c>
      <c r="D197" s="15">
        <f t="shared" si="16"/>
        <v>10</v>
      </c>
      <c r="E197" s="2">
        <f t="shared" si="17"/>
        <v>5.0589671361502351</v>
      </c>
      <c r="F197" s="2">
        <v>5</v>
      </c>
      <c r="G197" s="2">
        <f t="shared" si="18"/>
        <v>5.8967136150235078E-2</v>
      </c>
      <c r="H197" s="2">
        <f t="shared" si="19"/>
        <v>3.7587901632823342</v>
      </c>
    </row>
    <row r="198" spans="1:8" x14ac:dyDescent="0.3">
      <c r="A198">
        <v>858</v>
      </c>
      <c r="B198" s="2">
        <v>35069.333333333336</v>
      </c>
      <c r="C198" s="15">
        <f t="shared" si="15"/>
        <v>0.98786854460093898</v>
      </c>
      <c r="D198" s="15">
        <f t="shared" si="16"/>
        <v>10</v>
      </c>
      <c r="E198" s="2">
        <f t="shared" si="17"/>
        <v>5.0606572769953049</v>
      </c>
      <c r="F198" s="2">
        <v>5</v>
      </c>
      <c r="G198" s="2">
        <f t="shared" si="18"/>
        <v>6.0657276995304876E-2</v>
      </c>
      <c r="H198" s="2">
        <f t="shared" si="19"/>
        <v>3.7308648582979531</v>
      </c>
    </row>
    <row r="199" spans="1:8" x14ac:dyDescent="0.3">
      <c r="A199">
        <v>866</v>
      </c>
      <c r="B199" s="2">
        <v>35121</v>
      </c>
      <c r="C199" s="15">
        <f t="shared" si="15"/>
        <v>0.98932394366197185</v>
      </c>
      <c r="D199" s="15">
        <f t="shared" si="16"/>
        <v>10</v>
      </c>
      <c r="E199" s="2">
        <f t="shared" si="17"/>
        <v>5.0533802816901403</v>
      </c>
      <c r="F199" s="2">
        <v>5</v>
      </c>
      <c r="G199" s="2">
        <f t="shared" si="18"/>
        <v>5.3380281690140308E-2</v>
      </c>
      <c r="H199" s="2">
        <f t="shared" si="19"/>
        <v>3.8572240594619314</v>
      </c>
    </row>
    <row r="200" spans="1:8" x14ac:dyDescent="0.3">
      <c r="A200">
        <v>874</v>
      </c>
      <c r="B200" s="2">
        <v>35311.333333333336</v>
      </c>
      <c r="C200" s="15">
        <f t="shared" si="15"/>
        <v>0.99468544600938968</v>
      </c>
      <c r="D200" s="15">
        <f t="shared" si="16"/>
        <v>10</v>
      </c>
      <c r="E200" s="2">
        <f t="shared" si="17"/>
        <v>5.0265727699530514</v>
      </c>
      <c r="F200" s="2">
        <v>5</v>
      </c>
      <c r="G200" s="2">
        <f t="shared" si="18"/>
        <v>2.6572769953051356E-2</v>
      </c>
      <c r="H200" s="2">
        <f t="shared" si="19"/>
        <v>4.5494594869540688</v>
      </c>
    </row>
    <row r="201" spans="1:8" x14ac:dyDescent="0.3">
      <c r="A201">
        <v>882</v>
      </c>
      <c r="B201" s="2">
        <v>35125.333333333336</v>
      </c>
      <c r="C201" s="15">
        <f t="shared" si="15"/>
        <v>0.98944600938967142</v>
      </c>
      <c r="D201" s="15">
        <f t="shared" si="16"/>
        <v>10</v>
      </c>
      <c r="E201" s="2">
        <f t="shared" si="17"/>
        <v>5.0527699530516426</v>
      </c>
      <c r="F201" s="2">
        <v>5</v>
      </c>
      <c r="G201" s="2">
        <f t="shared" si="18"/>
        <v>5.276995305164256E-2</v>
      </c>
      <c r="H201" s="2">
        <f t="shared" si="19"/>
        <v>3.8686027391518092</v>
      </c>
    </row>
    <row r="202" spans="1:8" x14ac:dyDescent="0.3">
      <c r="A202">
        <v>890</v>
      </c>
      <c r="B202" s="2">
        <v>35091.333333333336</v>
      </c>
      <c r="C202" s="15">
        <f t="shared" si="15"/>
        <v>0.98848826291079817</v>
      </c>
      <c r="D202" s="15">
        <f t="shared" si="16"/>
        <v>10</v>
      </c>
      <c r="E202" s="2">
        <f t="shared" si="17"/>
        <v>5.0575586854460095</v>
      </c>
      <c r="F202" s="2">
        <v>5</v>
      </c>
      <c r="G202" s="2">
        <f t="shared" si="18"/>
        <v>5.7558685446009505E-2</v>
      </c>
      <c r="H202" s="2">
        <f t="shared" si="19"/>
        <v>3.7826869482811127</v>
      </c>
    </row>
    <row r="203" spans="1:8" x14ac:dyDescent="0.3">
      <c r="A203">
        <v>898</v>
      </c>
      <c r="B203" s="2">
        <v>34985</v>
      </c>
      <c r="C203" s="15">
        <f t="shared" si="15"/>
        <v>0.98549295774647883</v>
      </c>
      <c r="D203" s="15">
        <f t="shared" si="16"/>
        <v>10</v>
      </c>
      <c r="E203" s="2">
        <f t="shared" si="17"/>
        <v>5.0725352112676063</v>
      </c>
      <c r="F203" s="2">
        <v>5</v>
      </c>
      <c r="G203" s="2">
        <f t="shared" si="18"/>
        <v>7.2535211267606314E-2</v>
      </c>
      <c r="H203" s="2">
        <f t="shared" si="19"/>
        <v>3.5543767160997728</v>
      </c>
    </row>
    <row r="204" spans="1:8" x14ac:dyDescent="0.3">
      <c r="A204">
        <v>906</v>
      </c>
      <c r="B204" s="2">
        <v>35182</v>
      </c>
      <c r="C204" s="15">
        <f t="shared" si="15"/>
        <v>0.99104225352112674</v>
      </c>
      <c r="D204" s="15">
        <f t="shared" si="16"/>
        <v>10</v>
      </c>
      <c r="E204" s="2">
        <f t="shared" si="17"/>
        <v>5.0447887323943661</v>
      </c>
      <c r="F204" s="2">
        <v>5</v>
      </c>
      <c r="G204" s="2">
        <f t="shared" si="18"/>
        <v>4.4788732394366093E-2</v>
      </c>
      <c r="H204" s="2">
        <f t="shared" si="19"/>
        <v>4.0310072759865649</v>
      </c>
    </row>
    <row r="205" spans="1:8" x14ac:dyDescent="0.3">
      <c r="A205">
        <v>914</v>
      </c>
      <c r="B205" s="2">
        <v>34889.666666666664</v>
      </c>
      <c r="C205" s="15">
        <f t="shared" si="15"/>
        <v>0.98280751173708913</v>
      </c>
      <c r="D205" s="15">
        <f t="shared" si="16"/>
        <v>10</v>
      </c>
      <c r="E205" s="2">
        <f t="shared" si="17"/>
        <v>5.0859624413145541</v>
      </c>
      <c r="F205" s="2">
        <v>5</v>
      </c>
      <c r="G205" s="2">
        <f t="shared" si="18"/>
        <v>8.5962441314554106E-2</v>
      </c>
      <c r="H205" s="2">
        <f t="shared" si="19"/>
        <v>3.3871819087158128</v>
      </c>
    </row>
    <row r="206" spans="1:8" x14ac:dyDescent="0.3">
      <c r="A206">
        <v>922</v>
      </c>
      <c r="B206" s="2">
        <v>35223.666666666664</v>
      </c>
      <c r="C206" s="15">
        <f t="shared" si="15"/>
        <v>0.99221596244131449</v>
      </c>
      <c r="D206" s="15">
        <f t="shared" si="16"/>
        <v>10</v>
      </c>
      <c r="E206" s="2">
        <f t="shared" si="17"/>
        <v>5.038920187793428</v>
      </c>
      <c r="F206" s="2">
        <v>5</v>
      </c>
      <c r="G206" s="2">
        <f t="shared" si="18"/>
        <v>3.8920187793427985E-2</v>
      </c>
      <c r="H206" s="2">
        <f t="shared" si="19"/>
        <v>4.1702868266773701</v>
      </c>
    </row>
    <row r="207" spans="1:8" x14ac:dyDescent="0.3">
      <c r="A207">
        <v>930</v>
      </c>
      <c r="B207" s="2">
        <v>34953</v>
      </c>
      <c r="C207" s="15">
        <f t="shared" si="15"/>
        <v>0.98459154929577464</v>
      </c>
      <c r="D207" s="15">
        <f t="shared" si="16"/>
        <v>10</v>
      </c>
      <c r="E207" s="2">
        <f t="shared" si="17"/>
        <v>5.0770422535211264</v>
      </c>
      <c r="F207" s="2">
        <v>5</v>
      </c>
      <c r="G207" s="2">
        <f t="shared" si="18"/>
        <v>7.7042253521126369E-2</v>
      </c>
      <c r="H207" s="2">
        <f t="shared" si="19"/>
        <v>3.4949829385152635</v>
      </c>
    </row>
    <row r="208" spans="1:8" x14ac:dyDescent="0.3">
      <c r="A208">
        <v>938</v>
      </c>
      <c r="B208" s="2">
        <v>34797</v>
      </c>
      <c r="C208" s="15">
        <f t="shared" si="15"/>
        <v>0.9801971830985915</v>
      </c>
      <c r="D208" s="15">
        <f t="shared" si="16"/>
        <v>10</v>
      </c>
      <c r="E208" s="2">
        <f t="shared" si="17"/>
        <v>5.0990140845070426</v>
      </c>
      <c r="F208" s="2">
        <v>5</v>
      </c>
      <c r="G208" s="2">
        <f t="shared" si="18"/>
        <v>9.9014084507042632E-2</v>
      </c>
      <c r="H208" s="2">
        <f t="shared" si="19"/>
        <v>3.2483931949376541</v>
      </c>
    </row>
    <row r="209" spans="1:8" x14ac:dyDescent="0.3">
      <c r="A209">
        <v>946</v>
      </c>
      <c r="B209" s="2">
        <v>35364</v>
      </c>
      <c r="C209" s="15">
        <f t="shared" si="15"/>
        <v>0.99616901408450709</v>
      </c>
      <c r="D209" s="15">
        <f t="shared" si="16"/>
        <v>10</v>
      </c>
      <c r="E209" s="2">
        <f t="shared" si="17"/>
        <v>5.0191549295774642</v>
      </c>
      <c r="F209" s="2">
        <v>5</v>
      </c>
      <c r="G209" s="2">
        <f t="shared" si="18"/>
        <v>1.915492957746423E-2</v>
      </c>
      <c r="H209" s="2">
        <f t="shared" si="19"/>
        <v>4.8753095755445663</v>
      </c>
    </row>
    <row r="210" spans="1:8" x14ac:dyDescent="0.3">
      <c r="A210">
        <v>954</v>
      </c>
      <c r="B210" s="2">
        <v>35189</v>
      </c>
      <c r="C210" s="15">
        <f t="shared" si="15"/>
        <v>0.99123943661971836</v>
      </c>
      <c r="D210" s="15">
        <f t="shared" si="16"/>
        <v>10</v>
      </c>
      <c r="E210" s="2">
        <f t="shared" si="17"/>
        <v>5.0438028169014082</v>
      </c>
      <c r="F210" s="2">
        <v>5</v>
      </c>
      <c r="G210" s="2">
        <f t="shared" si="18"/>
        <v>4.3802816901408193E-2</v>
      </c>
      <c r="H210" s="2">
        <f t="shared" si="19"/>
        <v>4.0530702950239741</v>
      </c>
    </row>
    <row r="211" spans="1:8" x14ac:dyDescent="0.3">
      <c r="A211">
        <v>962</v>
      </c>
      <c r="B211" s="2">
        <v>35016.333333333336</v>
      </c>
      <c r="C211" s="15">
        <f t="shared" si="15"/>
        <v>0.98637558685446014</v>
      </c>
      <c r="D211" s="15">
        <f t="shared" si="16"/>
        <v>10</v>
      </c>
      <c r="E211" s="2">
        <f t="shared" si="17"/>
        <v>5.0681220657276995</v>
      </c>
      <c r="F211" s="2">
        <v>5</v>
      </c>
      <c r="G211" s="2">
        <f t="shared" si="18"/>
        <v>6.8122065727699521E-2</v>
      </c>
      <c r="H211" s="2">
        <f t="shared" si="19"/>
        <v>3.6162772660038529</v>
      </c>
    </row>
    <row r="212" spans="1:8" x14ac:dyDescent="0.3">
      <c r="A212">
        <v>970</v>
      </c>
      <c r="B212" s="2">
        <v>34871.333333333336</v>
      </c>
      <c r="C212" s="15">
        <f t="shared" si="15"/>
        <v>0.98229107981220665</v>
      </c>
      <c r="D212" s="15">
        <f t="shared" si="16"/>
        <v>10</v>
      </c>
      <c r="E212" s="2">
        <f t="shared" si="17"/>
        <v>5.0885446009389668</v>
      </c>
      <c r="F212" s="2">
        <v>5</v>
      </c>
      <c r="G212" s="2">
        <f t="shared" si="18"/>
        <v>8.8544600938966767E-2</v>
      </c>
      <c r="H212" s="2">
        <f t="shared" si="19"/>
        <v>3.3580935646020795</v>
      </c>
    </row>
    <row r="213" spans="1:8" x14ac:dyDescent="0.3">
      <c r="A213">
        <v>978</v>
      </c>
      <c r="B213" s="2">
        <v>35274.333333333336</v>
      </c>
      <c r="C213" s="15">
        <f t="shared" si="15"/>
        <v>0.99364319248826294</v>
      </c>
      <c r="D213" s="15">
        <f t="shared" si="16"/>
        <v>10</v>
      </c>
      <c r="E213" s="2">
        <f t="shared" si="17"/>
        <v>5.0317840375586851</v>
      </c>
      <c r="F213" s="2">
        <v>5</v>
      </c>
      <c r="G213" s="2">
        <f t="shared" si="18"/>
        <v>3.1784037558685085E-2</v>
      </c>
      <c r="H213" s="2">
        <f t="shared" si="19"/>
        <v>4.3714184988881994</v>
      </c>
    </row>
    <row r="214" spans="1:8" x14ac:dyDescent="0.3">
      <c r="A214">
        <v>986</v>
      </c>
      <c r="B214" s="2">
        <v>35321.666666666664</v>
      </c>
      <c r="C214" s="15">
        <f t="shared" si="15"/>
        <v>0.99497652582159612</v>
      </c>
      <c r="D214" s="15">
        <f t="shared" si="16"/>
        <v>10</v>
      </c>
      <c r="E214" s="2">
        <f t="shared" si="17"/>
        <v>5.0251173708920192</v>
      </c>
      <c r="F214" s="2">
        <v>5</v>
      </c>
      <c r="G214" s="2">
        <f t="shared" si="18"/>
        <v>2.5117370892019153E-2</v>
      </c>
      <c r="H214" s="2">
        <f t="shared" si="19"/>
        <v>4.6054972353053563</v>
      </c>
    </row>
    <row r="215" spans="1:8" x14ac:dyDescent="0.3">
      <c r="A215">
        <v>994</v>
      </c>
      <c r="B215" s="2">
        <v>34859</v>
      </c>
      <c r="C215" s="15">
        <f t="shared" si="15"/>
        <v>0.98194366197183103</v>
      </c>
      <c r="D215" s="15">
        <f t="shared" si="16"/>
        <v>10</v>
      </c>
      <c r="E215" s="2">
        <f t="shared" si="17"/>
        <v>5.090281690140845</v>
      </c>
      <c r="F215" s="2">
        <v>5</v>
      </c>
      <c r="G215" s="2">
        <f t="shared" si="18"/>
        <v>9.0281690140844972E-2</v>
      </c>
      <c r="H215" s="2">
        <f t="shared" si="19"/>
        <v>3.3390065964543481</v>
      </c>
    </row>
    <row r="216" spans="1:8" x14ac:dyDescent="0.3">
      <c r="A216">
        <v>1002</v>
      </c>
      <c r="B216" s="2">
        <v>35244.333333333328</v>
      </c>
      <c r="C216" s="15">
        <f t="shared" si="15"/>
        <v>0.9927981220657276</v>
      </c>
      <c r="D216" s="15">
        <f t="shared" si="16"/>
        <v>10</v>
      </c>
      <c r="E216" s="2">
        <f t="shared" si="17"/>
        <v>5.0360093896713618</v>
      </c>
      <c r="F216" s="2">
        <v>5</v>
      </c>
      <c r="G216" s="2">
        <f t="shared" si="18"/>
        <v>3.6009389671361802E-2</v>
      </c>
      <c r="H216" s="2">
        <f t="shared" si="19"/>
        <v>4.2474423504604708</v>
      </c>
    </row>
    <row r="217" spans="1:8" x14ac:dyDescent="0.3">
      <c r="A217">
        <v>1010</v>
      </c>
      <c r="B217" s="2">
        <v>34382.666666666664</v>
      </c>
      <c r="C217" s="15">
        <f t="shared" si="15"/>
        <v>0.96852582159624412</v>
      </c>
      <c r="D217" s="15">
        <f t="shared" si="16"/>
        <v>10</v>
      </c>
      <c r="E217" s="2">
        <f t="shared" si="17"/>
        <v>5.1573708920187791</v>
      </c>
      <c r="F217" s="2">
        <v>5</v>
      </c>
      <c r="G217" s="2">
        <f t="shared" si="18"/>
        <v>0.15737089201877907</v>
      </c>
      <c r="H217" s="2">
        <f t="shared" si="19"/>
        <v>2.7964296421305255</v>
      </c>
    </row>
    <row r="218" spans="1:8" x14ac:dyDescent="0.3">
      <c r="A218">
        <v>1018</v>
      </c>
      <c r="B218" s="2">
        <v>35024.333333333336</v>
      </c>
      <c r="C218" s="15">
        <f t="shared" si="15"/>
        <v>0.98660093896713619</v>
      </c>
      <c r="D218" s="15">
        <f t="shared" si="16"/>
        <v>10</v>
      </c>
      <c r="E218" s="2">
        <f t="shared" si="17"/>
        <v>5.0669953051643191</v>
      </c>
      <c r="F218" s="2">
        <v>5</v>
      </c>
      <c r="G218" s="2">
        <f t="shared" si="18"/>
        <v>6.6995305164319063E-2</v>
      </c>
      <c r="H218" s="2">
        <f t="shared" si="19"/>
        <v>3.632733553602733</v>
      </c>
    </row>
    <row r="219" spans="1:8" x14ac:dyDescent="0.3">
      <c r="A219">
        <v>1026</v>
      </c>
      <c r="B219" s="2">
        <v>35339.666666666664</v>
      </c>
      <c r="C219" s="15">
        <f t="shared" si="15"/>
        <v>0.99548356807511729</v>
      </c>
      <c r="D219" s="15">
        <f t="shared" si="16"/>
        <v>10</v>
      </c>
      <c r="E219" s="2">
        <f t="shared" si="17"/>
        <v>5.0225821596244131</v>
      </c>
      <c r="F219" s="2">
        <v>5</v>
      </c>
      <c r="G219" s="2">
        <f t="shared" si="18"/>
        <v>2.2582159624413123E-2</v>
      </c>
      <c r="H219" s="2">
        <f t="shared" si="19"/>
        <v>4.711392076917444</v>
      </c>
    </row>
    <row r="220" spans="1:8" x14ac:dyDescent="0.3">
      <c r="A220">
        <v>1034</v>
      </c>
      <c r="B220" s="2">
        <v>34938.333333333336</v>
      </c>
      <c r="C220" s="15">
        <f t="shared" si="15"/>
        <v>0.98417840375586862</v>
      </c>
      <c r="D220" s="15">
        <f t="shared" si="16"/>
        <v>10</v>
      </c>
      <c r="E220" s="2">
        <f t="shared" si="17"/>
        <v>5.0791079812206572</v>
      </c>
      <c r="F220" s="2">
        <v>5</v>
      </c>
      <c r="G220" s="2">
        <f t="shared" si="18"/>
        <v>7.9107981220657209E-2</v>
      </c>
      <c r="H220" s="2">
        <f t="shared" si="19"/>
        <v>3.4689299802751234</v>
      </c>
    </row>
    <row r="221" spans="1:8" x14ac:dyDescent="0.3">
      <c r="A221">
        <v>1042</v>
      </c>
      <c r="B221" s="2">
        <v>35190.666666666672</v>
      </c>
      <c r="C221" s="15">
        <f t="shared" si="15"/>
        <v>0.99128638497652599</v>
      </c>
      <c r="D221" s="15">
        <f t="shared" si="16"/>
        <v>10</v>
      </c>
      <c r="E221" s="2">
        <f t="shared" si="17"/>
        <v>5.0435680751173697</v>
      </c>
      <c r="F221" s="2">
        <v>5</v>
      </c>
      <c r="G221" s="2">
        <f t="shared" si="18"/>
        <v>4.3568075117369709E-2</v>
      </c>
      <c r="H221" s="2">
        <f t="shared" si="19"/>
        <v>4.0583972213674615</v>
      </c>
    </row>
    <row r="222" spans="1:8" x14ac:dyDescent="0.3">
      <c r="A222">
        <v>1050</v>
      </c>
      <c r="B222" s="2">
        <v>34973.333333333336</v>
      </c>
      <c r="C222" s="15">
        <f t="shared" si="15"/>
        <v>0.98516431924882641</v>
      </c>
      <c r="D222" s="15">
        <f t="shared" si="16"/>
        <v>10</v>
      </c>
      <c r="E222" s="2">
        <f t="shared" si="17"/>
        <v>5.0741784037558677</v>
      </c>
      <c r="F222" s="2">
        <v>5</v>
      </c>
      <c r="G222" s="2">
        <f t="shared" si="18"/>
        <v>7.4178403755867706E-2</v>
      </c>
      <c r="H222" s="2">
        <f t="shared" si="19"/>
        <v>3.5322996660531336</v>
      </c>
    </row>
    <row r="223" spans="1:8" x14ac:dyDescent="0.3">
      <c r="A223">
        <v>1058</v>
      </c>
      <c r="B223" s="2">
        <v>35588</v>
      </c>
      <c r="C223" s="15">
        <f t="shared" si="15"/>
        <v>1.0024788732394365</v>
      </c>
      <c r="D223" s="15">
        <f t="shared" si="16"/>
        <v>10</v>
      </c>
      <c r="E223" s="2">
        <f t="shared" si="17"/>
        <v>4.9876056338028176</v>
      </c>
      <c r="F223" s="2">
        <v>5</v>
      </c>
      <c r="G223" s="2">
        <f t="shared" si="18"/>
        <v>-1.2394366197182372E-2</v>
      </c>
      <c r="H223" s="2" t="e">
        <f t="shared" si="19"/>
        <v>#NUM!</v>
      </c>
    </row>
    <row r="224" spans="1:8" x14ac:dyDescent="0.3">
      <c r="A224">
        <v>1066</v>
      </c>
      <c r="B224" s="2">
        <v>35077.333333333336</v>
      </c>
      <c r="C224" s="15">
        <f t="shared" si="15"/>
        <v>0.98809389671361514</v>
      </c>
      <c r="D224" s="15">
        <f t="shared" si="16"/>
        <v>10</v>
      </c>
      <c r="E224" s="2">
        <f t="shared" si="17"/>
        <v>5.0595305164319244</v>
      </c>
      <c r="F224" s="2">
        <v>5</v>
      </c>
      <c r="G224" s="2">
        <f t="shared" si="18"/>
        <v>5.9530516431924418E-2</v>
      </c>
      <c r="H224" s="2">
        <f t="shared" si="19"/>
        <v>3.749392731821295</v>
      </c>
    </row>
    <row r="225" spans="1:8" x14ac:dyDescent="0.3">
      <c r="A225">
        <v>1074</v>
      </c>
      <c r="B225" s="2">
        <v>35288</v>
      </c>
      <c r="C225" s="15">
        <f t="shared" si="15"/>
        <v>0.99402816901408453</v>
      </c>
      <c r="D225" s="15">
        <f t="shared" si="16"/>
        <v>10</v>
      </c>
      <c r="E225" s="2">
        <f t="shared" si="17"/>
        <v>5.0298591549295777</v>
      </c>
      <c r="F225" s="2">
        <v>5</v>
      </c>
      <c r="G225" s="2">
        <f t="shared" si="18"/>
        <v>2.9859154929577691E-2</v>
      </c>
      <c r="H225" s="2">
        <f t="shared" si="19"/>
        <v>4.4335085905090175</v>
      </c>
    </row>
    <row r="226" spans="1:8" x14ac:dyDescent="0.3">
      <c r="A226">
        <v>1082</v>
      </c>
      <c r="B226" s="2">
        <v>35114.333333333336</v>
      </c>
      <c r="C226" s="15">
        <f t="shared" si="15"/>
        <v>0.98913615023474188</v>
      </c>
      <c r="D226" s="15">
        <f t="shared" si="16"/>
        <v>10</v>
      </c>
      <c r="E226" s="2">
        <f t="shared" si="17"/>
        <v>5.0543192488262907</v>
      </c>
      <c r="F226" s="2">
        <v>5</v>
      </c>
      <c r="G226" s="2">
        <f t="shared" si="18"/>
        <v>5.4319248826290689E-2</v>
      </c>
      <c r="H226" s="2">
        <f t="shared" si="19"/>
        <v>3.8399726184705751</v>
      </c>
    </row>
    <row r="227" spans="1:8" x14ac:dyDescent="0.3">
      <c r="A227">
        <v>1090</v>
      </c>
      <c r="B227" s="2">
        <v>34957.333333333328</v>
      </c>
      <c r="C227" s="15">
        <f t="shared" si="15"/>
        <v>0.98471361502347399</v>
      </c>
      <c r="D227" s="15">
        <f t="shared" si="16"/>
        <v>10</v>
      </c>
      <c r="E227" s="2">
        <f t="shared" si="17"/>
        <v>5.0764319248826304</v>
      </c>
      <c r="F227" s="2">
        <v>5</v>
      </c>
      <c r="G227" s="2">
        <f t="shared" si="18"/>
        <v>7.6431924882630398E-2</v>
      </c>
      <c r="H227" s="2">
        <f t="shared" si="19"/>
        <v>3.5028162623915691</v>
      </c>
    </row>
    <row r="228" spans="1:8" x14ac:dyDescent="0.3">
      <c r="A228">
        <v>1098</v>
      </c>
      <c r="B228" s="2">
        <v>35201.666666666664</v>
      </c>
      <c r="C228" s="15">
        <f t="shared" si="15"/>
        <v>0.99159624413145531</v>
      </c>
      <c r="D228" s="15">
        <f t="shared" si="16"/>
        <v>10</v>
      </c>
      <c r="E228" s="2">
        <f t="shared" si="17"/>
        <v>5.0420187793427234</v>
      </c>
      <c r="F228" s="2">
        <v>5</v>
      </c>
      <c r="G228" s="2">
        <f t="shared" si="18"/>
        <v>4.2018779342723356E-2</v>
      </c>
      <c r="H228" s="2">
        <f t="shared" si="19"/>
        <v>4.0942980062035543</v>
      </c>
    </row>
    <row r="229" spans="1:8" x14ac:dyDescent="0.3">
      <c r="A229">
        <v>1106</v>
      </c>
      <c r="B229" s="2">
        <v>35402.333333333336</v>
      </c>
      <c r="C229" s="15">
        <f t="shared" si="15"/>
        <v>0.99724882629107992</v>
      </c>
      <c r="D229" s="15">
        <f t="shared" si="16"/>
        <v>10</v>
      </c>
      <c r="E229" s="2">
        <f t="shared" si="17"/>
        <v>5.0137558685446004</v>
      </c>
      <c r="F229" s="2">
        <v>5</v>
      </c>
      <c r="G229" s="2">
        <f t="shared" si="18"/>
        <v>1.3755868544600425E-2</v>
      </c>
      <c r="H229" s="2">
        <f t="shared" si="19"/>
        <v>5.2053278707120541</v>
      </c>
    </row>
    <row r="230" spans="1:8" x14ac:dyDescent="0.3">
      <c r="A230">
        <v>1114</v>
      </c>
      <c r="B230" s="2">
        <v>35295.333333333336</v>
      </c>
      <c r="C230" s="15">
        <f t="shared" si="15"/>
        <v>0.99423474178403759</v>
      </c>
      <c r="D230" s="15">
        <f t="shared" si="16"/>
        <v>10</v>
      </c>
      <c r="E230" s="2">
        <f t="shared" si="17"/>
        <v>5.0288262910798123</v>
      </c>
      <c r="F230" s="2">
        <v>5</v>
      </c>
      <c r="G230" s="2">
        <f t="shared" si="18"/>
        <v>2.8826291079812272E-2</v>
      </c>
      <c r="H230" s="2">
        <f t="shared" si="19"/>
        <v>4.4685068581400209</v>
      </c>
    </row>
    <row r="231" spans="1:8" x14ac:dyDescent="0.3">
      <c r="A231">
        <v>1122</v>
      </c>
      <c r="B231" s="2">
        <v>34877.666666666672</v>
      </c>
      <c r="C231" s="15">
        <f t="shared" si="15"/>
        <v>0.98246948356807529</v>
      </c>
      <c r="D231" s="15">
        <f t="shared" si="16"/>
        <v>10</v>
      </c>
      <c r="E231" s="2">
        <f t="shared" si="17"/>
        <v>5.0876525821596239</v>
      </c>
      <c r="F231" s="2">
        <v>5</v>
      </c>
      <c r="G231" s="2">
        <f t="shared" si="18"/>
        <v>8.7652582159623904E-2</v>
      </c>
      <c r="H231" s="2">
        <f t="shared" si="19"/>
        <v>3.3680435694941164</v>
      </c>
    </row>
    <row r="232" spans="1:8" x14ac:dyDescent="0.3">
      <c r="A232">
        <v>1130</v>
      </c>
      <c r="B232" s="2">
        <v>35443.666666666672</v>
      </c>
      <c r="C232" s="15">
        <f t="shared" si="15"/>
        <v>0.99841314553990623</v>
      </c>
      <c r="D232" s="15">
        <f t="shared" si="16"/>
        <v>10</v>
      </c>
      <c r="E232" s="2">
        <f t="shared" si="17"/>
        <v>5.0079342723004689</v>
      </c>
      <c r="F232" s="2">
        <v>5</v>
      </c>
      <c r="G232" s="2">
        <f t="shared" si="18"/>
        <v>7.9342723004689475E-3</v>
      </c>
      <c r="H232" s="2">
        <f t="shared" si="19"/>
        <v>5.7544399653855942</v>
      </c>
    </row>
    <row r="233" spans="1:8" x14ac:dyDescent="0.3">
      <c r="A233">
        <v>1138</v>
      </c>
      <c r="B233" s="2">
        <v>35260.333333333336</v>
      </c>
      <c r="C233" s="15">
        <f t="shared" si="15"/>
        <v>0.99324882629107991</v>
      </c>
      <c r="D233" s="15">
        <f t="shared" si="16"/>
        <v>10</v>
      </c>
      <c r="E233" s="2">
        <f t="shared" si="17"/>
        <v>5.0337558685446009</v>
      </c>
      <c r="F233" s="2">
        <v>5</v>
      </c>
      <c r="G233" s="2">
        <f t="shared" si="18"/>
        <v>3.3755868544600887E-2</v>
      </c>
      <c r="H233" s="2">
        <f t="shared" si="19"/>
        <v>4.3116202124388767</v>
      </c>
    </row>
    <row r="234" spans="1:8" x14ac:dyDescent="0.3">
      <c r="A234">
        <v>1146</v>
      </c>
      <c r="B234" s="2">
        <v>35203.333333333328</v>
      </c>
      <c r="C234" s="15">
        <f t="shared" si="15"/>
        <v>0.99164319248826283</v>
      </c>
      <c r="D234" s="15">
        <f t="shared" si="16"/>
        <v>10</v>
      </c>
      <c r="E234" s="2">
        <f t="shared" si="17"/>
        <v>5.0417840375586858</v>
      </c>
      <c r="F234" s="2">
        <v>5</v>
      </c>
      <c r="G234" s="2">
        <f t="shared" si="18"/>
        <v>4.178403755868576E-2</v>
      </c>
      <c r="H234" s="2">
        <f t="shared" si="19"/>
        <v>4.099853703566124</v>
      </c>
    </row>
    <row r="235" spans="1:8" x14ac:dyDescent="0.3">
      <c r="A235">
        <v>1154</v>
      </c>
      <c r="B235" s="2">
        <v>35072.333333333336</v>
      </c>
      <c r="C235" s="15">
        <f t="shared" si="15"/>
        <v>0.98795305164319258</v>
      </c>
      <c r="D235" s="15">
        <f t="shared" si="16"/>
        <v>10</v>
      </c>
      <c r="E235" s="2">
        <f t="shared" si="17"/>
        <v>5.0602347417840372</v>
      </c>
      <c r="F235" s="2">
        <v>5</v>
      </c>
      <c r="G235" s="2">
        <f t="shared" si="18"/>
        <v>6.0234741784037205E-2</v>
      </c>
      <c r="H235" s="2">
        <f t="shared" si="19"/>
        <v>3.7377716804021794</v>
      </c>
    </row>
    <row r="236" spans="1:8" x14ac:dyDescent="0.3">
      <c r="A236">
        <v>1162</v>
      </c>
      <c r="B236" s="2">
        <v>34974</v>
      </c>
      <c r="C236" s="15">
        <f t="shared" si="15"/>
        <v>0.98518309859154929</v>
      </c>
      <c r="D236" s="15">
        <f t="shared" si="16"/>
        <v>10</v>
      </c>
      <c r="E236" s="2">
        <f t="shared" si="17"/>
        <v>5.0740845070422536</v>
      </c>
      <c r="F236" s="2">
        <v>5</v>
      </c>
      <c r="G236" s="2">
        <f t="shared" si="18"/>
        <v>7.4084507042253556E-2</v>
      </c>
      <c r="H236" s="2">
        <f t="shared" si="19"/>
        <v>3.5335477856858484</v>
      </c>
    </row>
    <row r="237" spans="1:8" x14ac:dyDescent="0.3">
      <c r="A237">
        <v>1170</v>
      </c>
      <c r="B237" s="2">
        <v>35169.333333333336</v>
      </c>
      <c r="C237" s="15">
        <f t="shared" si="15"/>
        <v>0.99068544600938979</v>
      </c>
      <c r="D237" s="15">
        <f t="shared" si="16"/>
        <v>10</v>
      </c>
      <c r="E237" s="2">
        <f t="shared" si="17"/>
        <v>5.0465727699530509</v>
      </c>
      <c r="F237" s="2">
        <v>5</v>
      </c>
      <c r="G237" s="2">
        <f t="shared" si="18"/>
        <v>4.657276995305093E-2</v>
      </c>
      <c r="H237" s="2">
        <f t="shared" si="19"/>
        <v>3.9923014173311988</v>
      </c>
    </row>
    <row r="238" spans="1:8" x14ac:dyDescent="0.3">
      <c r="A238">
        <v>1178</v>
      </c>
      <c r="B238" s="2">
        <v>35089</v>
      </c>
      <c r="C238" s="15">
        <f t="shared" si="15"/>
        <v>0.98842253521126766</v>
      </c>
      <c r="D238" s="15">
        <f t="shared" si="16"/>
        <v>10</v>
      </c>
      <c r="E238" s="2">
        <f t="shared" si="17"/>
        <v>5.0578873239436621</v>
      </c>
      <c r="F238" s="2">
        <v>5</v>
      </c>
      <c r="G238" s="2">
        <f t="shared" si="18"/>
        <v>5.7887323943662139E-2</v>
      </c>
      <c r="H238" s="2">
        <f t="shared" si="19"/>
        <v>3.7770585391724825</v>
      </c>
    </row>
    <row r="239" spans="1:8" x14ac:dyDescent="0.3">
      <c r="A239">
        <v>1186</v>
      </c>
      <c r="B239" s="2">
        <v>34965.666666666664</v>
      </c>
      <c r="C239" s="15">
        <f t="shared" si="15"/>
        <v>0.98494835680751169</v>
      </c>
      <c r="D239" s="15">
        <f t="shared" si="16"/>
        <v>10</v>
      </c>
      <c r="E239" s="2">
        <f t="shared" si="17"/>
        <v>5.0752582159624415</v>
      </c>
      <c r="F239" s="2">
        <v>5</v>
      </c>
      <c r="G239" s="2">
        <f t="shared" si="18"/>
        <v>7.5258215962441533E-2</v>
      </c>
      <c r="H239" s="2">
        <f t="shared" si="19"/>
        <v>3.518060422154123</v>
      </c>
    </row>
    <row r="240" spans="1:8" x14ac:dyDescent="0.3">
      <c r="A240">
        <v>1194</v>
      </c>
      <c r="B240" s="2">
        <v>35512.666666666672</v>
      </c>
      <c r="C240" s="15">
        <f t="shared" si="15"/>
        <v>1.0003568075117373</v>
      </c>
      <c r="D240" s="15">
        <f t="shared" si="16"/>
        <v>10</v>
      </c>
      <c r="E240" s="2">
        <f t="shared" si="17"/>
        <v>4.9982159624413134</v>
      </c>
      <c r="F240" s="2">
        <v>5</v>
      </c>
      <c r="G240" s="2">
        <f t="shared" si="18"/>
        <v>-1.7840375586866131E-3</v>
      </c>
      <c r="H240" s="2" t="e">
        <f t="shared" si="19"/>
        <v>#NUM!</v>
      </c>
    </row>
    <row r="241" spans="1:8" x14ac:dyDescent="0.3">
      <c r="A241">
        <v>1202</v>
      </c>
      <c r="B241" s="2">
        <v>35033.666666666664</v>
      </c>
      <c r="C241" s="15">
        <f t="shared" si="15"/>
        <v>0.98686384976525809</v>
      </c>
      <c r="D241" s="15">
        <f t="shared" si="16"/>
        <v>10</v>
      </c>
      <c r="E241" s="2">
        <f t="shared" si="17"/>
        <v>5.0656807511737094</v>
      </c>
      <c r="F241" s="2">
        <v>5</v>
      </c>
      <c r="G241" s="2">
        <f t="shared" si="18"/>
        <v>6.5680751173709417E-2</v>
      </c>
      <c r="H241" s="2">
        <f t="shared" si="19"/>
        <v>3.6522907281372521</v>
      </c>
    </row>
    <row r="242" spans="1:8" x14ac:dyDescent="0.3">
      <c r="A242">
        <v>1210</v>
      </c>
      <c r="B242" s="2">
        <v>34913.666666666664</v>
      </c>
      <c r="C242" s="15">
        <f t="shared" si="15"/>
        <v>0.98348356807511728</v>
      </c>
      <c r="D242" s="15">
        <f t="shared" si="16"/>
        <v>10</v>
      </c>
      <c r="E242" s="2">
        <f t="shared" si="17"/>
        <v>5.0825821596244136</v>
      </c>
      <c r="F242" s="2">
        <v>5</v>
      </c>
      <c r="G242" s="2">
        <f t="shared" si="18"/>
        <v>8.258215962441362E-2</v>
      </c>
      <c r="H242" s="2">
        <f t="shared" si="19"/>
        <v>3.426633857988814</v>
      </c>
    </row>
    <row r="243" spans="1:8" x14ac:dyDescent="0.3">
      <c r="A243">
        <v>1218</v>
      </c>
      <c r="B243" s="2">
        <v>35275</v>
      </c>
      <c r="C243" s="15">
        <f t="shared" si="15"/>
        <v>0.99366197183098592</v>
      </c>
      <c r="D243" s="15">
        <f t="shared" si="16"/>
        <v>10</v>
      </c>
      <c r="E243" s="2">
        <f t="shared" si="17"/>
        <v>5.03169014084507</v>
      </c>
      <c r="F243" s="2">
        <v>5</v>
      </c>
      <c r="G243" s="2">
        <f t="shared" si="18"/>
        <v>3.1690140845070047E-2</v>
      </c>
      <c r="H243" s="2">
        <f t="shared" si="19"/>
        <v>4.3743584200337144</v>
      </c>
    </row>
    <row r="244" spans="1:8" x14ac:dyDescent="0.3">
      <c r="A244">
        <v>1226</v>
      </c>
      <c r="B244" s="2">
        <v>35264.333333333336</v>
      </c>
      <c r="C244" s="15">
        <f t="shared" si="15"/>
        <v>0.99336150234741794</v>
      </c>
      <c r="D244" s="15">
        <f t="shared" si="16"/>
        <v>10</v>
      </c>
      <c r="E244" s="2">
        <f t="shared" si="17"/>
        <v>5.0331924882629107</v>
      </c>
      <c r="F244" s="2">
        <v>5</v>
      </c>
      <c r="G244" s="2">
        <f t="shared" si="18"/>
        <v>3.3192488262910658E-2</v>
      </c>
      <c r="H244" s="2">
        <f t="shared" si="19"/>
        <v>4.3283389775379328</v>
      </c>
    </row>
    <row r="245" spans="1:8" x14ac:dyDescent="0.3">
      <c r="A245">
        <v>1234</v>
      </c>
      <c r="B245" s="2">
        <v>35556.333333333336</v>
      </c>
      <c r="C245" s="15">
        <f t="shared" si="15"/>
        <v>1.0015868544600939</v>
      </c>
      <c r="D245" s="15">
        <f t="shared" si="16"/>
        <v>10</v>
      </c>
      <c r="E245" s="2">
        <f t="shared" si="17"/>
        <v>4.9920657276995311</v>
      </c>
      <c r="F245" s="2">
        <v>5</v>
      </c>
      <c r="G245" s="2">
        <f t="shared" si="18"/>
        <v>-7.9342723004689475E-3</v>
      </c>
      <c r="H245" s="2" t="e">
        <f t="shared" si="19"/>
        <v>#NUM!</v>
      </c>
    </row>
    <row r="246" spans="1:8" x14ac:dyDescent="0.3">
      <c r="A246">
        <v>1242</v>
      </c>
      <c r="B246" s="2">
        <v>35542.333333333336</v>
      </c>
      <c r="C246" s="15">
        <f t="shared" si="15"/>
        <v>1.0011924882629109</v>
      </c>
      <c r="D246" s="15">
        <f t="shared" si="16"/>
        <v>10</v>
      </c>
      <c r="E246" s="2">
        <f t="shared" si="17"/>
        <v>4.994037558685446</v>
      </c>
      <c r="F246" s="2">
        <v>5</v>
      </c>
      <c r="G246" s="2">
        <f t="shared" si="18"/>
        <v>-5.9624413145540345E-3</v>
      </c>
      <c r="H246" s="2" t="e">
        <f t="shared" si="19"/>
        <v>#NUM!</v>
      </c>
    </row>
    <row r="247" spans="1:8" x14ac:dyDescent="0.3">
      <c r="A247">
        <v>1250</v>
      </c>
      <c r="B247" s="2">
        <v>34874</v>
      </c>
      <c r="C247" s="15">
        <f t="shared" si="15"/>
        <v>0.98236619718309859</v>
      </c>
      <c r="D247" s="15">
        <f t="shared" si="16"/>
        <v>10</v>
      </c>
      <c r="E247" s="2">
        <f t="shared" si="17"/>
        <v>5.0881690140845066</v>
      </c>
      <c r="F247" s="2">
        <v>5</v>
      </c>
      <c r="G247" s="2">
        <f t="shared" si="18"/>
        <v>8.8169014084506614E-2</v>
      </c>
      <c r="H247" s="2">
        <f t="shared" si="19"/>
        <v>3.3622705550324636</v>
      </c>
    </row>
    <row r="248" spans="1:8" x14ac:dyDescent="0.3">
      <c r="A248">
        <v>1258</v>
      </c>
      <c r="B248" s="2">
        <v>35252.333333333328</v>
      </c>
      <c r="C248" s="15">
        <f t="shared" si="15"/>
        <v>0.99302347417840364</v>
      </c>
      <c r="D248" s="15">
        <f t="shared" si="16"/>
        <v>10</v>
      </c>
      <c r="E248" s="2">
        <f t="shared" si="17"/>
        <v>5.0348826291079813</v>
      </c>
      <c r="F248" s="2">
        <v>5</v>
      </c>
      <c r="G248" s="2">
        <f t="shared" si="18"/>
        <v>3.4882629107981344E-2</v>
      </c>
      <c r="H248" s="2">
        <f t="shared" si="19"/>
        <v>4.2790093413172343</v>
      </c>
    </row>
    <row r="249" spans="1:8" x14ac:dyDescent="0.3">
      <c r="A249">
        <v>1266</v>
      </c>
      <c r="B249" s="2">
        <v>34731.333333333336</v>
      </c>
      <c r="C249" s="15">
        <f t="shared" si="15"/>
        <v>0.97834741784037571</v>
      </c>
      <c r="D249" s="15">
        <f t="shared" si="16"/>
        <v>10</v>
      </c>
      <c r="E249" s="2">
        <f t="shared" si="17"/>
        <v>5.1082629107981212</v>
      </c>
      <c r="F249" s="2">
        <v>5</v>
      </c>
      <c r="G249" s="2">
        <f t="shared" si="18"/>
        <v>0.10826291079812123</v>
      </c>
      <c r="H249" s="2">
        <f t="shared" si="19"/>
        <v>3.1609048775533175</v>
      </c>
    </row>
    <row r="250" spans="1:8" x14ac:dyDescent="0.3">
      <c r="A250">
        <v>1274</v>
      </c>
      <c r="B250" s="2">
        <v>35403.333333333336</v>
      </c>
      <c r="C250" s="15">
        <f t="shared" si="15"/>
        <v>0.99727699530516434</v>
      </c>
      <c r="D250" s="15">
        <f t="shared" si="16"/>
        <v>10</v>
      </c>
      <c r="E250" s="2">
        <f t="shared" si="17"/>
        <v>5.0136150234741788</v>
      </c>
      <c r="F250" s="2">
        <v>5</v>
      </c>
      <c r="G250" s="2">
        <f t="shared" si="18"/>
        <v>1.3615023474178756E-2</v>
      </c>
      <c r="H250" s="2">
        <f t="shared" si="19"/>
        <v>5.2155914646251</v>
      </c>
    </row>
    <row r="251" spans="1:8" x14ac:dyDescent="0.3">
      <c r="A251">
        <v>1282</v>
      </c>
      <c r="B251" s="2">
        <v>35344.333333333328</v>
      </c>
      <c r="C251" s="15">
        <f t="shared" si="15"/>
        <v>0.9956150234741783</v>
      </c>
      <c r="D251" s="15">
        <f t="shared" si="16"/>
        <v>10</v>
      </c>
      <c r="E251" s="2">
        <f t="shared" si="17"/>
        <v>5.0219248826291087</v>
      </c>
      <c r="F251" s="2">
        <v>5</v>
      </c>
      <c r="G251" s="2">
        <f t="shared" si="18"/>
        <v>2.1924882629108744E-2</v>
      </c>
      <c r="H251" s="2">
        <f t="shared" si="19"/>
        <v>4.740799216431693</v>
      </c>
    </row>
    <row r="252" spans="1:8" x14ac:dyDescent="0.3">
      <c r="A252">
        <v>1290</v>
      </c>
      <c r="B252" s="2">
        <v>35348.333333333336</v>
      </c>
      <c r="C252" s="15">
        <f t="shared" si="15"/>
        <v>0.99572769953051654</v>
      </c>
      <c r="D252" s="15">
        <f t="shared" si="16"/>
        <v>10</v>
      </c>
      <c r="E252" s="2">
        <f t="shared" si="17"/>
        <v>5.0213615023474176</v>
      </c>
      <c r="F252" s="2">
        <v>5</v>
      </c>
      <c r="G252" s="2">
        <f t="shared" si="18"/>
        <v>2.1361502347417627E-2</v>
      </c>
      <c r="H252" s="2">
        <f t="shared" si="19"/>
        <v>4.7667188647250196</v>
      </c>
    </row>
    <row r="253" spans="1:8" x14ac:dyDescent="0.3">
      <c r="A253">
        <v>1298</v>
      </c>
      <c r="B253" s="2">
        <v>35316.333333333328</v>
      </c>
      <c r="C253" s="15">
        <f t="shared" si="15"/>
        <v>0.99482629107981202</v>
      </c>
      <c r="D253" s="15">
        <f t="shared" si="16"/>
        <v>10</v>
      </c>
      <c r="E253" s="2">
        <f t="shared" si="17"/>
        <v>5.0258685446009395</v>
      </c>
      <c r="F253" s="2">
        <v>5</v>
      </c>
      <c r="G253" s="2">
        <f t="shared" si="18"/>
        <v>2.5868544600939458E-2</v>
      </c>
      <c r="H253" s="2">
        <f t="shared" si="19"/>
        <v>4.5761786456905575</v>
      </c>
    </row>
    <row r="254" spans="1:8" x14ac:dyDescent="0.3">
      <c r="A254">
        <v>1306</v>
      </c>
      <c r="B254" s="2">
        <v>34842</v>
      </c>
      <c r="C254" s="15">
        <f t="shared" si="15"/>
        <v>0.9814647887323944</v>
      </c>
      <c r="D254" s="15">
        <f t="shared" si="16"/>
        <v>10</v>
      </c>
      <c r="E254" s="2">
        <f t="shared" si="17"/>
        <v>5.0926760563380284</v>
      </c>
      <c r="F254" s="2">
        <v>5</v>
      </c>
      <c r="G254" s="2">
        <f t="shared" si="18"/>
        <v>9.2676056338028445E-2</v>
      </c>
      <c r="H254" s="2">
        <f t="shared" si="19"/>
        <v>3.3133013913566942</v>
      </c>
    </row>
    <row r="255" spans="1:8" x14ac:dyDescent="0.3">
      <c r="A255">
        <v>1314</v>
      </c>
      <c r="B255" s="2">
        <v>34951.666666666664</v>
      </c>
      <c r="C255" s="15">
        <f t="shared" si="15"/>
        <v>0.98455399061032856</v>
      </c>
      <c r="D255" s="15">
        <f t="shared" si="16"/>
        <v>10</v>
      </c>
      <c r="E255" s="2">
        <f t="shared" si="17"/>
        <v>5.0772300469483573</v>
      </c>
      <c r="F255" s="2">
        <v>5</v>
      </c>
      <c r="G255" s="2">
        <f t="shared" si="18"/>
        <v>7.7230046948357334E-2</v>
      </c>
      <c r="H255" s="2">
        <f t="shared" si="19"/>
        <v>3.4925853544679777</v>
      </c>
    </row>
    <row r="256" spans="1:8" x14ac:dyDescent="0.3">
      <c r="A256">
        <v>1322</v>
      </c>
      <c r="B256" s="2">
        <v>34643.666666666664</v>
      </c>
      <c r="C256" s="15">
        <f t="shared" si="15"/>
        <v>0.97587793427230041</v>
      </c>
      <c r="D256" s="15">
        <f t="shared" si="16"/>
        <v>10</v>
      </c>
      <c r="E256" s="2">
        <f t="shared" si="17"/>
        <v>5.1206103286384979</v>
      </c>
      <c r="F256" s="2">
        <v>5</v>
      </c>
      <c r="G256" s="2">
        <f t="shared" si="18"/>
        <v>0.12061032863849785</v>
      </c>
      <c r="H256" s="2">
        <f t="shared" si="19"/>
        <v>3.0553168107869801</v>
      </c>
    </row>
    <row r="257" spans="1:8" x14ac:dyDescent="0.3">
      <c r="A257">
        <v>1330</v>
      </c>
      <c r="B257" s="2">
        <v>35220.666666666664</v>
      </c>
      <c r="C257" s="15">
        <f t="shared" si="15"/>
        <v>0.992131455399061</v>
      </c>
      <c r="D257" s="15">
        <f t="shared" si="16"/>
        <v>10</v>
      </c>
      <c r="E257" s="2">
        <f t="shared" si="17"/>
        <v>5.0393427230046948</v>
      </c>
      <c r="F257" s="2">
        <v>5</v>
      </c>
      <c r="G257" s="2">
        <f t="shared" si="18"/>
        <v>3.9342723004694768E-2</v>
      </c>
      <c r="H257" s="2">
        <f t="shared" si="19"/>
        <v>4.1595727321321263</v>
      </c>
    </row>
    <row r="258" spans="1:8" x14ac:dyDescent="0.3">
      <c r="A258">
        <v>1338</v>
      </c>
      <c r="B258" s="2">
        <v>35197.666666666664</v>
      </c>
      <c r="C258" s="15">
        <f t="shared" si="15"/>
        <v>0.99148356807511728</v>
      </c>
      <c r="D258" s="15">
        <f t="shared" si="16"/>
        <v>10</v>
      </c>
      <c r="E258" s="2">
        <f t="shared" si="17"/>
        <v>5.0425821596244136</v>
      </c>
      <c r="F258" s="2">
        <v>5</v>
      </c>
      <c r="G258" s="2">
        <f t="shared" si="18"/>
        <v>4.2582159624413585E-2</v>
      </c>
      <c r="H258" s="2">
        <f t="shared" si="19"/>
        <v>4.0810910051666394</v>
      </c>
    </row>
    <row r="259" spans="1:8" x14ac:dyDescent="0.3">
      <c r="A259">
        <v>1346</v>
      </c>
      <c r="B259" s="2">
        <v>35227.333333333328</v>
      </c>
      <c r="C259" s="15">
        <f t="shared" ref="C259:C322" si="20">B259/$J$27</f>
        <v>0.99231924882629097</v>
      </c>
      <c r="D259" s="15">
        <f t="shared" ref="D259:D322" si="21">$J$28</f>
        <v>10</v>
      </c>
      <c r="E259" s="2">
        <f t="shared" si="17"/>
        <v>5.0384037558685453</v>
      </c>
      <c r="F259" s="2">
        <v>5</v>
      </c>
      <c r="G259" s="2">
        <f t="shared" si="18"/>
        <v>3.8403755868545275E-2</v>
      </c>
      <c r="H259" s="2">
        <f t="shared" si="19"/>
        <v>4.1835421513478153</v>
      </c>
    </row>
    <row r="260" spans="1:8" x14ac:dyDescent="0.3">
      <c r="A260">
        <v>1354</v>
      </c>
      <c r="B260" s="2">
        <v>35318</v>
      </c>
      <c r="C260" s="15">
        <f t="shared" si="20"/>
        <v>0.99487323943661976</v>
      </c>
      <c r="D260" s="15">
        <f t="shared" si="21"/>
        <v>10</v>
      </c>
      <c r="E260" s="2">
        <f t="shared" ref="E260:E323" si="22">D260-(F260*C260)</f>
        <v>5.025633802816901</v>
      </c>
      <c r="F260" s="2">
        <v>5</v>
      </c>
      <c r="G260" s="2">
        <f t="shared" ref="G260:G323" si="23">F260-(F260*C260)</f>
        <v>2.5633802816900975E-2</v>
      </c>
      <c r="H260" s="2">
        <f t="shared" ref="H260:H323" si="24">LN((F260*E260)/(D260*G260))</f>
        <v>4.5852477712979249</v>
      </c>
    </row>
    <row r="261" spans="1:8" x14ac:dyDescent="0.3">
      <c r="A261">
        <v>1362</v>
      </c>
      <c r="B261" s="2">
        <v>35508.333333333336</v>
      </c>
      <c r="C261" s="15">
        <f t="shared" si="20"/>
        <v>1.0002347417840376</v>
      </c>
      <c r="D261" s="15">
        <f t="shared" si="21"/>
        <v>10</v>
      </c>
      <c r="E261" s="2">
        <f t="shared" si="22"/>
        <v>4.998826291079812</v>
      </c>
      <c r="F261" s="2">
        <v>5</v>
      </c>
      <c r="G261" s="2">
        <f t="shared" si="23"/>
        <v>-1.1737089201879769E-3</v>
      </c>
      <c r="H261" s="2" t="e">
        <f t="shared" si="24"/>
        <v>#NUM!</v>
      </c>
    </row>
    <row r="262" spans="1:8" x14ac:dyDescent="0.3">
      <c r="A262">
        <v>1370</v>
      </c>
      <c r="B262" s="2">
        <v>35139.666666666672</v>
      </c>
      <c r="C262" s="15">
        <f t="shared" si="20"/>
        <v>0.98984976525821611</v>
      </c>
      <c r="D262" s="15">
        <f t="shared" si="21"/>
        <v>10</v>
      </c>
      <c r="E262" s="2">
        <f t="shared" si="22"/>
        <v>5.0507511737089192</v>
      </c>
      <c r="F262" s="2">
        <v>5</v>
      </c>
      <c r="G262" s="2">
        <f t="shared" si="23"/>
        <v>5.0751173708919239E-2</v>
      </c>
      <c r="H262" s="2">
        <f t="shared" si="24"/>
        <v>3.9072103329929648</v>
      </c>
    </row>
    <row r="263" spans="1:8" x14ac:dyDescent="0.3">
      <c r="A263">
        <v>1378</v>
      </c>
      <c r="B263" s="2">
        <v>35194</v>
      </c>
      <c r="C263" s="15">
        <f t="shared" si="20"/>
        <v>0.99138028169014081</v>
      </c>
      <c r="D263" s="15">
        <f t="shared" si="21"/>
        <v>10</v>
      </c>
      <c r="E263" s="2">
        <f t="shared" si="22"/>
        <v>5.0430985915492963</v>
      </c>
      <c r="F263" s="2">
        <v>5</v>
      </c>
      <c r="G263" s="2">
        <f t="shared" si="23"/>
        <v>4.3098591549296295E-2</v>
      </c>
      <c r="H263" s="2">
        <f t="shared" si="24"/>
        <v>4.0691384735988807</v>
      </c>
    </row>
    <row r="264" spans="1:8" x14ac:dyDescent="0.3">
      <c r="A264">
        <v>1386</v>
      </c>
      <c r="B264" s="2">
        <v>35417.666666666672</v>
      </c>
      <c r="C264" s="15">
        <f t="shared" si="20"/>
        <v>0.99768075117370902</v>
      </c>
      <c r="D264" s="15">
        <f t="shared" si="21"/>
        <v>10</v>
      </c>
      <c r="E264" s="2">
        <f t="shared" si="22"/>
        <v>5.0115962441314545</v>
      </c>
      <c r="F264" s="2">
        <v>5</v>
      </c>
      <c r="G264" s="2">
        <f t="shared" si="23"/>
        <v>1.1596244131454547E-2</v>
      </c>
      <c r="H264" s="2">
        <f t="shared" si="24"/>
        <v>5.3756813104636274</v>
      </c>
    </row>
    <row r="265" spans="1:8" x14ac:dyDescent="0.3">
      <c r="A265">
        <v>1394</v>
      </c>
      <c r="B265" s="2">
        <v>35205</v>
      </c>
      <c r="C265" s="15">
        <f t="shared" si="20"/>
        <v>0.99169014084507046</v>
      </c>
      <c r="D265" s="15">
        <f t="shared" si="21"/>
        <v>10</v>
      </c>
      <c r="E265" s="2">
        <f t="shared" si="22"/>
        <v>5.0415492957746473</v>
      </c>
      <c r="F265" s="2">
        <v>5</v>
      </c>
      <c r="G265" s="2">
        <f t="shared" si="23"/>
        <v>4.1549295774647277E-2</v>
      </c>
      <c r="H265" s="2">
        <f t="shared" si="24"/>
        <v>4.1054409609305349</v>
      </c>
    </row>
    <row r="266" spans="1:8" x14ac:dyDescent="0.3">
      <c r="A266">
        <v>1402</v>
      </c>
      <c r="B266" s="2">
        <v>35491.333333333336</v>
      </c>
      <c r="C266" s="15">
        <f t="shared" si="20"/>
        <v>0.99975586854460097</v>
      </c>
      <c r="D266" s="15">
        <f t="shared" si="21"/>
        <v>10</v>
      </c>
      <c r="E266" s="2">
        <f t="shared" si="22"/>
        <v>5.0012206572769955</v>
      </c>
      <c r="F266" s="2">
        <v>5</v>
      </c>
      <c r="G266" s="2">
        <f t="shared" si="23"/>
        <v>1.220657276995496E-3</v>
      </c>
      <c r="H266" s="2">
        <f t="shared" si="24"/>
        <v>7.6249006472101977</v>
      </c>
    </row>
    <row r="267" spans="1:8" x14ac:dyDescent="0.3">
      <c r="A267">
        <v>1410</v>
      </c>
      <c r="B267" s="2">
        <v>35105</v>
      </c>
      <c r="C267" s="15">
        <f t="shared" si="20"/>
        <v>0.98887323943661976</v>
      </c>
      <c r="D267" s="15">
        <f t="shared" si="21"/>
        <v>10</v>
      </c>
      <c r="E267" s="2">
        <f t="shared" si="22"/>
        <v>5.0556338028169012</v>
      </c>
      <c r="F267" s="2">
        <v>5</v>
      </c>
      <c r="G267" s="2">
        <f t="shared" si="23"/>
        <v>5.5633802816901223E-2</v>
      </c>
      <c r="H267" s="2">
        <f t="shared" si="24"/>
        <v>3.8163203435495192</v>
      </c>
    </row>
    <row r="268" spans="1:8" x14ac:dyDescent="0.3">
      <c r="A268">
        <v>1418</v>
      </c>
      <c r="B268" s="2">
        <v>35273.333333333336</v>
      </c>
      <c r="C268" s="15">
        <f t="shared" si="20"/>
        <v>0.99361502347417852</v>
      </c>
      <c r="D268" s="15">
        <f t="shared" si="21"/>
        <v>10</v>
      </c>
      <c r="E268" s="2">
        <f t="shared" si="22"/>
        <v>5.0319248826291076</v>
      </c>
      <c r="F268" s="2">
        <v>5</v>
      </c>
      <c r="G268" s="2">
        <f t="shared" si="23"/>
        <v>3.1924882629107643E-2</v>
      </c>
      <c r="H268" s="2">
        <f t="shared" si="24"/>
        <v>4.3670249643187544</v>
      </c>
    </row>
    <row r="269" spans="1:8" x14ac:dyDescent="0.3">
      <c r="A269">
        <v>1426</v>
      </c>
      <c r="B269" s="2">
        <v>35249.666666666672</v>
      </c>
      <c r="C269" s="15">
        <f t="shared" si="20"/>
        <v>0.99294835680751192</v>
      </c>
      <c r="D269" s="15">
        <f t="shared" si="21"/>
        <v>10</v>
      </c>
      <c r="E269" s="2">
        <f t="shared" si="22"/>
        <v>5.0352582159624406</v>
      </c>
      <c r="F269" s="2">
        <v>5</v>
      </c>
      <c r="G269" s="2">
        <f t="shared" si="23"/>
        <v>3.5258215962440609E-2</v>
      </c>
      <c r="H269" s="2">
        <f t="shared" si="24"/>
        <v>4.268374328432059</v>
      </c>
    </row>
    <row r="270" spans="1:8" x14ac:dyDescent="0.3">
      <c r="A270">
        <v>1434</v>
      </c>
      <c r="B270" s="2">
        <v>35476.333333333336</v>
      </c>
      <c r="C270" s="15">
        <f t="shared" si="20"/>
        <v>0.99933333333333341</v>
      </c>
      <c r="D270" s="15">
        <f t="shared" si="21"/>
        <v>10</v>
      </c>
      <c r="E270" s="2">
        <f t="shared" si="22"/>
        <v>5.003333333333333</v>
      </c>
      <c r="F270" s="2">
        <v>5</v>
      </c>
      <c r="G270" s="2">
        <f t="shared" si="23"/>
        <v>3.3333333333329662E-3</v>
      </c>
      <c r="H270" s="2">
        <f t="shared" si="24"/>
        <v>6.6207396510736265</v>
      </c>
    </row>
    <row r="271" spans="1:8" x14ac:dyDescent="0.3">
      <c r="A271">
        <v>1442</v>
      </c>
      <c r="B271" s="2">
        <v>35501</v>
      </c>
      <c r="C271" s="15">
        <f t="shared" si="20"/>
        <v>1.0000281690140844</v>
      </c>
      <c r="D271" s="15">
        <f t="shared" si="21"/>
        <v>10</v>
      </c>
      <c r="E271" s="2">
        <f t="shared" si="22"/>
        <v>4.9998591549295774</v>
      </c>
      <c r="F271" s="2">
        <v>5</v>
      </c>
      <c r="G271" s="2">
        <f t="shared" si="23"/>
        <v>-1.4084507042255723E-4</v>
      </c>
      <c r="H271" s="2" t="e">
        <f t="shared" si="24"/>
        <v>#NUM!</v>
      </c>
    </row>
    <row r="272" spans="1:8" x14ac:dyDescent="0.3">
      <c r="A272">
        <v>1450</v>
      </c>
      <c r="B272" s="2">
        <v>35666.666666666672</v>
      </c>
      <c r="C272" s="15">
        <f t="shared" si="20"/>
        <v>1.0046948356807512</v>
      </c>
      <c r="D272" s="15">
        <f t="shared" si="21"/>
        <v>10</v>
      </c>
      <c r="E272" s="2">
        <f t="shared" si="22"/>
        <v>4.976525821596244</v>
      </c>
      <c r="F272" s="2">
        <v>5</v>
      </c>
      <c r="G272" s="2">
        <f t="shared" si="23"/>
        <v>-2.3474178403755985E-2</v>
      </c>
      <c r="H272" s="2" t="e">
        <f t="shared" si="24"/>
        <v>#NUM!</v>
      </c>
    </row>
    <row r="273" spans="1:8" x14ac:dyDescent="0.3">
      <c r="A273">
        <v>1458</v>
      </c>
      <c r="B273" s="2">
        <v>35048.333333333328</v>
      </c>
      <c r="C273" s="15">
        <f t="shared" si="20"/>
        <v>0.98727699530516422</v>
      </c>
      <c r="D273" s="15">
        <f t="shared" si="21"/>
        <v>10</v>
      </c>
      <c r="E273" s="2">
        <f t="shared" si="22"/>
        <v>5.0636150234741786</v>
      </c>
      <c r="F273" s="2">
        <v>5</v>
      </c>
      <c r="G273" s="2">
        <f t="shared" si="23"/>
        <v>6.3615023474178578E-2</v>
      </c>
      <c r="H273" s="2">
        <f t="shared" si="24"/>
        <v>3.6838390975550679</v>
      </c>
    </row>
    <row r="274" spans="1:8" x14ac:dyDescent="0.3">
      <c r="A274">
        <v>1466</v>
      </c>
      <c r="B274" s="2">
        <v>35195.333333333336</v>
      </c>
      <c r="C274" s="15">
        <f t="shared" si="20"/>
        <v>0.99141784037558689</v>
      </c>
      <c r="D274" s="15">
        <f t="shared" si="21"/>
        <v>10</v>
      </c>
      <c r="E274" s="2">
        <f t="shared" si="22"/>
        <v>5.0429107981220653</v>
      </c>
      <c r="F274" s="2">
        <v>5</v>
      </c>
      <c r="G274" s="2">
        <f t="shared" si="23"/>
        <v>4.291079812206533E-2</v>
      </c>
      <c r="H274" s="2">
        <f t="shared" si="24"/>
        <v>4.0734680543649997</v>
      </c>
    </row>
    <row r="275" spans="1:8" x14ac:dyDescent="0.3">
      <c r="A275">
        <v>1474</v>
      </c>
      <c r="B275" s="2">
        <v>35044</v>
      </c>
      <c r="C275" s="15">
        <f t="shared" si="20"/>
        <v>0.98715492957746476</v>
      </c>
      <c r="D275" s="15">
        <f t="shared" si="21"/>
        <v>10</v>
      </c>
      <c r="E275" s="2">
        <f t="shared" si="22"/>
        <v>5.0642253521126763</v>
      </c>
      <c r="F275" s="2">
        <v>5</v>
      </c>
      <c r="G275" s="2">
        <f t="shared" si="23"/>
        <v>6.4225352112676326E-2</v>
      </c>
      <c r="H275" s="2">
        <f t="shared" si="24"/>
        <v>3.6744112576189543</v>
      </c>
    </row>
    <row r="276" spans="1:8" x14ac:dyDescent="0.3">
      <c r="A276">
        <v>1482</v>
      </c>
      <c r="B276" s="2">
        <v>35362</v>
      </c>
      <c r="C276" s="15">
        <f t="shared" si="20"/>
        <v>0.99611267605633802</v>
      </c>
      <c r="D276" s="15">
        <f t="shared" si="21"/>
        <v>10</v>
      </c>
      <c r="E276" s="2">
        <f t="shared" si="22"/>
        <v>5.0194366197183102</v>
      </c>
      <c r="F276" s="2">
        <v>5</v>
      </c>
      <c r="G276" s="2">
        <f t="shared" si="23"/>
        <v>1.9436619718310233E-2</v>
      </c>
      <c r="H276" s="2">
        <f t="shared" si="24"/>
        <v>4.8607668975701905</v>
      </c>
    </row>
    <row r="277" spans="1:8" x14ac:dyDescent="0.3">
      <c r="A277">
        <v>1490</v>
      </c>
      <c r="B277" s="2">
        <v>35186.666666666664</v>
      </c>
      <c r="C277" s="15">
        <f t="shared" si="20"/>
        <v>0.99117370892018775</v>
      </c>
      <c r="D277" s="15">
        <f t="shared" si="21"/>
        <v>10</v>
      </c>
      <c r="E277" s="2">
        <f t="shared" si="22"/>
        <v>5.0441314553990608</v>
      </c>
      <c r="F277" s="2">
        <v>5</v>
      </c>
      <c r="G277" s="2">
        <f t="shared" si="23"/>
        <v>4.4131455399060826E-2</v>
      </c>
      <c r="H277" s="2">
        <f t="shared" si="24"/>
        <v>4.0456607753731291</v>
      </c>
    </row>
    <row r="278" spans="1:8" x14ac:dyDescent="0.3">
      <c r="A278">
        <v>1498</v>
      </c>
      <c r="B278" s="2">
        <v>35230.666666666664</v>
      </c>
      <c r="C278" s="15">
        <f t="shared" si="20"/>
        <v>0.99241314553990601</v>
      </c>
      <c r="D278" s="15">
        <f t="shared" si="21"/>
        <v>10</v>
      </c>
      <c r="E278" s="2">
        <f t="shared" si="22"/>
        <v>5.0379342723004701</v>
      </c>
      <c r="F278" s="2">
        <v>5</v>
      </c>
      <c r="G278" s="2">
        <f t="shared" si="23"/>
        <v>3.7934272300470084E-2</v>
      </c>
      <c r="H278" s="2">
        <f t="shared" si="24"/>
        <v>4.1957492440744115</v>
      </c>
    </row>
    <row r="279" spans="1:8" x14ac:dyDescent="0.3">
      <c r="A279">
        <v>1506</v>
      </c>
      <c r="B279" s="2">
        <v>35529.666666666664</v>
      </c>
      <c r="C279" s="15">
        <f t="shared" si="20"/>
        <v>1.0008356807511736</v>
      </c>
      <c r="D279" s="15">
        <f t="shared" si="21"/>
        <v>10</v>
      </c>
      <c r="E279" s="2">
        <f t="shared" si="22"/>
        <v>4.9958215962441326</v>
      </c>
      <c r="F279" s="2">
        <v>5</v>
      </c>
      <c r="G279" s="2">
        <f t="shared" si="23"/>
        <v>-4.1784037558674214E-3</v>
      </c>
      <c r="H279" s="2" t="e">
        <f t="shared" si="24"/>
        <v>#NUM!</v>
      </c>
    </row>
    <row r="280" spans="1:8" x14ac:dyDescent="0.3">
      <c r="A280">
        <v>1514</v>
      </c>
      <c r="B280" s="2">
        <v>35408.666666666672</v>
      </c>
      <c r="C280" s="15">
        <f t="shared" si="20"/>
        <v>0.99742723004694844</v>
      </c>
      <c r="D280" s="15">
        <f t="shared" si="21"/>
        <v>10</v>
      </c>
      <c r="E280" s="2">
        <f t="shared" si="22"/>
        <v>5.0128638497652576</v>
      </c>
      <c r="F280" s="2">
        <v>5</v>
      </c>
      <c r="G280" s="2">
        <f t="shared" si="23"/>
        <v>1.2863849765257562E-2</v>
      </c>
      <c r="H280" s="2">
        <f t="shared" si="24"/>
        <v>5.2721944432296697</v>
      </c>
    </row>
    <row r="281" spans="1:8" x14ac:dyDescent="0.3">
      <c r="A281">
        <v>1522</v>
      </c>
      <c r="B281" s="2">
        <v>35288.333333333336</v>
      </c>
      <c r="C281" s="15">
        <f t="shared" si="20"/>
        <v>0.99403755868544608</v>
      </c>
      <c r="D281" s="15">
        <f t="shared" si="21"/>
        <v>10</v>
      </c>
      <c r="E281" s="2">
        <f t="shared" si="22"/>
        <v>5.0298122065727693</v>
      </c>
      <c r="F281" s="2">
        <v>5</v>
      </c>
      <c r="G281" s="2">
        <f t="shared" si="23"/>
        <v>2.9812206572769284E-2</v>
      </c>
      <c r="H281" s="2">
        <f t="shared" si="24"/>
        <v>4.4350728209822119</v>
      </c>
    </row>
    <row r="282" spans="1:8" x14ac:dyDescent="0.3">
      <c r="A282">
        <v>1530</v>
      </c>
      <c r="B282" s="2">
        <v>35767.666666666664</v>
      </c>
      <c r="C282" s="15">
        <f t="shared" si="20"/>
        <v>1.0075399061032864</v>
      </c>
      <c r="D282" s="15">
        <f t="shared" si="21"/>
        <v>10</v>
      </c>
      <c r="E282" s="2">
        <f t="shared" si="22"/>
        <v>4.9623004694835684</v>
      </c>
      <c r="F282" s="2">
        <v>5</v>
      </c>
      <c r="G282" s="2">
        <f t="shared" si="23"/>
        <v>-3.7699530516431601E-2</v>
      </c>
      <c r="H282" s="2" t="e">
        <f t="shared" si="24"/>
        <v>#NUM!</v>
      </c>
    </row>
    <row r="283" spans="1:8" x14ac:dyDescent="0.3">
      <c r="A283">
        <v>1538</v>
      </c>
      <c r="B283" s="2">
        <v>35550.333333333336</v>
      </c>
      <c r="C283" s="15">
        <f t="shared" si="20"/>
        <v>1.0014178403755869</v>
      </c>
      <c r="D283" s="15">
        <f t="shared" si="21"/>
        <v>10</v>
      </c>
      <c r="E283" s="2">
        <f t="shared" si="22"/>
        <v>4.9929107981220655</v>
      </c>
      <c r="F283" s="2">
        <v>5</v>
      </c>
      <c r="G283" s="2">
        <f t="shared" si="23"/>
        <v>-7.0892018779344923E-3</v>
      </c>
      <c r="H283" s="2" t="e">
        <f t="shared" si="24"/>
        <v>#NUM!</v>
      </c>
    </row>
    <row r="284" spans="1:8" x14ac:dyDescent="0.3">
      <c r="A284">
        <v>1546</v>
      </c>
      <c r="B284" s="2">
        <v>35531</v>
      </c>
      <c r="C284" s="15">
        <f t="shared" si="20"/>
        <v>1.0008732394366198</v>
      </c>
      <c r="D284" s="15">
        <f t="shared" si="21"/>
        <v>10</v>
      </c>
      <c r="E284" s="2">
        <f t="shared" si="22"/>
        <v>4.9956338028169007</v>
      </c>
      <c r="F284" s="2">
        <v>5</v>
      </c>
      <c r="G284" s="2">
        <f t="shared" si="23"/>
        <v>-4.3661971830992741E-3</v>
      </c>
      <c r="H284" s="2" t="e">
        <f t="shared" si="24"/>
        <v>#NUM!</v>
      </c>
    </row>
    <row r="285" spans="1:8" x14ac:dyDescent="0.3">
      <c r="A285">
        <v>1554</v>
      </c>
      <c r="B285" s="2">
        <v>35159.333333333336</v>
      </c>
      <c r="C285" s="15">
        <f t="shared" si="20"/>
        <v>0.99040375586854468</v>
      </c>
      <c r="D285" s="15">
        <f t="shared" si="21"/>
        <v>10</v>
      </c>
      <c r="E285" s="2">
        <f t="shared" si="22"/>
        <v>5.0479812206572765</v>
      </c>
      <c r="F285" s="2">
        <v>5</v>
      </c>
      <c r="G285" s="2">
        <f t="shared" si="23"/>
        <v>4.7981220657276502E-2</v>
      </c>
      <c r="H285" s="2">
        <f t="shared" si="24"/>
        <v>3.9627868054508677</v>
      </c>
    </row>
    <row r="286" spans="1:8" x14ac:dyDescent="0.3">
      <c r="A286">
        <v>1562</v>
      </c>
      <c r="B286" s="2">
        <v>34840.666666666664</v>
      </c>
      <c r="C286" s="15">
        <f t="shared" si="20"/>
        <v>0.98142723004694832</v>
      </c>
      <c r="D286" s="15">
        <f t="shared" si="21"/>
        <v>10</v>
      </c>
      <c r="E286" s="2">
        <f t="shared" si="22"/>
        <v>5.0928638497652585</v>
      </c>
      <c r="F286" s="2">
        <v>5</v>
      </c>
      <c r="G286" s="2">
        <f t="shared" si="23"/>
        <v>9.2863849765258522E-2</v>
      </c>
      <c r="H286" s="2">
        <f t="shared" si="24"/>
        <v>3.3113139736834896</v>
      </c>
    </row>
    <row r="287" spans="1:8" x14ac:dyDescent="0.3">
      <c r="A287">
        <v>1570</v>
      </c>
      <c r="B287" s="2">
        <v>34764.666666666664</v>
      </c>
      <c r="C287" s="15">
        <f t="shared" si="20"/>
        <v>0.97928638497652576</v>
      </c>
      <c r="D287" s="15">
        <f t="shared" si="21"/>
        <v>10</v>
      </c>
      <c r="E287" s="2">
        <f t="shared" si="22"/>
        <v>5.1035680751173711</v>
      </c>
      <c r="F287" s="2">
        <v>5</v>
      </c>
      <c r="G287" s="2">
        <f t="shared" si="23"/>
        <v>0.10356807511737109</v>
      </c>
      <c r="H287" s="2">
        <f t="shared" si="24"/>
        <v>3.2043188890046523</v>
      </c>
    </row>
    <row r="288" spans="1:8" x14ac:dyDescent="0.3">
      <c r="A288">
        <v>1578</v>
      </c>
      <c r="B288" s="2">
        <v>34621.333333333336</v>
      </c>
      <c r="C288" s="15">
        <f t="shared" si="20"/>
        <v>0.9752488262910799</v>
      </c>
      <c r="D288" s="15">
        <f t="shared" si="21"/>
        <v>10</v>
      </c>
      <c r="E288" s="2">
        <f t="shared" si="22"/>
        <v>5.1237558685446007</v>
      </c>
      <c r="F288" s="2">
        <v>5</v>
      </c>
      <c r="G288" s="2">
        <f t="shared" si="23"/>
        <v>0.12375586854460074</v>
      </c>
      <c r="H288" s="2">
        <f t="shared" si="24"/>
        <v>3.0301850137121589</v>
      </c>
    </row>
    <row r="289" spans="1:8" x14ac:dyDescent="0.3">
      <c r="A289">
        <v>1586</v>
      </c>
      <c r="B289" s="2">
        <v>35470.666666666664</v>
      </c>
      <c r="C289" s="15">
        <f t="shared" si="20"/>
        <v>0.99917370892018775</v>
      </c>
      <c r="D289" s="15">
        <f t="shared" si="21"/>
        <v>10</v>
      </c>
      <c r="E289" s="2">
        <f t="shared" si="22"/>
        <v>5.0041314553990617</v>
      </c>
      <c r="F289" s="2">
        <v>5</v>
      </c>
      <c r="G289" s="2">
        <f t="shared" si="23"/>
        <v>4.1314553990616787E-3</v>
      </c>
      <c r="H289" s="2">
        <f t="shared" si="24"/>
        <v>6.4062422189825821</v>
      </c>
    </row>
    <row r="290" spans="1:8" x14ac:dyDescent="0.3">
      <c r="A290">
        <v>1594</v>
      </c>
      <c r="B290" s="2">
        <v>35085</v>
      </c>
      <c r="C290" s="15">
        <f t="shared" si="20"/>
        <v>0.98830985915492953</v>
      </c>
      <c r="D290" s="15">
        <f t="shared" si="21"/>
        <v>10</v>
      </c>
      <c r="E290" s="2">
        <f t="shared" si="22"/>
        <v>5.0584507042253524</v>
      </c>
      <c r="F290" s="2">
        <v>5</v>
      </c>
      <c r="G290" s="2">
        <f t="shared" si="23"/>
        <v>5.8450704225352368E-2</v>
      </c>
      <c r="H290" s="2">
        <f t="shared" si="24"/>
        <v>3.767484613718254</v>
      </c>
    </row>
    <row r="291" spans="1:8" x14ac:dyDescent="0.3">
      <c r="A291">
        <v>1602</v>
      </c>
      <c r="B291" s="2">
        <v>34816.333333333328</v>
      </c>
      <c r="C291" s="15">
        <f t="shared" si="20"/>
        <v>0.98074178403755852</v>
      </c>
      <c r="D291" s="15">
        <f t="shared" si="21"/>
        <v>10</v>
      </c>
      <c r="E291" s="2">
        <f t="shared" si="22"/>
        <v>5.0962910798122074</v>
      </c>
      <c r="F291" s="2">
        <v>5</v>
      </c>
      <c r="G291" s="2">
        <f t="shared" si="23"/>
        <v>9.6291079812207414E-2</v>
      </c>
      <c r="H291" s="2">
        <f t="shared" si="24"/>
        <v>3.2757454489762119</v>
      </c>
    </row>
    <row r="292" spans="1:8" x14ac:dyDescent="0.3">
      <c r="A292">
        <v>1610</v>
      </c>
      <c r="B292" s="2">
        <v>35392.333333333328</v>
      </c>
      <c r="C292" s="15">
        <f t="shared" si="20"/>
        <v>0.99696713615023458</v>
      </c>
      <c r="D292" s="15">
        <f t="shared" si="21"/>
        <v>10</v>
      </c>
      <c r="E292" s="2">
        <f t="shared" si="22"/>
        <v>5.0151643192488269</v>
      </c>
      <c r="F292" s="2">
        <v>5</v>
      </c>
      <c r="G292" s="2">
        <f t="shared" si="23"/>
        <v>1.5164319248826885E-2</v>
      </c>
      <c r="H292" s="2">
        <f t="shared" si="24"/>
        <v>5.1081290343451009</v>
      </c>
    </row>
    <row r="293" spans="1:8" x14ac:dyDescent="0.3">
      <c r="A293">
        <v>1618</v>
      </c>
      <c r="B293" s="2">
        <v>35511</v>
      </c>
      <c r="C293" s="15">
        <f t="shared" si="20"/>
        <v>1.0003098591549295</v>
      </c>
      <c r="D293" s="15">
        <f t="shared" si="21"/>
        <v>10</v>
      </c>
      <c r="E293" s="2">
        <f t="shared" si="22"/>
        <v>4.9984507042253519</v>
      </c>
      <c r="F293" s="2">
        <v>5</v>
      </c>
      <c r="G293" s="2">
        <f t="shared" si="23"/>
        <v>-1.5492957746481295E-3</v>
      </c>
      <c r="H293" s="2" t="e">
        <f t="shared" si="24"/>
        <v>#NUM!</v>
      </c>
    </row>
    <row r="294" spans="1:8" x14ac:dyDescent="0.3">
      <c r="A294">
        <v>1626</v>
      </c>
      <c r="B294" s="2">
        <v>35262.666666666664</v>
      </c>
      <c r="C294" s="15">
        <f t="shared" si="20"/>
        <v>0.9933145539906103</v>
      </c>
      <c r="D294" s="15">
        <f t="shared" si="21"/>
        <v>10</v>
      </c>
      <c r="E294" s="2">
        <f t="shared" si="22"/>
        <v>5.0334272300469483</v>
      </c>
      <c r="F294" s="2">
        <v>5</v>
      </c>
      <c r="G294" s="2">
        <f t="shared" si="23"/>
        <v>3.3427230046948253E-2</v>
      </c>
      <c r="H294" s="2">
        <f t="shared" si="24"/>
        <v>4.3213383696805803</v>
      </c>
    </row>
    <row r="295" spans="1:8" x14ac:dyDescent="0.3">
      <c r="A295">
        <v>1634</v>
      </c>
      <c r="B295" s="2">
        <v>35523</v>
      </c>
      <c r="C295" s="15">
        <f t="shared" si="20"/>
        <v>1.0006478873239437</v>
      </c>
      <c r="D295" s="15">
        <f t="shared" si="21"/>
        <v>10</v>
      </c>
      <c r="E295" s="2">
        <f t="shared" si="22"/>
        <v>4.9967605633802812</v>
      </c>
      <c r="F295" s="2">
        <v>5</v>
      </c>
      <c r="G295" s="2">
        <f t="shared" si="23"/>
        <v>-3.2394366197188162E-3</v>
      </c>
      <c r="H295" s="2" t="e">
        <f t="shared" si="24"/>
        <v>#NUM!</v>
      </c>
    </row>
    <row r="296" spans="1:8" x14ac:dyDescent="0.3">
      <c r="A296">
        <v>1642</v>
      </c>
      <c r="B296" s="2">
        <v>35429.666666666664</v>
      </c>
      <c r="C296" s="15">
        <f t="shared" si="20"/>
        <v>0.99801877934272298</v>
      </c>
      <c r="D296" s="15">
        <f t="shared" si="21"/>
        <v>10</v>
      </c>
      <c r="E296" s="2">
        <f t="shared" si="22"/>
        <v>5.0099061032863847</v>
      </c>
      <c r="F296" s="2">
        <v>5</v>
      </c>
      <c r="G296" s="2">
        <f t="shared" si="23"/>
        <v>9.9061032863847487E-3</v>
      </c>
      <c r="H296" s="2">
        <f t="shared" si="24"/>
        <v>5.5328742107236648</v>
      </c>
    </row>
    <row r="297" spans="1:8" x14ac:dyDescent="0.3">
      <c r="A297">
        <v>1650</v>
      </c>
      <c r="B297" s="2">
        <v>35717.333333333328</v>
      </c>
      <c r="C297" s="15">
        <f t="shared" si="20"/>
        <v>1.0061220657276995</v>
      </c>
      <c r="D297" s="15">
        <f t="shared" si="21"/>
        <v>10</v>
      </c>
      <c r="E297" s="2">
        <f t="shared" si="22"/>
        <v>4.9693896713615029</v>
      </c>
      <c r="F297" s="2">
        <v>5</v>
      </c>
      <c r="G297" s="2">
        <f t="shared" si="23"/>
        <v>-3.0610328638497108E-2</v>
      </c>
      <c r="H297" s="2" t="e">
        <f t="shared" si="24"/>
        <v>#NUM!</v>
      </c>
    </row>
    <row r="298" spans="1:8" x14ac:dyDescent="0.3">
      <c r="A298">
        <v>1658</v>
      </c>
      <c r="B298" s="2">
        <v>35422.333333333336</v>
      </c>
      <c r="C298" s="15">
        <f t="shared" si="20"/>
        <v>0.99781220657277003</v>
      </c>
      <c r="D298" s="15">
        <f t="shared" si="21"/>
        <v>10</v>
      </c>
      <c r="E298" s="2">
        <f t="shared" si="22"/>
        <v>5.0109389671361502</v>
      </c>
      <c r="F298" s="2">
        <v>5</v>
      </c>
      <c r="G298" s="2">
        <f t="shared" si="23"/>
        <v>1.0938967136150168E-2</v>
      </c>
      <c r="H298" s="2">
        <f t="shared" si="24"/>
        <v>5.4339000336980297</v>
      </c>
    </row>
    <row r="299" spans="1:8" x14ac:dyDescent="0.3">
      <c r="A299">
        <v>1666</v>
      </c>
      <c r="B299" s="2">
        <v>34946</v>
      </c>
      <c r="C299" s="15">
        <f t="shared" si="20"/>
        <v>0.98439436619718312</v>
      </c>
      <c r="D299" s="15">
        <f t="shared" si="21"/>
        <v>10</v>
      </c>
      <c r="E299" s="2">
        <f t="shared" si="22"/>
        <v>5.0780281690140843</v>
      </c>
      <c r="F299" s="2">
        <v>5</v>
      </c>
      <c r="G299" s="2">
        <f t="shared" si="23"/>
        <v>7.802816901408427E-2</v>
      </c>
      <c r="H299" s="2">
        <f t="shared" si="24"/>
        <v>3.4824612262547565</v>
      </c>
    </row>
    <row r="300" spans="1:8" x14ac:dyDescent="0.3">
      <c r="A300">
        <v>1674</v>
      </c>
      <c r="B300" s="2">
        <v>35473.333333333328</v>
      </c>
      <c r="C300" s="15">
        <f t="shared" si="20"/>
        <v>0.99924882629107969</v>
      </c>
      <c r="D300" s="15">
        <f t="shared" si="21"/>
        <v>10</v>
      </c>
      <c r="E300" s="2">
        <f t="shared" si="22"/>
        <v>5.0037558685446015</v>
      </c>
      <c r="F300" s="2">
        <v>5</v>
      </c>
      <c r="G300" s="2">
        <f t="shared" si="23"/>
        <v>3.7558685446015261E-3</v>
      </c>
      <c r="H300" s="2">
        <f t="shared" si="24"/>
        <v>6.5014773406167903</v>
      </c>
    </row>
    <row r="301" spans="1:8" x14ac:dyDescent="0.3">
      <c r="A301">
        <v>1682</v>
      </c>
      <c r="B301" s="2">
        <v>35306</v>
      </c>
      <c r="C301" s="15">
        <f t="shared" si="20"/>
        <v>0.99453521126760558</v>
      </c>
      <c r="D301" s="15">
        <f t="shared" si="21"/>
        <v>10</v>
      </c>
      <c r="E301" s="2">
        <f t="shared" si="22"/>
        <v>5.0273239436619725</v>
      </c>
      <c r="F301" s="2">
        <v>5</v>
      </c>
      <c r="G301" s="2">
        <f t="shared" si="23"/>
        <v>2.732394366197255E-2</v>
      </c>
      <c r="H301" s="2">
        <f t="shared" si="24"/>
        <v>4.521732546792661</v>
      </c>
    </row>
    <row r="302" spans="1:8" x14ac:dyDescent="0.3">
      <c r="A302">
        <v>1690</v>
      </c>
      <c r="B302" s="2">
        <v>34989</v>
      </c>
      <c r="C302" s="15">
        <f t="shared" si="20"/>
        <v>0.98560563380281685</v>
      </c>
      <c r="D302" s="15">
        <f t="shared" si="21"/>
        <v>10</v>
      </c>
      <c r="E302" s="2">
        <f t="shared" si="22"/>
        <v>5.0719718309859161</v>
      </c>
      <c r="F302" s="2">
        <v>5</v>
      </c>
      <c r="G302" s="2">
        <f t="shared" si="23"/>
        <v>7.1971830985916085E-2</v>
      </c>
      <c r="H302" s="2">
        <f t="shared" si="24"/>
        <v>3.5620629555575531</v>
      </c>
    </row>
    <row r="303" spans="1:8" x14ac:dyDescent="0.3">
      <c r="A303">
        <v>1698</v>
      </c>
      <c r="B303" s="2">
        <v>35886.666666666664</v>
      </c>
      <c r="C303" s="15">
        <f t="shared" si="20"/>
        <v>1.0108920187793426</v>
      </c>
      <c r="D303" s="15">
        <f t="shared" si="21"/>
        <v>10</v>
      </c>
      <c r="E303" s="2">
        <f t="shared" si="22"/>
        <v>4.9455399061032868</v>
      </c>
      <c r="F303" s="2">
        <v>5</v>
      </c>
      <c r="G303" s="2">
        <f t="shared" si="23"/>
        <v>-5.4460093896713246E-2</v>
      </c>
      <c r="H303" s="2" t="e">
        <f t="shared" si="24"/>
        <v>#NUM!</v>
      </c>
    </row>
    <row r="304" spans="1:8" x14ac:dyDescent="0.3">
      <c r="A304">
        <v>1706</v>
      </c>
      <c r="B304" s="2">
        <v>34968.333333333336</v>
      </c>
      <c r="C304" s="15">
        <f t="shared" si="20"/>
        <v>0.98502347417840386</v>
      </c>
      <c r="D304" s="15">
        <f t="shared" si="21"/>
        <v>10</v>
      </c>
      <c r="E304" s="2">
        <f t="shared" si="22"/>
        <v>5.0748826291079805</v>
      </c>
      <c r="F304" s="2">
        <v>5</v>
      </c>
      <c r="G304" s="2">
        <f t="shared" si="23"/>
        <v>7.4882629107980492E-2</v>
      </c>
      <c r="H304" s="2">
        <f t="shared" si="24"/>
        <v>3.5229895533096842</v>
      </c>
    </row>
    <row r="305" spans="1:8" x14ac:dyDescent="0.3">
      <c r="A305">
        <v>1714</v>
      </c>
      <c r="B305" s="2">
        <v>34955.666666666664</v>
      </c>
      <c r="C305" s="15">
        <f t="shared" si="20"/>
        <v>0.98466666666666658</v>
      </c>
      <c r="D305" s="15">
        <f t="shared" si="21"/>
        <v>10</v>
      </c>
      <c r="E305" s="2">
        <f t="shared" si="22"/>
        <v>5.0766666666666671</v>
      </c>
      <c r="F305" s="2">
        <v>5</v>
      </c>
      <c r="G305" s="2">
        <f t="shared" si="23"/>
        <v>7.6666666666667105E-2</v>
      </c>
      <c r="H305" s="2">
        <f t="shared" si="24"/>
        <v>3.4997959564060612</v>
      </c>
    </row>
    <row r="306" spans="1:8" x14ac:dyDescent="0.3">
      <c r="A306">
        <v>1722</v>
      </c>
      <c r="B306" s="2">
        <v>35413.666666666664</v>
      </c>
      <c r="C306" s="15">
        <f t="shared" si="20"/>
        <v>0.99756807511737078</v>
      </c>
      <c r="D306" s="15">
        <f t="shared" si="21"/>
        <v>10</v>
      </c>
      <c r="E306" s="2">
        <f t="shared" si="22"/>
        <v>5.0121596244131457</v>
      </c>
      <c r="F306" s="2">
        <v>5</v>
      </c>
      <c r="G306" s="2">
        <f t="shared" si="23"/>
        <v>1.2159624413145664E-2</v>
      </c>
      <c r="H306" s="2">
        <f t="shared" si="24"/>
        <v>5.3283539944110521</v>
      </c>
    </row>
    <row r="307" spans="1:8" x14ac:dyDescent="0.3">
      <c r="A307">
        <v>1730</v>
      </c>
      <c r="B307" s="2">
        <v>35558.666666666664</v>
      </c>
      <c r="C307" s="15">
        <f t="shared" si="20"/>
        <v>1.0016525821596243</v>
      </c>
      <c r="D307" s="15">
        <f t="shared" si="21"/>
        <v>10</v>
      </c>
      <c r="E307" s="2">
        <f t="shared" si="22"/>
        <v>4.9917370892018784</v>
      </c>
      <c r="F307" s="2">
        <v>5</v>
      </c>
      <c r="G307" s="2">
        <f t="shared" si="23"/>
        <v>-8.262910798121581E-3</v>
      </c>
      <c r="H307" s="2" t="e">
        <f t="shared" si="24"/>
        <v>#NUM!</v>
      </c>
    </row>
    <row r="308" spans="1:8" x14ac:dyDescent="0.3">
      <c r="A308">
        <v>1738</v>
      </c>
      <c r="B308" s="2">
        <v>35303.333333333328</v>
      </c>
      <c r="C308" s="15">
        <f t="shared" si="20"/>
        <v>0.99446009389671353</v>
      </c>
      <c r="D308" s="15">
        <f t="shared" si="21"/>
        <v>10</v>
      </c>
      <c r="E308" s="2">
        <f t="shared" si="22"/>
        <v>5.0276995305164327</v>
      </c>
      <c r="F308" s="2">
        <v>5</v>
      </c>
      <c r="G308" s="2">
        <f t="shared" si="23"/>
        <v>2.7699530516432702E-2</v>
      </c>
      <c r="H308" s="2">
        <f t="shared" si="24"/>
        <v>4.5081551639351822</v>
      </c>
    </row>
    <row r="309" spans="1:8" x14ac:dyDescent="0.3">
      <c r="A309">
        <v>1746</v>
      </c>
      <c r="B309" s="2">
        <v>35331</v>
      </c>
      <c r="C309" s="15">
        <f t="shared" si="20"/>
        <v>0.99523943661971837</v>
      </c>
      <c r="D309" s="15">
        <f t="shared" si="21"/>
        <v>10</v>
      </c>
      <c r="E309" s="2">
        <f t="shared" si="22"/>
        <v>5.0238028169014086</v>
      </c>
      <c r="F309" s="2">
        <v>5</v>
      </c>
      <c r="G309" s="2">
        <f t="shared" si="23"/>
        <v>2.3802816901408619E-2</v>
      </c>
      <c r="H309" s="2">
        <f t="shared" si="24"/>
        <v>4.6589913477138243</v>
      </c>
    </row>
    <row r="310" spans="1:8" x14ac:dyDescent="0.3">
      <c r="A310">
        <v>1754</v>
      </c>
      <c r="B310" s="2">
        <v>35777.333333333328</v>
      </c>
      <c r="C310" s="15">
        <f t="shared" si="20"/>
        <v>1.0078122065727697</v>
      </c>
      <c r="D310" s="15">
        <f t="shared" si="21"/>
        <v>10</v>
      </c>
      <c r="E310" s="2">
        <f t="shared" si="22"/>
        <v>4.9609389671361512</v>
      </c>
      <c r="F310" s="2">
        <v>5</v>
      </c>
      <c r="G310" s="2">
        <f t="shared" si="23"/>
        <v>-3.9061032863848766E-2</v>
      </c>
      <c r="H310" s="2" t="e">
        <f t="shared" si="24"/>
        <v>#NUM!</v>
      </c>
    </row>
    <row r="311" spans="1:8" x14ac:dyDescent="0.3">
      <c r="A311">
        <v>1762</v>
      </c>
      <c r="B311" s="2">
        <v>35383.666666666664</v>
      </c>
      <c r="C311" s="15">
        <f t="shared" si="20"/>
        <v>0.99672300469483566</v>
      </c>
      <c r="D311" s="15">
        <f t="shared" si="21"/>
        <v>10</v>
      </c>
      <c r="E311" s="2">
        <f t="shared" si="22"/>
        <v>5.0163849765258215</v>
      </c>
      <c r="F311" s="2">
        <v>5</v>
      </c>
      <c r="G311" s="2">
        <f t="shared" si="23"/>
        <v>1.6384976525821493E-2</v>
      </c>
      <c r="H311" s="2">
        <f t="shared" si="24"/>
        <v>5.0309527990267666</v>
      </c>
    </row>
    <row r="312" spans="1:8" x14ac:dyDescent="0.3">
      <c r="A312">
        <v>1770</v>
      </c>
      <c r="B312" s="2">
        <v>35173</v>
      </c>
      <c r="C312" s="15">
        <f t="shared" si="20"/>
        <v>0.99078873239436616</v>
      </c>
      <c r="D312" s="15">
        <f t="shared" si="21"/>
        <v>10</v>
      </c>
      <c r="E312" s="2">
        <f t="shared" si="22"/>
        <v>5.0460563380281691</v>
      </c>
      <c r="F312" s="2">
        <v>5</v>
      </c>
      <c r="G312" s="2">
        <f t="shared" si="23"/>
        <v>4.6056338028169108E-2</v>
      </c>
      <c r="H312" s="2">
        <f t="shared" si="24"/>
        <v>4.0033497266174036</v>
      </c>
    </row>
    <row r="313" spans="1:8" x14ac:dyDescent="0.3">
      <c r="A313">
        <v>1778</v>
      </c>
      <c r="B313" s="2">
        <v>35223</v>
      </c>
      <c r="C313" s="15">
        <f t="shared" si="20"/>
        <v>0.99219718309859151</v>
      </c>
      <c r="D313" s="15">
        <f t="shared" si="21"/>
        <v>10</v>
      </c>
      <c r="E313" s="2">
        <f t="shared" si="22"/>
        <v>5.0390140845070421</v>
      </c>
      <c r="F313" s="2">
        <v>5</v>
      </c>
      <c r="G313" s="2">
        <f t="shared" si="23"/>
        <v>3.9014084507042135E-2</v>
      </c>
      <c r="H313" s="2">
        <f t="shared" si="24"/>
        <v>4.1678958210763115</v>
      </c>
    </row>
    <row r="314" spans="1:8" x14ac:dyDescent="0.3">
      <c r="A314">
        <v>1786</v>
      </c>
      <c r="B314" s="2">
        <v>34974.666666666672</v>
      </c>
      <c r="C314" s="15">
        <f t="shared" si="20"/>
        <v>0.98520187793427239</v>
      </c>
      <c r="D314" s="15">
        <f t="shared" si="21"/>
        <v>10</v>
      </c>
      <c r="E314" s="2">
        <f t="shared" si="22"/>
        <v>5.0739906103286376</v>
      </c>
      <c r="F314" s="2">
        <v>5</v>
      </c>
      <c r="G314" s="2">
        <f t="shared" si="23"/>
        <v>7.3990610328637629E-2</v>
      </c>
      <c r="H314" s="2">
        <f t="shared" si="24"/>
        <v>3.5347975113489474</v>
      </c>
    </row>
    <row r="315" spans="1:8" x14ac:dyDescent="0.3">
      <c r="A315">
        <v>1794</v>
      </c>
      <c r="B315" s="2">
        <v>35442.333333333336</v>
      </c>
      <c r="C315" s="15">
        <f t="shared" si="20"/>
        <v>0.99837558685446015</v>
      </c>
      <c r="D315" s="15">
        <f t="shared" si="21"/>
        <v>10</v>
      </c>
      <c r="E315" s="2">
        <f t="shared" si="22"/>
        <v>5.008122065727699</v>
      </c>
      <c r="F315" s="2">
        <v>5</v>
      </c>
      <c r="G315" s="2">
        <f t="shared" si="23"/>
        <v>8.1220657276990238E-3</v>
      </c>
      <c r="H315" s="2">
        <f t="shared" si="24"/>
        <v>5.7310845842875118</v>
      </c>
    </row>
    <row r="316" spans="1:8" x14ac:dyDescent="0.3">
      <c r="A316">
        <v>1802</v>
      </c>
      <c r="B316" s="2">
        <v>35506</v>
      </c>
      <c r="C316" s="15">
        <f t="shared" si="20"/>
        <v>1.000169014084507</v>
      </c>
      <c r="D316" s="15">
        <f t="shared" si="21"/>
        <v>10</v>
      </c>
      <c r="E316" s="2">
        <f t="shared" si="22"/>
        <v>4.9991549295774647</v>
      </c>
      <c r="F316" s="2">
        <v>5</v>
      </c>
      <c r="G316" s="2">
        <f t="shared" si="23"/>
        <v>-8.4507042253534337E-4</v>
      </c>
      <c r="H316" s="2" t="e">
        <f t="shared" si="24"/>
        <v>#NUM!</v>
      </c>
    </row>
    <row r="317" spans="1:8" x14ac:dyDescent="0.3">
      <c r="A317">
        <v>1810</v>
      </c>
      <c r="B317" s="2">
        <v>35200.333333333328</v>
      </c>
      <c r="C317" s="15">
        <f t="shared" si="20"/>
        <v>0.99155868544600922</v>
      </c>
      <c r="D317" s="15">
        <f t="shared" si="21"/>
        <v>10</v>
      </c>
      <c r="E317" s="2">
        <f t="shared" si="22"/>
        <v>5.0422065727699543</v>
      </c>
      <c r="F317" s="2">
        <v>5</v>
      </c>
      <c r="G317" s="2">
        <f t="shared" si="23"/>
        <v>4.220657276995432E-2</v>
      </c>
      <c r="H317" s="2">
        <f t="shared" si="24"/>
        <v>4.0898759349949936</v>
      </c>
    </row>
    <row r="318" spans="1:8" x14ac:dyDescent="0.3">
      <c r="A318">
        <v>1818</v>
      </c>
      <c r="B318" s="2">
        <v>35625.666666666664</v>
      </c>
      <c r="C318" s="15">
        <f t="shared" si="20"/>
        <v>1.0035399061032864</v>
      </c>
      <c r="D318" s="15">
        <f t="shared" si="21"/>
        <v>10</v>
      </c>
      <c r="E318" s="2">
        <f t="shared" si="22"/>
        <v>4.982300469483568</v>
      </c>
      <c r="F318" s="2">
        <v>5</v>
      </c>
      <c r="G318" s="2">
        <f t="shared" si="23"/>
        <v>-1.7699530516432027E-2</v>
      </c>
      <c r="H318" s="2" t="e">
        <f t="shared" si="24"/>
        <v>#NUM!</v>
      </c>
    </row>
    <row r="319" spans="1:8" x14ac:dyDescent="0.3">
      <c r="A319">
        <v>1826</v>
      </c>
      <c r="B319" s="2">
        <v>35450.333333333336</v>
      </c>
      <c r="C319" s="15">
        <f t="shared" si="20"/>
        <v>0.9986009389671362</v>
      </c>
      <c r="D319" s="15">
        <f t="shared" si="21"/>
        <v>10</v>
      </c>
      <c r="E319" s="2">
        <f t="shared" si="22"/>
        <v>5.0069953051643186</v>
      </c>
      <c r="F319" s="2">
        <v>5</v>
      </c>
      <c r="G319" s="2">
        <f t="shared" si="23"/>
        <v>6.995305164318566E-3</v>
      </c>
      <c r="H319" s="2">
        <f t="shared" si="24"/>
        <v>5.8802048608851578</v>
      </c>
    </row>
    <row r="320" spans="1:8" x14ac:dyDescent="0.3">
      <c r="A320">
        <v>1834</v>
      </c>
      <c r="B320" s="2">
        <v>35230.333333333336</v>
      </c>
      <c r="C320" s="15">
        <f t="shared" si="20"/>
        <v>0.99240375586854468</v>
      </c>
      <c r="D320" s="15">
        <f t="shared" si="21"/>
        <v>10</v>
      </c>
      <c r="E320" s="2">
        <f t="shared" si="22"/>
        <v>5.0379812206572767</v>
      </c>
      <c r="F320" s="2">
        <v>5</v>
      </c>
      <c r="G320" s="2">
        <f t="shared" si="23"/>
        <v>3.7981220657276715E-2</v>
      </c>
      <c r="H320" s="2">
        <f t="shared" si="24"/>
        <v>4.1945217044633116</v>
      </c>
    </row>
    <row r="321" spans="1:8" x14ac:dyDescent="0.3">
      <c r="A321">
        <v>1842</v>
      </c>
      <c r="B321" s="2">
        <v>35166.333333333328</v>
      </c>
      <c r="C321" s="15">
        <f t="shared" si="20"/>
        <v>0.99060093896713597</v>
      </c>
      <c r="D321" s="15">
        <f t="shared" si="21"/>
        <v>10</v>
      </c>
      <c r="E321" s="2">
        <f t="shared" si="22"/>
        <v>5.0469953051643204</v>
      </c>
      <c r="F321" s="2">
        <v>5</v>
      </c>
      <c r="G321" s="2">
        <f t="shared" si="23"/>
        <v>4.6995305164320378E-2</v>
      </c>
      <c r="H321" s="2">
        <f t="shared" si="24"/>
        <v>3.9833534689569796</v>
      </c>
    </row>
    <row r="322" spans="1:8" x14ac:dyDescent="0.3">
      <c r="A322">
        <v>1850</v>
      </c>
      <c r="B322" s="2">
        <v>35343.333333333328</v>
      </c>
      <c r="C322" s="15">
        <f t="shared" si="20"/>
        <v>0.99558685446009376</v>
      </c>
      <c r="D322" s="15">
        <f t="shared" si="21"/>
        <v>10</v>
      </c>
      <c r="E322" s="2">
        <f t="shared" si="22"/>
        <v>5.0220657276995313</v>
      </c>
      <c r="F322" s="2">
        <v>5</v>
      </c>
      <c r="G322" s="2">
        <f t="shared" si="23"/>
        <v>2.2065727699531301E-2</v>
      </c>
      <c r="H322" s="2">
        <f t="shared" si="24"/>
        <v>4.7344238250360915</v>
      </c>
    </row>
    <row r="323" spans="1:8" x14ac:dyDescent="0.3">
      <c r="A323">
        <v>1858</v>
      </c>
      <c r="B323" s="2">
        <v>35158.333333333328</v>
      </c>
      <c r="C323" s="15">
        <f t="shared" ref="C323:C386" si="25">B323/$J$27</f>
        <v>0.99037558685445992</v>
      </c>
      <c r="D323" s="15">
        <f t="shared" ref="D323:D386" si="26">$J$28</f>
        <v>10</v>
      </c>
      <c r="E323" s="2">
        <f t="shared" si="22"/>
        <v>5.0481220657276999</v>
      </c>
      <c r="F323" s="2">
        <v>5</v>
      </c>
      <c r="G323" s="2">
        <f t="shared" si="23"/>
        <v>4.8122065727699948E-2</v>
      </c>
      <c r="H323" s="2">
        <f t="shared" si="24"/>
        <v>3.9598835855194747</v>
      </c>
    </row>
    <row r="324" spans="1:8" x14ac:dyDescent="0.3">
      <c r="A324">
        <v>1866</v>
      </c>
      <c r="B324" s="2">
        <v>34935.333333333336</v>
      </c>
      <c r="C324" s="15">
        <f t="shared" si="25"/>
        <v>0.98409389671361513</v>
      </c>
      <c r="D324" s="15">
        <f t="shared" si="26"/>
        <v>10</v>
      </c>
      <c r="E324" s="2">
        <f t="shared" ref="E324:E387" si="27">D324-(F324*C324)</f>
        <v>5.079530516431924</v>
      </c>
      <c r="F324" s="2">
        <v>5</v>
      </c>
      <c r="G324" s="2">
        <f t="shared" ref="G324:G387" si="28">F324-(F324*C324)</f>
        <v>7.9530516431923992E-2</v>
      </c>
      <c r="H324" s="2">
        <f t="shared" ref="H324:H387" si="29">LN((F324*E324)/(D324*G324))</f>
        <v>3.4636861352199526</v>
      </c>
    </row>
    <row r="325" spans="1:8" x14ac:dyDescent="0.3">
      <c r="A325">
        <v>1874</v>
      </c>
      <c r="B325" s="2">
        <v>35265</v>
      </c>
      <c r="C325" s="15">
        <f t="shared" si="25"/>
        <v>0.99338028169014081</v>
      </c>
      <c r="D325" s="15">
        <f t="shared" si="26"/>
        <v>10</v>
      </c>
      <c r="E325" s="2">
        <f t="shared" si="27"/>
        <v>5.0330985915492956</v>
      </c>
      <c r="F325" s="2">
        <v>5</v>
      </c>
      <c r="G325" s="2">
        <f t="shared" si="28"/>
        <v>3.309859154929562E-2</v>
      </c>
      <c r="H325" s="2">
        <f t="shared" si="29"/>
        <v>4.3311531849499794</v>
      </c>
    </row>
    <row r="326" spans="1:8" x14ac:dyDescent="0.3">
      <c r="A326">
        <v>1882</v>
      </c>
      <c r="B326" s="2">
        <v>34759</v>
      </c>
      <c r="C326" s="15">
        <f t="shared" si="25"/>
        <v>0.97912676056338033</v>
      </c>
      <c r="D326" s="15">
        <f t="shared" si="26"/>
        <v>10</v>
      </c>
      <c r="E326" s="2">
        <f t="shared" si="27"/>
        <v>5.104366197183098</v>
      </c>
      <c r="F326" s="2">
        <v>5</v>
      </c>
      <c r="G326" s="2">
        <f t="shared" si="28"/>
        <v>0.10436619718309803</v>
      </c>
      <c r="H326" s="2">
        <f t="shared" si="29"/>
        <v>3.1967985477391707</v>
      </c>
    </row>
    <row r="327" spans="1:8" x14ac:dyDescent="0.3">
      <c r="A327">
        <v>1890</v>
      </c>
      <c r="B327" s="2">
        <v>35299</v>
      </c>
      <c r="C327" s="15">
        <f t="shared" si="25"/>
        <v>0.99433802816901407</v>
      </c>
      <c r="D327" s="15">
        <f t="shared" si="26"/>
        <v>10</v>
      </c>
      <c r="E327" s="2">
        <f t="shared" si="27"/>
        <v>5.0283098591549296</v>
      </c>
      <c r="F327" s="2">
        <v>5</v>
      </c>
      <c r="G327" s="2">
        <f t="shared" si="28"/>
        <v>2.8309859154929562E-2</v>
      </c>
      <c r="H327" s="2">
        <f t="shared" si="29"/>
        <v>4.4864818899608849</v>
      </c>
    </row>
    <row r="328" spans="1:8" x14ac:dyDescent="0.3">
      <c r="A328">
        <v>1898</v>
      </c>
      <c r="B328" s="2">
        <v>35627</v>
      </c>
      <c r="C328" s="15">
        <f t="shared" si="25"/>
        <v>1.0035774647887323</v>
      </c>
      <c r="D328" s="15">
        <f t="shared" si="26"/>
        <v>10</v>
      </c>
      <c r="E328" s="2">
        <f t="shared" si="27"/>
        <v>4.9821126760563388</v>
      </c>
      <c r="F328" s="2">
        <v>5</v>
      </c>
      <c r="G328" s="2">
        <f t="shared" si="28"/>
        <v>-1.7887323943661215E-2</v>
      </c>
      <c r="H328" s="2" t="e">
        <f t="shared" si="29"/>
        <v>#NUM!</v>
      </c>
    </row>
    <row r="329" spans="1:8" x14ac:dyDescent="0.3">
      <c r="A329">
        <v>1906</v>
      </c>
      <c r="B329" s="2">
        <v>35160.666666666664</v>
      </c>
      <c r="C329" s="15">
        <f t="shared" si="25"/>
        <v>0.99044131455399054</v>
      </c>
      <c r="D329" s="15">
        <f t="shared" si="26"/>
        <v>10</v>
      </c>
      <c r="E329" s="2">
        <f t="shared" si="27"/>
        <v>5.0477934272300473</v>
      </c>
      <c r="F329" s="2">
        <v>5</v>
      </c>
      <c r="G329" s="2">
        <f t="shared" si="28"/>
        <v>4.7793427230047314E-2</v>
      </c>
      <c r="H329" s="2">
        <f t="shared" si="29"/>
        <v>3.9666711767230751</v>
      </c>
    </row>
    <row r="330" spans="1:8" x14ac:dyDescent="0.3">
      <c r="A330">
        <v>1914</v>
      </c>
      <c r="B330" s="2">
        <v>35488.666666666664</v>
      </c>
      <c r="C330" s="15">
        <f t="shared" si="25"/>
        <v>0.9996807511737088</v>
      </c>
      <c r="D330" s="15">
        <f t="shared" si="26"/>
        <v>10</v>
      </c>
      <c r="E330" s="2">
        <f t="shared" si="27"/>
        <v>5.0015962441314556</v>
      </c>
      <c r="F330" s="2">
        <v>5</v>
      </c>
      <c r="G330" s="2">
        <f t="shared" si="28"/>
        <v>1.5962441314556486E-3</v>
      </c>
      <c r="H330" s="2">
        <f t="shared" si="29"/>
        <v>7.3567117568325822</v>
      </c>
    </row>
    <row r="331" spans="1:8" x14ac:dyDescent="0.3">
      <c r="A331">
        <v>1922</v>
      </c>
      <c r="B331" s="2">
        <v>35491.666666666664</v>
      </c>
      <c r="C331" s="15">
        <f t="shared" si="25"/>
        <v>0.9997652582159624</v>
      </c>
      <c r="D331" s="15">
        <f t="shared" si="26"/>
        <v>10</v>
      </c>
      <c r="E331" s="2">
        <f t="shared" si="27"/>
        <v>5.001173708920188</v>
      </c>
      <c r="F331" s="2">
        <v>5</v>
      </c>
      <c r="G331" s="2">
        <f t="shared" si="28"/>
        <v>1.1737089201879769E-3</v>
      </c>
      <c r="H331" s="2">
        <f t="shared" si="29"/>
        <v>7.6641119729398106</v>
      </c>
    </row>
    <row r="332" spans="1:8" x14ac:dyDescent="0.3">
      <c r="A332">
        <v>1930</v>
      </c>
      <c r="B332" s="2">
        <v>34950.333333333328</v>
      </c>
      <c r="C332" s="15">
        <f t="shared" si="25"/>
        <v>0.98451643192488247</v>
      </c>
      <c r="D332" s="15">
        <f t="shared" si="26"/>
        <v>10</v>
      </c>
      <c r="E332" s="2">
        <f t="shared" si="27"/>
        <v>5.0774178403755874</v>
      </c>
      <c r="F332" s="2">
        <v>5</v>
      </c>
      <c r="G332" s="2">
        <f t="shared" si="28"/>
        <v>7.741784037558741E-2</v>
      </c>
      <c r="H332" s="2">
        <f t="shared" si="29"/>
        <v>3.4901936818018919</v>
      </c>
    </row>
    <row r="333" spans="1:8" x14ac:dyDescent="0.3">
      <c r="A333">
        <v>1938</v>
      </c>
      <c r="B333" s="2">
        <v>35095.333333333336</v>
      </c>
      <c r="C333" s="15">
        <f t="shared" si="25"/>
        <v>0.98860093896713619</v>
      </c>
      <c r="D333" s="15">
        <f t="shared" si="26"/>
        <v>10</v>
      </c>
      <c r="E333" s="2">
        <f t="shared" si="27"/>
        <v>5.0569953051643193</v>
      </c>
      <c r="F333" s="2">
        <v>5</v>
      </c>
      <c r="G333" s="2">
        <f t="shared" si="28"/>
        <v>5.6995305164319277E-2</v>
      </c>
      <c r="H333" s="2">
        <f t="shared" si="29"/>
        <v>3.7924116932319785</v>
      </c>
    </row>
    <row r="334" spans="1:8" x14ac:dyDescent="0.3">
      <c r="A334">
        <v>1946</v>
      </c>
      <c r="B334" s="2">
        <v>35234</v>
      </c>
      <c r="C334" s="15">
        <f t="shared" si="25"/>
        <v>0.99250704225352115</v>
      </c>
      <c r="D334" s="15">
        <f t="shared" si="26"/>
        <v>10</v>
      </c>
      <c r="E334" s="2">
        <f t="shared" si="27"/>
        <v>5.037464788732394</v>
      </c>
      <c r="F334" s="2">
        <v>5</v>
      </c>
      <c r="G334" s="2">
        <f t="shared" si="28"/>
        <v>3.7464788732394005E-2</v>
      </c>
      <c r="H334" s="2">
        <f t="shared" si="29"/>
        <v>4.2081095111063469</v>
      </c>
    </row>
    <row r="335" spans="1:8" x14ac:dyDescent="0.3">
      <c r="A335">
        <v>1954</v>
      </c>
      <c r="B335" s="2">
        <v>35214.666666666664</v>
      </c>
      <c r="C335" s="15">
        <f t="shared" si="25"/>
        <v>0.99196244131455391</v>
      </c>
      <c r="D335" s="15">
        <f t="shared" si="26"/>
        <v>10</v>
      </c>
      <c r="E335" s="2">
        <f t="shared" si="27"/>
        <v>5.0401877934272301</v>
      </c>
      <c r="F335" s="2">
        <v>5</v>
      </c>
      <c r="G335" s="2">
        <f t="shared" si="28"/>
        <v>4.0187793427230112E-2</v>
      </c>
      <c r="H335" s="2">
        <f t="shared" si="29"/>
        <v>4.138488136985587</v>
      </c>
    </row>
    <row r="336" spans="1:8" x14ac:dyDescent="0.3">
      <c r="A336">
        <v>1962</v>
      </c>
      <c r="B336" s="2">
        <v>35027.666666666672</v>
      </c>
      <c r="C336" s="15">
        <f t="shared" si="25"/>
        <v>0.98669483568075134</v>
      </c>
      <c r="D336" s="15">
        <f t="shared" si="26"/>
        <v>10</v>
      </c>
      <c r="E336" s="2">
        <f t="shared" si="27"/>
        <v>5.066525821596243</v>
      </c>
      <c r="F336" s="2">
        <v>5</v>
      </c>
      <c r="G336" s="2">
        <f t="shared" si="28"/>
        <v>6.6525821596242984E-2</v>
      </c>
      <c r="H336" s="2">
        <f t="shared" si="29"/>
        <v>3.6396732718754845</v>
      </c>
    </row>
    <row r="337" spans="1:8" x14ac:dyDescent="0.3">
      <c r="A337">
        <v>1970</v>
      </c>
      <c r="B337" s="2">
        <v>35156.333333333328</v>
      </c>
      <c r="C337" s="15">
        <f t="shared" si="25"/>
        <v>0.99031924882629097</v>
      </c>
      <c r="D337" s="15">
        <f t="shared" si="26"/>
        <v>10</v>
      </c>
      <c r="E337" s="2">
        <f t="shared" si="27"/>
        <v>5.0484037558685451</v>
      </c>
      <c r="F337" s="2">
        <v>5</v>
      </c>
      <c r="G337" s="2">
        <f t="shared" si="28"/>
        <v>4.8403755868545062E-2</v>
      </c>
      <c r="H337" s="2">
        <f t="shared" si="29"/>
        <v>3.954102792494723</v>
      </c>
    </row>
    <row r="338" spans="1:8" x14ac:dyDescent="0.3">
      <c r="A338">
        <v>1978</v>
      </c>
      <c r="B338" s="2">
        <v>35156.666666666672</v>
      </c>
      <c r="C338" s="15">
        <f t="shared" si="25"/>
        <v>0.99032863849765274</v>
      </c>
      <c r="D338" s="15">
        <f t="shared" si="26"/>
        <v>10</v>
      </c>
      <c r="E338" s="2">
        <f t="shared" si="27"/>
        <v>5.0483568075117367</v>
      </c>
      <c r="F338" s="2">
        <v>5</v>
      </c>
      <c r="G338" s="2">
        <f t="shared" si="28"/>
        <v>4.8356807511736655E-2</v>
      </c>
      <c r="H338" s="2">
        <f t="shared" si="29"/>
        <v>3.9550638956009543</v>
      </c>
    </row>
    <row r="339" spans="1:8" x14ac:dyDescent="0.3">
      <c r="A339">
        <v>1986</v>
      </c>
      <c r="B339" s="2">
        <v>35270.666666666672</v>
      </c>
      <c r="C339" s="15">
        <f t="shared" si="25"/>
        <v>0.99353990610328657</v>
      </c>
      <c r="D339" s="15">
        <f t="shared" si="26"/>
        <v>10</v>
      </c>
      <c r="E339" s="2">
        <f t="shared" si="27"/>
        <v>5.0323004694835669</v>
      </c>
      <c r="F339" s="2">
        <v>5</v>
      </c>
      <c r="G339" s="2">
        <f t="shared" si="28"/>
        <v>3.2300469483566907E-2</v>
      </c>
      <c r="H339" s="2">
        <f t="shared" si="29"/>
        <v>4.3554035625612952</v>
      </c>
    </row>
    <row r="340" spans="1:8" x14ac:dyDescent="0.3">
      <c r="A340">
        <v>1994</v>
      </c>
      <c r="B340" s="2">
        <v>35660.666666666672</v>
      </c>
      <c r="C340" s="15">
        <f t="shared" si="25"/>
        <v>1.0045258215962443</v>
      </c>
      <c r="D340" s="15">
        <f t="shared" si="26"/>
        <v>10</v>
      </c>
      <c r="E340" s="2">
        <f t="shared" si="27"/>
        <v>4.9773708920187785</v>
      </c>
      <c r="F340" s="2">
        <v>5</v>
      </c>
      <c r="G340" s="2">
        <f t="shared" si="28"/>
        <v>-2.262910798122153E-2</v>
      </c>
      <c r="H340" s="2" t="e">
        <f t="shared" si="29"/>
        <v>#NUM!</v>
      </c>
    </row>
    <row r="341" spans="1:8" x14ac:dyDescent="0.3">
      <c r="A341">
        <v>2002</v>
      </c>
      <c r="B341" s="2">
        <v>35351.333333333328</v>
      </c>
      <c r="C341" s="15">
        <f t="shared" si="25"/>
        <v>0.99581220657276981</v>
      </c>
      <c r="D341" s="15">
        <f t="shared" si="26"/>
        <v>10</v>
      </c>
      <c r="E341" s="2">
        <f t="shared" si="27"/>
        <v>5.0209389671361508</v>
      </c>
      <c r="F341" s="2">
        <v>5</v>
      </c>
      <c r="G341" s="2">
        <f t="shared" si="28"/>
        <v>2.0938967136150843E-2</v>
      </c>
      <c r="H341" s="2">
        <f t="shared" si="29"/>
        <v>4.7866131805765804</v>
      </c>
    </row>
    <row r="342" spans="1:8" x14ac:dyDescent="0.3">
      <c r="A342">
        <v>2010</v>
      </c>
      <c r="B342" s="2">
        <v>35445.666666666672</v>
      </c>
      <c r="C342" s="15">
        <f t="shared" si="25"/>
        <v>0.9984694835680753</v>
      </c>
      <c r="D342" s="15">
        <f t="shared" si="26"/>
        <v>10</v>
      </c>
      <c r="E342" s="2">
        <f t="shared" si="27"/>
        <v>5.0076525821596238</v>
      </c>
      <c r="F342" s="2">
        <v>5</v>
      </c>
      <c r="G342" s="2">
        <f t="shared" si="28"/>
        <v>7.652582159623833E-3</v>
      </c>
      <c r="H342" s="2">
        <f t="shared" si="29"/>
        <v>5.7905322291503341</v>
      </c>
    </row>
    <row r="343" spans="1:8" x14ac:dyDescent="0.3">
      <c r="A343">
        <v>2018</v>
      </c>
      <c r="B343" s="2">
        <v>35129</v>
      </c>
      <c r="C343" s="15">
        <f t="shared" si="25"/>
        <v>0.9895492957746479</v>
      </c>
      <c r="D343" s="15">
        <f t="shared" si="26"/>
        <v>10</v>
      </c>
      <c r="E343" s="2">
        <f t="shared" si="27"/>
        <v>5.0522535211267607</v>
      </c>
      <c r="F343" s="2">
        <v>5</v>
      </c>
      <c r="G343" s="2">
        <f t="shared" si="28"/>
        <v>5.2253521126760738E-2</v>
      </c>
      <c r="H343" s="2">
        <f t="shared" si="29"/>
        <v>3.878335205420306</v>
      </c>
    </row>
    <row r="344" spans="1:8" x14ac:dyDescent="0.3">
      <c r="A344">
        <v>2026</v>
      </c>
      <c r="B344" s="2">
        <v>35074.666666666672</v>
      </c>
      <c r="C344" s="15">
        <f t="shared" si="25"/>
        <v>0.9880187793427232</v>
      </c>
      <c r="D344" s="15">
        <f t="shared" si="26"/>
        <v>10</v>
      </c>
      <c r="E344" s="2">
        <f t="shared" si="27"/>
        <v>5.0599061032863837</v>
      </c>
      <c r="F344" s="2">
        <v>5</v>
      </c>
      <c r="G344" s="2">
        <f t="shared" si="28"/>
        <v>5.9906103286383683E-2</v>
      </c>
      <c r="H344" s="2">
        <f t="shared" si="29"/>
        <v>3.7431776336972846</v>
      </c>
    </row>
    <row r="345" spans="1:8" x14ac:dyDescent="0.3">
      <c r="A345">
        <v>2034</v>
      </c>
      <c r="B345" s="2">
        <v>35300.333333333328</v>
      </c>
      <c r="C345" s="15">
        <f t="shared" si="25"/>
        <v>0.99437558685445993</v>
      </c>
      <c r="D345" s="15">
        <f t="shared" si="26"/>
        <v>10</v>
      </c>
      <c r="E345" s="2">
        <f t="shared" si="27"/>
        <v>5.0281220657277004</v>
      </c>
      <c r="F345" s="2">
        <v>5</v>
      </c>
      <c r="G345" s="2">
        <f t="shared" si="28"/>
        <v>2.8122065727700374E-2</v>
      </c>
      <c r="H345" s="2">
        <f t="shared" si="29"/>
        <v>4.4931001406486644</v>
      </c>
    </row>
    <row r="346" spans="1:8" x14ac:dyDescent="0.3">
      <c r="A346">
        <v>2042</v>
      </c>
      <c r="B346" s="2">
        <v>35266.666666666664</v>
      </c>
      <c r="C346" s="15">
        <f t="shared" si="25"/>
        <v>0.99342723004694833</v>
      </c>
      <c r="D346" s="15">
        <f t="shared" si="26"/>
        <v>10</v>
      </c>
      <c r="E346" s="2">
        <f t="shared" si="27"/>
        <v>5.032863849765258</v>
      </c>
      <c r="F346" s="2">
        <v>5</v>
      </c>
      <c r="G346" s="2">
        <f t="shared" si="28"/>
        <v>3.2863849765258024E-2</v>
      </c>
      <c r="H346" s="2">
        <f t="shared" si="29"/>
        <v>4.3382240120154947</v>
      </c>
    </row>
    <row r="347" spans="1:8" x14ac:dyDescent="0.3">
      <c r="A347">
        <v>2050</v>
      </c>
      <c r="B347" s="2">
        <v>36059.666666666664</v>
      </c>
      <c r="C347" s="15">
        <f t="shared" si="25"/>
        <v>1.0157652582159624</v>
      </c>
      <c r="D347" s="15">
        <f t="shared" si="26"/>
        <v>10</v>
      </c>
      <c r="E347" s="2">
        <f t="shared" si="27"/>
        <v>4.9211737089201879</v>
      </c>
      <c r="F347" s="2">
        <v>5</v>
      </c>
      <c r="G347" s="2">
        <f t="shared" si="28"/>
        <v>-7.8826291079812094E-2</v>
      </c>
      <c r="H347" s="2" t="e">
        <f t="shared" si="29"/>
        <v>#NUM!</v>
      </c>
    </row>
    <row r="348" spans="1:8" x14ac:dyDescent="0.3">
      <c r="A348">
        <v>2058</v>
      </c>
      <c r="B348" s="2">
        <v>34912.333333333336</v>
      </c>
      <c r="C348" s="15">
        <f t="shared" si="25"/>
        <v>0.98344600938967142</v>
      </c>
      <c r="D348" s="15">
        <f t="shared" si="26"/>
        <v>10</v>
      </c>
      <c r="E348" s="2">
        <f t="shared" si="27"/>
        <v>5.0827699530516428</v>
      </c>
      <c r="F348" s="2">
        <v>5</v>
      </c>
      <c r="G348" s="2">
        <f t="shared" si="28"/>
        <v>8.2769953051642808E-2</v>
      </c>
      <c r="H348" s="2">
        <f t="shared" si="29"/>
        <v>3.4243993680751657</v>
      </c>
    </row>
    <row r="349" spans="1:8" x14ac:dyDescent="0.3">
      <c r="A349">
        <v>2066</v>
      </c>
      <c r="B349" s="2">
        <v>35345.333333333336</v>
      </c>
      <c r="C349" s="15">
        <f t="shared" si="25"/>
        <v>0.99564319248826294</v>
      </c>
      <c r="D349" s="15">
        <f t="shared" si="26"/>
        <v>10</v>
      </c>
      <c r="E349" s="2">
        <f t="shared" si="27"/>
        <v>5.0217840375586853</v>
      </c>
      <c r="F349" s="2">
        <v>5</v>
      </c>
      <c r="G349" s="2">
        <f t="shared" si="28"/>
        <v>2.1784037558685299E-2</v>
      </c>
      <c r="H349" s="2">
        <f t="shared" si="29"/>
        <v>4.747215875448191</v>
      </c>
    </row>
    <row r="350" spans="1:8" x14ac:dyDescent="0.3">
      <c r="A350">
        <v>2074</v>
      </c>
      <c r="B350" s="2">
        <v>34874.333333333336</v>
      </c>
      <c r="C350" s="15">
        <f t="shared" si="25"/>
        <v>0.98237558685446014</v>
      </c>
      <c r="D350" s="15">
        <f t="shared" si="26"/>
        <v>10</v>
      </c>
      <c r="E350" s="2">
        <f t="shared" si="27"/>
        <v>5.0881220657276991</v>
      </c>
      <c r="F350" s="2">
        <v>5</v>
      </c>
      <c r="G350" s="2">
        <f t="shared" si="28"/>
        <v>8.8122065727699095E-2</v>
      </c>
      <c r="H350" s="2">
        <f t="shared" si="29"/>
        <v>3.3627939512067124</v>
      </c>
    </row>
    <row r="351" spans="1:8" x14ac:dyDescent="0.3">
      <c r="A351">
        <v>2082</v>
      </c>
      <c r="B351" s="2">
        <v>35315.666666666664</v>
      </c>
      <c r="C351" s="15">
        <f t="shared" si="25"/>
        <v>0.99480751173708915</v>
      </c>
      <c r="D351" s="15">
        <f t="shared" si="26"/>
        <v>10</v>
      </c>
      <c r="E351" s="2">
        <f t="shared" si="27"/>
        <v>5.0259624413145545</v>
      </c>
      <c r="F351" s="2">
        <v>5</v>
      </c>
      <c r="G351" s="2">
        <f t="shared" si="28"/>
        <v>2.5962441314554496E-2</v>
      </c>
      <c r="H351" s="2">
        <f t="shared" si="29"/>
        <v>4.572574135830572</v>
      </c>
    </row>
    <row r="352" spans="1:8" x14ac:dyDescent="0.3">
      <c r="A352">
        <v>2090</v>
      </c>
      <c r="B352" s="2">
        <v>35325.666666666664</v>
      </c>
      <c r="C352" s="15">
        <f t="shared" si="25"/>
        <v>0.99508920187793415</v>
      </c>
      <c r="D352" s="15">
        <f t="shared" si="26"/>
        <v>10</v>
      </c>
      <c r="E352" s="2">
        <f t="shared" si="27"/>
        <v>5.0245539906103289</v>
      </c>
      <c r="F352" s="2">
        <v>5</v>
      </c>
      <c r="G352" s="2">
        <f t="shared" si="28"/>
        <v>2.4553990610328924E-2</v>
      </c>
      <c r="H352" s="2">
        <f t="shared" si="29"/>
        <v>4.6280703989910474</v>
      </c>
    </row>
    <row r="353" spans="1:8" x14ac:dyDescent="0.3">
      <c r="A353">
        <v>2098</v>
      </c>
      <c r="B353" s="2">
        <v>35423.666666666664</v>
      </c>
      <c r="C353" s="15">
        <f t="shared" si="25"/>
        <v>0.99784976525821589</v>
      </c>
      <c r="D353" s="15">
        <f t="shared" si="26"/>
        <v>10</v>
      </c>
      <c r="E353" s="2">
        <f t="shared" si="27"/>
        <v>5.0107511737089201</v>
      </c>
      <c r="F353" s="2">
        <v>5</v>
      </c>
      <c r="G353" s="2">
        <f t="shared" si="28"/>
        <v>1.0751173708920092E-2</v>
      </c>
      <c r="H353" s="2">
        <f t="shared" si="29"/>
        <v>5.4511790063130441</v>
      </c>
    </row>
    <row r="354" spans="1:8" x14ac:dyDescent="0.3">
      <c r="A354">
        <v>2106</v>
      </c>
      <c r="B354" s="2">
        <v>35390.333333333336</v>
      </c>
      <c r="C354" s="15">
        <f t="shared" si="25"/>
        <v>0.99691079812206584</v>
      </c>
      <c r="D354" s="15">
        <f t="shared" si="26"/>
        <v>10</v>
      </c>
      <c r="E354" s="2">
        <f t="shared" si="27"/>
        <v>5.0154460093896711</v>
      </c>
      <c r="F354" s="2">
        <v>5</v>
      </c>
      <c r="G354" s="2">
        <f t="shared" si="28"/>
        <v>1.5446009389671111E-2</v>
      </c>
      <c r="H354" s="2">
        <f t="shared" si="29"/>
        <v>5.0897797729043415</v>
      </c>
    </row>
    <row r="355" spans="1:8" x14ac:dyDescent="0.3">
      <c r="A355">
        <v>2114</v>
      </c>
      <c r="B355" s="2">
        <v>35146.333333333336</v>
      </c>
      <c r="C355" s="15">
        <f t="shared" si="25"/>
        <v>0.99003755868544607</v>
      </c>
      <c r="D355" s="15">
        <f t="shared" si="26"/>
        <v>10</v>
      </c>
      <c r="E355" s="2">
        <f t="shared" si="27"/>
        <v>5.0498122065727697</v>
      </c>
      <c r="F355" s="2">
        <v>5</v>
      </c>
      <c r="G355" s="2">
        <f t="shared" si="28"/>
        <v>4.9812206572769746E-2</v>
      </c>
      <c r="H355" s="2">
        <f t="shared" si="29"/>
        <v>3.9256990883021405</v>
      </c>
    </row>
    <row r="356" spans="1:8" x14ac:dyDescent="0.3">
      <c r="A356">
        <v>2122</v>
      </c>
      <c r="B356" s="2">
        <v>35258.333333333328</v>
      </c>
      <c r="C356" s="15">
        <f t="shared" si="25"/>
        <v>0.99319248826291062</v>
      </c>
      <c r="D356" s="15">
        <f t="shared" si="26"/>
        <v>10</v>
      </c>
      <c r="E356" s="2">
        <f t="shared" si="27"/>
        <v>5.0340375586854469</v>
      </c>
      <c r="F356" s="2">
        <v>5</v>
      </c>
      <c r="G356" s="2">
        <f t="shared" si="28"/>
        <v>3.4037558685446889E-2</v>
      </c>
      <c r="H356" s="2">
        <f t="shared" si="29"/>
        <v>4.303365873970435</v>
      </c>
    </row>
    <row r="357" spans="1:8" x14ac:dyDescent="0.3">
      <c r="A357">
        <v>2130</v>
      </c>
      <c r="B357" s="2">
        <v>35301.666666666664</v>
      </c>
      <c r="C357" s="15">
        <f t="shared" si="25"/>
        <v>0.99441314553990601</v>
      </c>
      <c r="D357" s="15">
        <f t="shared" si="26"/>
        <v>10</v>
      </c>
      <c r="E357" s="2">
        <f t="shared" si="27"/>
        <v>5.0279342723004703</v>
      </c>
      <c r="F357" s="2">
        <v>5</v>
      </c>
      <c r="G357" s="2">
        <f t="shared" si="28"/>
        <v>2.7934272300470298E-2</v>
      </c>
      <c r="H357" s="2">
        <f t="shared" si="29"/>
        <v>4.4997629838996387</v>
      </c>
    </row>
    <row r="358" spans="1:8" x14ac:dyDescent="0.3">
      <c r="A358">
        <v>2138</v>
      </c>
      <c r="B358" s="2">
        <v>35606.333333333336</v>
      </c>
      <c r="C358" s="15">
        <f t="shared" si="25"/>
        <v>1.0029953051643192</v>
      </c>
      <c r="D358" s="15">
        <f t="shared" si="26"/>
        <v>10</v>
      </c>
      <c r="E358" s="2">
        <f t="shared" si="27"/>
        <v>4.9850234741784041</v>
      </c>
      <c r="F358" s="2">
        <v>5</v>
      </c>
      <c r="G358" s="2">
        <f t="shared" si="28"/>
        <v>-1.4976525821595921E-2</v>
      </c>
      <c r="H358" s="2" t="e">
        <f t="shared" si="29"/>
        <v>#NUM!</v>
      </c>
    </row>
    <row r="359" spans="1:8" x14ac:dyDescent="0.3">
      <c r="A359">
        <v>2146</v>
      </c>
      <c r="B359" s="2">
        <v>35433</v>
      </c>
      <c r="C359" s="15">
        <f t="shared" si="25"/>
        <v>0.99811267605633802</v>
      </c>
      <c r="D359" s="15">
        <f t="shared" si="26"/>
        <v>10</v>
      </c>
      <c r="E359" s="2">
        <f t="shared" si="27"/>
        <v>5.0094366197183096</v>
      </c>
      <c r="F359" s="2">
        <v>5</v>
      </c>
      <c r="G359" s="2">
        <f t="shared" si="28"/>
        <v>9.4366197183095579E-3</v>
      </c>
      <c r="H359" s="2">
        <f t="shared" si="29"/>
        <v>5.5813337206981659</v>
      </c>
    </row>
    <row r="360" spans="1:8" x14ac:dyDescent="0.3">
      <c r="A360">
        <v>2154</v>
      </c>
      <c r="B360" s="2">
        <v>35122.666666666672</v>
      </c>
      <c r="C360" s="15">
        <f t="shared" si="25"/>
        <v>0.98937089201877948</v>
      </c>
      <c r="D360" s="15">
        <f t="shared" si="26"/>
        <v>10</v>
      </c>
      <c r="E360" s="2">
        <f t="shared" si="27"/>
        <v>5.0531455399061027</v>
      </c>
      <c r="F360" s="2">
        <v>5</v>
      </c>
      <c r="G360" s="2">
        <f t="shared" si="28"/>
        <v>5.3145539906102712E-2</v>
      </c>
      <c r="H360" s="2">
        <f t="shared" si="29"/>
        <v>3.8615848409423243</v>
      </c>
    </row>
    <row r="361" spans="1:8" x14ac:dyDescent="0.3">
      <c r="A361">
        <v>2162</v>
      </c>
      <c r="B361" s="2">
        <v>35298.333333333328</v>
      </c>
      <c r="C361" s="15">
        <f t="shared" si="25"/>
        <v>0.99431924882629097</v>
      </c>
      <c r="D361" s="15">
        <f t="shared" si="26"/>
        <v>10</v>
      </c>
      <c r="E361" s="2">
        <f t="shared" si="27"/>
        <v>5.0284037558685455</v>
      </c>
      <c r="F361" s="2">
        <v>5</v>
      </c>
      <c r="G361" s="2">
        <f t="shared" si="28"/>
        <v>2.8403755868545488E-2</v>
      </c>
      <c r="H361" s="2">
        <f t="shared" si="29"/>
        <v>4.4831893020960987</v>
      </c>
    </row>
    <row r="362" spans="1:8" x14ac:dyDescent="0.3">
      <c r="A362">
        <v>2170</v>
      </c>
      <c r="B362" s="2">
        <v>35461.333333333336</v>
      </c>
      <c r="C362" s="15">
        <f t="shared" si="25"/>
        <v>0.99891079812206585</v>
      </c>
      <c r="D362" s="15">
        <f t="shared" si="26"/>
        <v>10</v>
      </c>
      <c r="E362" s="2">
        <f t="shared" si="27"/>
        <v>5.0054460093896704</v>
      </c>
      <c r="F362" s="2">
        <v>5</v>
      </c>
      <c r="G362" s="2">
        <f t="shared" si="28"/>
        <v>5.4460093896704365E-3</v>
      </c>
      <c r="H362" s="2">
        <f t="shared" si="29"/>
        <v>6.1302515015934222</v>
      </c>
    </row>
    <row r="363" spans="1:8" x14ac:dyDescent="0.3">
      <c r="A363">
        <v>2178</v>
      </c>
      <c r="B363" s="2">
        <v>35208.333333333336</v>
      </c>
      <c r="C363" s="15">
        <f t="shared" si="25"/>
        <v>0.99178403755868549</v>
      </c>
      <c r="D363" s="15">
        <f t="shared" si="26"/>
        <v>10</v>
      </c>
      <c r="E363" s="2">
        <f t="shared" si="27"/>
        <v>5.0410798122065721</v>
      </c>
      <c r="F363" s="2">
        <v>5</v>
      </c>
      <c r="G363" s="2">
        <f t="shared" si="28"/>
        <v>4.1079812206572086E-2</v>
      </c>
      <c r="H363" s="2">
        <f t="shared" si="29"/>
        <v>4.116711592369013</v>
      </c>
    </row>
    <row r="364" spans="1:8" x14ac:dyDescent="0.3">
      <c r="A364">
        <v>2186</v>
      </c>
      <c r="B364" s="2">
        <v>35559.666666666664</v>
      </c>
      <c r="C364" s="15">
        <f t="shared" si="25"/>
        <v>1.0016807511737089</v>
      </c>
      <c r="D364" s="15">
        <f t="shared" si="26"/>
        <v>10</v>
      </c>
      <c r="E364" s="2">
        <f t="shared" si="27"/>
        <v>4.9915962441314559</v>
      </c>
      <c r="F364" s="2">
        <v>5</v>
      </c>
      <c r="G364" s="2">
        <f t="shared" si="28"/>
        <v>-8.4037558685441383E-3</v>
      </c>
      <c r="H364" s="2" t="e">
        <f t="shared" si="29"/>
        <v>#NUM!</v>
      </c>
    </row>
    <row r="365" spans="1:8" x14ac:dyDescent="0.3">
      <c r="A365">
        <v>2194</v>
      </c>
      <c r="B365" s="2">
        <v>35589.333333333336</v>
      </c>
      <c r="C365" s="15">
        <f t="shared" si="25"/>
        <v>1.0025164319248827</v>
      </c>
      <c r="D365" s="15">
        <f t="shared" si="26"/>
        <v>10</v>
      </c>
      <c r="E365" s="2">
        <f t="shared" si="27"/>
        <v>4.9874178403755867</v>
      </c>
      <c r="F365" s="2">
        <v>5</v>
      </c>
      <c r="G365" s="2">
        <f t="shared" si="28"/>
        <v>-1.2582159624413336E-2</v>
      </c>
      <c r="H365" s="2" t="e">
        <f t="shared" si="29"/>
        <v>#NUM!</v>
      </c>
    </row>
    <row r="366" spans="1:8" x14ac:dyDescent="0.3">
      <c r="A366">
        <v>2202</v>
      </c>
      <c r="B366" s="2">
        <v>35116.666666666664</v>
      </c>
      <c r="C366" s="15">
        <f t="shared" si="25"/>
        <v>0.98920187793427228</v>
      </c>
      <c r="D366" s="15">
        <f t="shared" si="26"/>
        <v>10</v>
      </c>
      <c r="E366" s="2">
        <f t="shared" si="27"/>
        <v>5.0539906103286389</v>
      </c>
      <c r="F366" s="2">
        <v>5</v>
      </c>
      <c r="G366" s="2">
        <f t="shared" si="28"/>
        <v>5.3990610328638944E-2</v>
      </c>
      <c r="H366" s="2">
        <f t="shared" si="29"/>
        <v>3.84597610087526</v>
      </c>
    </row>
    <row r="367" spans="1:8" x14ac:dyDescent="0.3">
      <c r="A367">
        <v>2210</v>
      </c>
      <c r="B367" s="2">
        <v>35209.333333333336</v>
      </c>
      <c r="C367" s="15">
        <f t="shared" si="25"/>
        <v>0.99181220657277003</v>
      </c>
      <c r="D367" s="15">
        <f t="shared" si="26"/>
        <v>10</v>
      </c>
      <c r="E367" s="2">
        <f t="shared" si="27"/>
        <v>5.0409389671361495</v>
      </c>
      <c r="F367" s="2">
        <v>5</v>
      </c>
      <c r="G367" s="2">
        <f t="shared" si="28"/>
        <v>4.0938967136149529E-2</v>
      </c>
      <c r="H367" s="2">
        <f t="shared" si="29"/>
        <v>4.1201181149628407</v>
      </c>
    </row>
    <row r="368" spans="1:8" x14ac:dyDescent="0.3">
      <c r="A368">
        <v>2218</v>
      </c>
      <c r="B368" s="2">
        <v>35360.666666666664</v>
      </c>
      <c r="C368" s="15">
        <f t="shared" si="25"/>
        <v>0.99607511737089194</v>
      </c>
      <c r="D368" s="15">
        <f t="shared" si="26"/>
        <v>10</v>
      </c>
      <c r="E368" s="2">
        <f t="shared" si="27"/>
        <v>5.0196244131455403</v>
      </c>
      <c r="F368" s="2">
        <v>5</v>
      </c>
      <c r="G368" s="2">
        <f t="shared" si="28"/>
        <v>1.9624413145540309E-2</v>
      </c>
      <c r="H368" s="2">
        <f t="shared" si="29"/>
        <v>4.8511888514189208</v>
      </c>
    </row>
    <row r="369" spans="1:8" x14ac:dyDescent="0.3">
      <c r="A369">
        <v>2226</v>
      </c>
      <c r="B369" s="2">
        <v>35729</v>
      </c>
      <c r="C369" s="15">
        <f t="shared" si="25"/>
        <v>1.0064507042253521</v>
      </c>
      <c r="D369" s="15">
        <f t="shared" si="26"/>
        <v>10</v>
      </c>
      <c r="E369" s="2">
        <f t="shared" si="27"/>
        <v>4.9677464788732397</v>
      </c>
      <c r="F369" s="2">
        <v>5</v>
      </c>
      <c r="G369" s="2">
        <f t="shared" si="28"/>
        <v>-3.2253521126760276E-2</v>
      </c>
      <c r="H369" s="2" t="e">
        <f t="shared" si="29"/>
        <v>#NUM!</v>
      </c>
    </row>
    <row r="370" spans="1:8" x14ac:dyDescent="0.3">
      <c r="A370">
        <v>2234</v>
      </c>
      <c r="B370" s="2">
        <v>35372.666666666664</v>
      </c>
      <c r="C370" s="15">
        <f t="shared" si="25"/>
        <v>0.99641314553990601</v>
      </c>
      <c r="D370" s="15">
        <f t="shared" si="26"/>
        <v>10</v>
      </c>
      <c r="E370" s="2">
        <f t="shared" si="27"/>
        <v>5.0179342723004696</v>
      </c>
      <c r="F370" s="2">
        <v>5</v>
      </c>
      <c r="G370" s="2">
        <f t="shared" si="28"/>
        <v>1.7934272300469623E-2</v>
      </c>
      <c r="H370" s="2">
        <f t="shared" si="29"/>
        <v>4.940912912003717</v>
      </c>
    </row>
    <row r="371" spans="1:8" x14ac:dyDescent="0.3">
      <c r="A371">
        <v>2242</v>
      </c>
      <c r="B371" s="2">
        <v>35364</v>
      </c>
      <c r="C371" s="15">
        <f t="shared" si="25"/>
        <v>0.99616901408450709</v>
      </c>
      <c r="D371" s="15">
        <f t="shared" si="26"/>
        <v>10</v>
      </c>
      <c r="E371" s="2">
        <f t="shared" si="27"/>
        <v>5.0191549295774642</v>
      </c>
      <c r="F371" s="2">
        <v>5</v>
      </c>
      <c r="G371" s="2">
        <f t="shared" si="28"/>
        <v>1.915492957746423E-2</v>
      </c>
      <c r="H371" s="2">
        <f t="shared" si="29"/>
        <v>4.8753095755445663</v>
      </c>
    </row>
    <row r="372" spans="1:8" x14ac:dyDescent="0.3">
      <c r="A372">
        <v>2250</v>
      </c>
      <c r="B372" s="2">
        <v>35434</v>
      </c>
      <c r="C372" s="15">
        <f t="shared" si="25"/>
        <v>0.99814084507042256</v>
      </c>
      <c r="D372" s="15">
        <f t="shared" si="26"/>
        <v>10</v>
      </c>
      <c r="E372" s="2">
        <f t="shared" si="27"/>
        <v>5.009295774647887</v>
      </c>
      <c r="F372" s="2">
        <v>5</v>
      </c>
      <c r="G372" s="2">
        <f t="shared" si="28"/>
        <v>9.2957746478870007E-3</v>
      </c>
      <c r="H372" s="2">
        <f t="shared" si="29"/>
        <v>5.5963434817172697</v>
      </c>
    </row>
    <row r="373" spans="1:8" x14ac:dyDescent="0.3">
      <c r="A373">
        <v>2258</v>
      </c>
      <c r="B373" s="2">
        <v>35215.333333333336</v>
      </c>
      <c r="C373" s="15">
        <f t="shared" si="25"/>
        <v>0.99198122065727712</v>
      </c>
      <c r="D373" s="15">
        <f t="shared" si="26"/>
        <v>10</v>
      </c>
      <c r="E373" s="2">
        <f t="shared" si="27"/>
        <v>5.0400938967136142</v>
      </c>
      <c r="F373" s="2">
        <v>5</v>
      </c>
      <c r="G373" s="2">
        <f t="shared" si="28"/>
        <v>4.0093896713614186E-2</v>
      </c>
      <c r="H373" s="2">
        <f t="shared" si="29"/>
        <v>4.1408086895590781</v>
      </c>
    </row>
    <row r="374" spans="1:8" x14ac:dyDescent="0.3">
      <c r="A374">
        <v>2266</v>
      </c>
      <c r="B374" s="2">
        <v>35614.666666666664</v>
      </c>
      <c r="C374" s="15">
        <f t="shared" si="25"/>
        <v>1.0032300469483568</v>
      </c>
      <c r="D374" s="15">
        <f t="shared" si="26"/>
        <v>10</v>
      </c>
      <c r="E374" s="2">
        <f t="shared" si="27"/>
        <v>4.9838497652582161</v>
      </c>
      <c r="F374" s="2">
        <v>5</v>
      </c>
      <c r="G374" s="2">
        <f t="shared" si="28"/>
        <v>-1.6150234741783898E-2</v>
      </c>
      <c r="H374" s="2" t="e">
        <f t="shared" si="29"/>
        <v>#NUM!</v>
      </c>
    </row>
    <row r="375" spans="1:8" x14ac:dyDescent="0.3">
      <c r="A375">
        <v>2274</v>
      </c>
      <c r="B375" s="2">
        <v>35047.666666666672</v>
      </c>
      <c r="C375" s="15">
        <f t="shared" si="25"/>
        <v>0.98725821596244145</v>
      </c>
      <c r="D375" s="15">
        <f t="shared" si="26"/>
        <v>10</v>
      </c>
      <c r="E375" s="2">
        <f t="shared" si="27"/>
        <v>5.0637089201877927</v>
      </c>
      <c r="F375" s="2">
        <v>5</v>
      </c>
      <c r="G375" s="2">
        <f t="shared" si="28"/>
        <v>6.3708920187792728E-2</v>
      </c>
      <c r="H375" s="2">
        <f t="shared" si="29"/>
        <v>3.6823827142768564</v>
      </c>
    </row>
    <row r="376" spans="1:8" x14ac:dyDescent="0.3">
      <c r="A376">
        <v>2282</v>
      </c>
      <c r="B376" s="2">
        <v>35212.333333333336</v>
      </c>
      <c r="C376" s="15">
        <f t="shared" si="25"/>
        <v>0.99189671361502352</v>
      </c>
      <c r="D376" s="15">
        <f t="shared" si="26"/>
        <v>10</v>
      </c>
      <c r="E376" s="2">
        <f t="shared" si="27"/>
        <v>5.0405164319248827</v>
      </c>
      <c r="F376" s="2">
        <v>5</v>
      </c>
      <c r="G376" s="2">
        <f t="shared" si="28"/>
        <v>4.0516431924882745E-2</v>
      </c>
      <c r="H376" s="2">
        <f t="shared" si="29"/>
        <v>4.1304090235398316</v>
      </c>
    </row>
    <row r="377" spans="1:8" x14ac:dyDescent="0.3">
      <c r="A377">
        <v>2290</v>
      </c>
      <c r="B377" s="2">
        <v>35310.333333333336</v>
      </c>
      <c r="C377" s="15">
        <f t="shared" si="25"/>
        <v>0.99465727699530526</v>
      </c>
      <c r="D377" s="15">
        <f t="shared" si="26"/>
        <v>10</v>
      </c>
      <c r="E377" s="2">
        <f t="shared" si="27"/>
        <v>5.0267136150234739</v>
      </c>
      <c r="F377" s="2">
        <v>5</v>
      </c>
      <c r="G377" s="2">
        <f t="shared" si="28"/>
        <v>2.6713615023473913E-2</v>
      </c>
      <c r="H377" s="2">
        <f t="shared" si="29"/>
        <v>4.5442011507381155</v>
      </c>
    </row>
    <row r="378" spans="1:8" x14ac:dyDescent="0.3">
      <c r="A378">
        <v>2298</v>
      </c>
      <c r="B378" s="2">
        <v>35177.333333333328</v>
      </c>
      <c r="C378" s="15">
        <f t="shared" si="25"/>
        <v>0.99091079812206562</v>
      </c>
      <c r="D378" s="15">
        <f t="shared" si="26"/>
        <v>10</v>
      </c>
      <c r="E378" s="2">
        <f t="shared" si="27"/>
        <v>5.0454460093896722</v>
      </c>
      <c r="F378" s="2">
        <v>5</v>
      </c>
      <c r="G378" s="2">
        <f t="shared" si="28"/>
        <v>4.5446009389672248E-2</v>
      </c>
      <c r="H378" s="2">
        <f t="shared" si="29"/>
        <v>4.0165691399808843</v>
      </c>
    </row>
    <row r="379" spans="1:8" x14ac:dyDescent="0.3">
      <c r="A379">
        <v>2306</v>
      </c>
      <c r="B379" s="2">
        <v>35232.333333333336</v>
      </c>
      <c r="C379" s="15">
        <f t="shared" si="25"/>
        <v>0.99246009389671364</v>
      </c>
      <c r="D379" s="15">
        <f t="shared" si="26"/>
        <v>10</v>
      </c>
      <c r="E379" s="2">
        <f t="shared" si="27"/>
        <v>5.0376995305164316</v>
      </c>
      <c r="F379" s="2">
        <v>5</v>
      </c>
      <c r="G379" s="2">
        <f t="shared" si="28"/>
        <v>3.7699530516431601E-2</v>
      </c>
      <c r="H379" s="2">
        <f t="shared" si="29"/>
        <v>4.2019099927147225</v>
      </c>
    </row>
    <row r="380" spans="1:8" x14ac:dyDescent="0.3">
      <c r="A380">
        <v>2314</v>
      </c>
      <c r="B380" s="2">
        <v>35571.666666666672</v>
      </c>
      <c r="C380" s="15">
        <f t="shared" si="25"/>
        <v>1.0020187793427231</v>
      </c>
      <c r="D380" s="15">
        <f t="shared" si="26"/>
        <v>10</v>
      </c>
      <c r="E380" s="2">
        <f t="shared" si="27"/>
        <v>4.9899061032863843</v>
      </c>
      <c r="F380" s="2">
        <v>5</v>
      </c>
      <c r="G380" s="2">
        <f t="shared" si="28"/>
        <v>-1.0093896713615713E-2</v>
      </c>
      <c r="H380" s="2" t="e">
        <f t="shared" si="29"/>
        <v>#NUM!</v>
      </c>
    </row>
    <row r="381" spans="1:8" x14ac:dyDescent="0.3">
      <c r="A381">
        <v>2322</v>
      </c>
      <c r="B381" s="2">
        <v>35381</v>
      </c>
      <c r="C381" s="15">
        <f t="shared" si="25"/>
        <v>0.99664788732394372</v>
      </c>
      <c r="D381" s="15">
        <f t="shared" si="26"/>
        <v>10</v>
      </c>
      <c r="E381" s="2">
        <f t="shared" si="27"/>
        <v>5.0167605633802816</v>
      </c>
      <c r="F381" s="2">
        <v>5</v>
      </c>
      <c r="G381" s="2">
        <f t="shared" si="28"/>
        <v>1.6760563380281646E-2</v>
      </c>
      <c r="H381" s="2">
        <f t="shared" si="29"/>
        <v>5.0083638086624296</v>
      </c>
    </row>
    <row r="382" spans="1:8" x14ac:dyDescent="0.3">
      <c r="A382">
        <v>2330</v>
      </c>
      <c r="B382" s="2">
        <v>35051</v>
      </c>
      <c r="C382" s="15">
        <f t="shared" si="25"/>
        <v>0.98735211267605638</v>
      </c>
      <c r="D382" s="15">
        <f t="shared" si="26"/>
        <v>10</v>
      </c>
      <c r="E382" s="2">
        <f t="shared" si="27"/>
        <v>5.0632394366197184</v>
      </c>
      <c r="F382" s="2">
        <v>5</v>
      </c>
      <c r="G382" s="2">
        <f t="shared" si="28"/>
        <v>6.3239436619718425E-2</v>
      </c>
      <c r="H382" s="2">
        <f t="shared" si="29"/>
        <v>3.6896864780484249</v>
      </c>
    </row>
    <row r="383" spans="1:8" x14ac:dyDescent="0.3">
      <c r="A383">
        <v>2338</v>
      </c>
      <c r="B383" s="2">
        <v>34994</v>
      </c>
      <c r="C383" s="15">
        <f t="shared" si="25"/>
        <v>0.98574647887323941</v>
      </c>
      <c r="D383" s="15">
        <f t="shared" si="26"/>
        <v>10</v>
      </c>
      <c r="E383" s="2">
        <f t="shared" si="27"/>
        <v>5.0712676056338033</v>
      </c>
      <c r="F383" s="2">
        <v>5</v>
      </c>
      <c r="G383" s="2">
        <f t="shared" si="28"/>
        <v>7.1267605633803299E-2</v>
      </c>
      <c r="H383" s="2">
        <f t="shared" si="29"/>
        <v>3.5717570203701503</v>
      </c>
    </row>
    <row r="384" spans="1:8" x14ac:dyDescent="0.3">
      <c r="A384">
        <v>2346</v>
      </c>
      <c r="B384" s="2">
        <v>35263</v>
      </c>
      <c r="C384" s="15">
        <f t="shared" si="25"/>
        <v>0.99332394366197185</v>
      </c>
      <c r="D384" s="15">
        <f t="shared" si="26"/>
        <v>10</v>
      </c>
      <c r="E384" s="2">
        <f t="shared" si="27"/>
        <v>5.0333802816901407</v>
      </c>
      <c r="F384" s="2">
        <v>5</v>
      </c>
      <c r="G384" s="2">
        <f t="shared" si="28"/>
        <v>3.3380281690140734E-2</v>
      </c>
      <c r="H384" s="2">
        <f t="shared" si="29"/>
        <v>4.3227345239317092</v>
      </c>
    </row>
    <row r="385" spans="1:8" x14ac:dyDescent="0.3">
      <c r="A385">
        <v>2354</v>
      </c>
      <c r="B385" s="2">
        <v>34980.333333333328</v>
      </c>
      <c r="C385" s="15">
        <f t="shared" si="25"/>
        <v>0.98536150234741771</v>
      </c>
      <c r="D385" s="15">
        <f t="shared" si="26"/>
        <v>10</v>
      </c>
      <c r="E385" s="2">
        <f t="shared" si="27"/>
        <v>5.0731924882629116</v>
      </c>
      <c r="F385" s="2">
        <v>5</v>
      </c>
      <c r="G385" s="2">
        <f t="shared" si="28"/>
        <v>7.3192488262911581E-2</v>
      </c>
      <c r="H385" s="2">
        <f t="shared" si="29"/>
        <v>3.5454856036194222</v>
      </c>
    </row>
    <row r="386" spans="1:8" x14ac:dyDescent="0.3">
      <c r="A386">
        <v>2362</v>
      </c>
      <c r="B386" s="2">
        <v>34942.333333333336</v>
      </c>
      <c r="C386" s="15">
        <f t="shared" si="25"/>
        <v>0.98429107981220665</v>
      </c>
      <c r="D386" s="15">
        <f t="shared" si="26"/>
        <v>10</v>
      </c>
      <c r="E386" s="2">
        <f t="shared" si="27"/>
        <v>5.078544600938967</v>
      </c>
      <c r="F386" s="2">
        <v>5</v>
      </c>
      <c r="G386" s="2">
        <f t="shared" si="28"/>
        <v>7.854460093896698E-2</v>
      </c>
      <c r="H386" s="2">
        <f t="shared" si="29"/>
        <v>3.4759661948151992</v>
      </c>
    </row>
    <row r="387" spans="1:8" x14ac:dyDescent="0.3">
      <c r="A387">
        <v>2370</v>
      </c>
      <c r="B387" s="2">
        <v>35115</v>
      </c>
      <c r="C387" s="15">
        <f t="shared" ref="C387:C450" si="30">B387/$J$27</f>
        <v>0.98915492957746476</v>
      </c>
      <c r="D387" s="15">
        <f t="shared" ref="D387:D450" si="31">$J$28</f>
        <v>10</v>
      </c>
      <c r="E387" s="2">
        <f t="shared" si="27"/>
        <v>5.0542253521126765</v>
      </c>
      <c r="F387" s="2">
        <v>5</v>
      </c>
      <c r="G387" s="2">
        <f t="shared" si="28"/>
        <v>5.4225352112676539E-2</v>
      </c>
      <c r="H387" s="2">
        <f t="shared" si="29"/>
        <v>3.8416841450164338</v>
      </c>
    </row>
    <row r="388" spans="1:8" x14ac:dyDescent="0.3">
      <c r="A388">
        <v>2378</v>
      </c>
      <c r="B388" s="2">
        <v>35249.333333333328</v>
      </c>
      <c r="C388" s="15">
        <f t="shared" si="30"/>
        <v>0.99293896713615015</v>
      </c>
      <c r="D388" s="15">
        <f t="shared" si="31"/>
        <v>10</v>
      </c>
      <c r="E388" s="2">
        <f t="shared" ref="E388:E451" si="32">D388-(F388*C388)</f>
        <v>5.035305164319249</v>
      </c>
      <c r="F388" s="2">
        <v>5</v>
      </c>
      <c r="G388" s="2">
        <f t="shared" ref="G388:G451" si="33">F388-(F388*C388)</f>
        <v>3.5305164319249016E-2</v>
      </c>
      <c r="H388" s="2">
        <f t="shared" ref="H388:H451" si="34">LN((F388*E388)/(D388*G388))</f>
        <v>4.267052980125249</v>
      </c>
    </row>
    <row r="389" spans="1:8" x14ac:dyDescent="0.3">
      <c r="A389">
        <v>2386</v>
      </c>
      <c r="B389" s="2">
        <v>35385.333333333328</v>
      </c>
      <c r="C389" s="15">
        <f t="shared" si="30"/>
        <v>0.99676995305164307</v>
      </c>
      <c r="D389" s="15">
        <f t="shared" si="31"/>
        <v>10</v>
      </c>
      <c r="E389" s="2">
        <f t="shared" si="32"/>
        <v>5.0161502347417848</v>
      </c>
      <c r="F389" s="2">
        <v>5</v>
      </c>
      <c r="G389" s="2">
        <f t="shared" si="33"/>
        <v>1.6150234741784786E-2</v>
      </c>
      <c r="H389" s="2">
        <f t="shared" si="34"/>
        <v>5.0453362677510425</v>
      </c>
    </row>
    <row r="390" spans="1:8" x14ac:dyDescent="0.3">
      <c r="A390">
        <v>2394</v>
      </c>
      <c r="B390" s="2">
        <v>34905.666666666672</v>
      </c>
      <c r="C390" s="15">
        <f t="shared" si="30"/>
        <v>0.98325821596244145</v>
      </c>
      <c r="D390" s="15">
        <f t="shared" si="31"/>
        <v>10</v>
      </c>
      <c r="E390" s="2">
        <f t="shared" si="32"/>
        <v>5.0837089201877923</v>
      </c>
      <c r="F390" s="2">
        <v>5</v>
      </c>
      <c r="G390" s="2">
        <f t="shared" si="33"/>
        <v>8.3708920187792302E-2</v>
      </c>
      <c r="H390" s="2">
        <f t="shared" si="34"/>
        <v>3.4133036508689059</v>
      </c>
    </row>
    <row r="391" spans="1:8" x14ac:dyDescent="0.3">
      <c r="A391">
        <v>2402</v>
      </c>
      <c r="B391" s="2">
        <v>35400.666666666664</v>
      </c>
      <c r="C391" s="15">
        <f t="shared" si="30"/>
        <v>0.99720187793427228</v>
      </c>
      <c r="D391" s="15">
        <f t="shared" si="31"/>
        <v>10</v>
      </c>
      <c r="E391" s="2">
        <f t="shared" si="32"/>
        <v>5.0139906103286389</v>
      </c>
      <c r="F391" s="2">
        <v>5</v>
      </c>
      <c r="G391" s="2">
        <f t="shared" si="33"/>
        <v>1.3990610328638908E-2</v>
      </c>
      <c r="H391" s="2">
        <f t="shared" si="34"/>
        <v>5.188453811675747</v>
      </c>
    </row>
    <row r="392" spans="1:8" x14ac:dyDescent="0.3">
      <c r="A392">
        <v>2410</v>
      </c>
      <c r="B392" s="2">
        <v>35638.333333333336</v>
      </c>
      <c r="C392" s="15">
        <f t="shared" si="30"/>
        <v>1.0038967136150236</v>
      </c>
      <c r="D392" s="15">
        <f t="shared" si="31"/>
        <v>10</v>
      </c>
      <c r="E392" s="2">
        <f t="shared" si="32"/>
        <v>4.9805164319248814</v>
      </c>
      <c r="F392" s="2">
        <v>5</v>
      </c>
      <c r="G392" s="2">
        <f t="shared" si="33"/>
        <v>-1.948356807511864E-2</v>
      </c>
      <c r="H392" s="2" t="e">
        <f t="shared" si="34"/>
        <v>#NUM!</v>
      </c>
    </row>
    <row r="393" spans="1:8" x14ac:dyDescent="0.3">
      <c r="A393">
        <v>2418</v>
      </c>
      <c r="B393" s="2">
        <v>35148.333333333328</v>
      </c>
      <c r="C393" s="15">
        <f t="shared" si="30"/>
        <v>0.99009389671361492</v>
      </c>
      <c r="D393" s="15">
        <f t="shared" si="31"/>
        <v>10</v>
      </c>
      <c r="E393" s="2">
        <f t="shared" si="32"/>
        <v>5.0495305164319255</v>
      </c>
      <c r="F393" s="2">
        <v>5</v>
      </c>
      <c r="G393" s="2">
        <f t="shared" si="33"/>
        <v>4.953051643192552E-2</v>
      </c>
      <c r="H393" s="2">
        <f t="shared" si="34"/>
        <v>3.9313143971497735</v>
      </c>
    </row>
    <row r="394" spans="1:8" x14ac:dyDescent="0.3">
      <c r="A394">
        <v>2426</v>
      </c>
      <c r="B394" s="2">
        <v>35498</v>
      </c>
      <c r="C394" s="15">
        <f t="shared" si="30"/>
        <v>0.99994366197183093</v>
      </c>
      <c r="D394" s="15">
        <f t="shared" si="31"/>
        <v>10</v>
      </c>
      <c r="E394" s="2">
        <f t="shared" si="32"/>
        <v>5.0002816901408451</v>
      </c>
      <c r="F394" s="2">
        <v>5</v>
      </c>
      <c r="G394" s="2">
        <f t="shared" si="33"/>
        <v>2.8169014084511446E-4</v>
      </c>
      <c r="H394" s="2">
        <f t="shared" si="34"/>
        <v>9.0910499507847025</v>
      </c>
    </row>
    <row r="395" spans="1:8" x14ac:dyDescent="0.3">
      <c r="A395">
        <v>2434</v>
      </c>
      <c r="B395" s="2">
        <v>35040.333333333336</v>
      </c>
      <c r="C395" s="15">
        <f t="shared" si="30"/>
        <v>0.98705164319248828</v>
      </c>
      <c r="D395" s="15">
        <f t="shared" si="31"/>
        <v>10</v>
      </c>
      <c r="E395" s="2">
        <f t="shared" si="32"/>
        <v>5.0647417840375581</v>
      </c>
      <c r="F395" s="2">
        <v>5</v>
      </c>
      <c r="G395" s="2">
        <f t="shared" si="33"/>
        <v>6.4741784037558148E-2</v>
      </c>
      <c r="H395" s="2">
        <f t="shared" si="34"/>
        <v>3.6665044492986958</v>
      </c>
    </row>
    <row r="396" spans="1:8" x14ac:dyDescent="0.3">
      <c r="A396">
        <v>2442</v>
      </c>
      <c r="B396" s="2">
        <v>35602</v>
      </c>
      <c r="C396" s="15">
        <f t="shared" si="30"/>
        <v>1.0028732394366198</v>
      </c>
      <c r="D396" s="15">
        <f t="shared" si="31"/>
        <v>10</v>
      </c>
      <c r="E396" s="2">
        <f t="shared" si="32"/>
        <v>4.9856338028169009</v>
      </c>
      <c r="F396" s="2">
        <v>5</v>
      </c>
      <c r="G396" s="2">
        <f t="shared" si="33"/>
        <v>-1.4366197183099061E-2</v>
      </c>
      <c r="H396" s="2" t="e">
        <f t="shared" si="34"/>
        <v>#NUM!</v>
      </c>
    </row>
    <row r="397" spans="1:8" x14ac:dyDescent="0.3">
      <c r="A397">
        <v>2450</v>
      </c>
      <c r="B397" s="2">
        <v>35466.333333333336</v>
      </c>
      <c r="C397" s="15">
        <f t="shared" si="30"/>
        <v>0.99905164319248829</v>
      </c>
      <c r="D397" s="15">
        <f t="shared" si="31"/>
        <v>10</v>
      </c>
      <c r="E397" s="2">
        <f t="shared" si="32"/>
        <v>5.0047417840375585</v>
      </c>
      <c r="F397" s="2">
        <v>5</v>
      </c>
      <c r="G397" s="2">
        <f t="shared" si="33"/>
        <v>4.7417840375585385E-3</v>
      </c>
      <c r="H397" s="2">
        <f t="shared" si="34"/>
        <v>6.2685804741317463</v>
      </c>
    </row>
    <row r="398" spans="1:8" x14ac:dyDescent="0.3">
      <c r="A398">
        <v>2458</v>
      </c>
      <c r="B398" s="2">
        <v>35429</v>
      </c>
      <c r="C398" s="15">
        <f t="shared" si="30"/>
        <v>0.998</v>
      </c>
      <c r="D398" s="15">
        <f t="shared" si="31"/>
        <v>10</v>
      </c>
      <c r="E398" s="2">
        <f t="shared" si="32"/>
        <v>5.01</v>
      </c>
      <c r="F398" s="2">
        <v>5</v>
      </c>
      <c r="G398" s="2">
        <f t="shared" si="33"/>
        <v>9.9999999999997868E-3</v>
      </c>
      <c r="H398" s="2">
        <f t="shared" si="34"/>
        <v>5.5234589205249405</v>
      </c>
    </row>
    <row r="399" spans="1:8" x14ac:dyDescent="0.3">
      <c r="A399">
        <v>2466</v>
      </c>
      <c r="B399" s="2">
        <v>35374</v>
      </c>
      <c r="C399" s="15">
        <f t="shared" si="30"/>
        <v>0.99645070422535209</v>
      </c>
      <c r="D399" s="15">
        <f t="shared" si="31"/>
        <v>10</v>
      </c>
      <c r="E399" s="2">
        <f t="shared" si="32"/>
        <v>5.0177464788732395</v>
      </c>
      <c r="F399" s="2">
        <v>5</v>
      </c>
      <c r="G399" s="2">
        <f t="shared" si="33"/>
        <v>1.7746478873239546E-2</v>
      </c>
      <c r="H399" s="2">
        <f t="shared" si="34"/>
        <v>4.9514018998410005</v>
      </c>
    </row>
    <row r="400" spans="1:8" x14ac:dyDescent="0.3">
      <c r="A400">
        <v>2474</v>
      </c>
      <c r="B400" s="2">
        <v>34973.666666666672</v>
      </c>
      <c r="C400" s="15">
        <f t="shared" si="30"/>
        <v>0.98517370892018796</v>
      </c>
      <c r="D400" s="15">
        <f t="shared" si="31"/>
        <v>10</v>
      </c>
      <c r="E400" s="2">
        <f t="shared" si="32"/>
        <v>5.0741314553990602</v>
      </c>
      <c r="F400" s="2">
        <v>5</v>
      </c>
      <c r="G400" s="2">
        <f t="shared" si="33"/>
        <v>7.4131455399060187E-2</v>
      </c>
      <c r="H400" s="2">
        <f t="shared" si="34"/>
        <v>3.5329235253700753</v>
      </c>
    </row>
    <row r="401" spans="1:8" x14ac:dyDescent="0.3">
      <c r="A401">
        <v>2482</v>
      </c>
      <c r="B401" s="2">
        <v>35359</v>
      </c>
      <c r="C401" s="15">
        <f t="shared" si="30"/>
        <v>0.99602816901408453</v>
      </c>
      <c r="D401" s="15">
        <f t="shared" si="31"/>
        <v>10</v>
      </c>
      <c r="E401" s="2">
        <f t="shared" si="32"/>
        <v>5.019859154929577</v>
      </c>
      <c r="F401" s="2">
        <v>5</v>
      </c>
      <c r="G401" s="2">
        <f t="shared" si="33"/>
        <v>1.9859154929577016E-2</v>
      </c>
      <c r="H401" s="2">
        <f t="shared" si="34"/>
        <v>4.8393448686144174</v>
      </c>
    </row>
    <row r="402" spans="1:8" x14ac:dyDescent="0.3">
      <c r="A402">
        <v>2490</v>
      </c>
      <c r="B402" s="2">
        <v>35565</v>
      </c>
      <c r="C402" s="15">
        <f t="shared" si="30"/>
        <v>1.001830985915493</v>
      </c>
      <c r="D402" s="15">
        <f t="shared" si="31"/>
        <v>10</v>
      </c>
      <c r="E402" s="2">
        <f t="shared" si="32"/>
        <v>4.9908450704225347</v>
      </c>
      <c r="F402" s="2">
        <v>5</v>
      </c>
      <c r="G402" s="2">
        <f t="shared" si="33"/>
        <v>-9.1549295774653316E-3</v>
      </c>
      <c r="H402" s="2" t="e">
        <f t="shared" si="34"/>
        <v>#NUM!</v>
      </c>
    </row>
    <row r="403" spans="1:8" x14ac:dyDescent="0.3">
      <c r="A403">
        <v>2498</v>
      </c>
      <c r="B403" s="2">
        <v>35603.333333333328</v>
      </c>
      <c r="C403" s="15">
        <f t="shared" si="30"/>
        <v>1.0029107981220655</v>
      </c>
      <c r="D403" s="15">
        <f t="shared" si="31"/>
        <v>10</v>
      </c>
      <c r="E403" s="2">
        <f t="shared" si="32"/>
        <v>4.9854460093896726</v>
      </c>
      <c r="F403" s="2">
        <v>5</v>
      </c>
      <c r="G403" s="2">
        <f t="shared" si="33"/>
        <v>-1.4553990610327361E-2</v>
      </c>
      <c r="H403" s="2" t="e">
        <f t="shared" si="34"/>
        <v>#NUM!</v>
      </c>
    </row>
    <row r="404" spans="1:8" x14ac:dyDescent="0.3">
      <c r="A404">
        <v>2506</v>
      </c>
      <c r="B404" s="2">
        <v>35139.666666666664</v>
      </c>
      <c r="C404" s="15">
        <f t="shared" si="30"/>
        <v>0.98984976525821589</v>
      </c>
      <c r="D404" s="15">
        <f t="shared" si="31"/>
        <v>10</v>
      </c>
      <c r="E404" s="2">
        <f t="shared" si="32"/>
        <v>5.050751173708921</v>
      </c>
      <c r="F404" s="2">
        <v>5</v>
      </c>
      <c r="G404" s="2">
        <f t="shared" si="33"/>
        <v>5.0751173708921016E-2</v>
      </c>
      <c r="H404" s="2">
        <f t="shared" si="34"/>
        <v>3.9072103329929302</v>
      </c>
    </row>
    <row r="405" spans="1:8" x14ac:dyDescent="0.3">
      <c r="A405">
        <v>2514</v>
      </c>
      <c r="B405" s="2">
        <v>35246.333333333336</v>
      </c>
      <c r="C405" s="15">
        <f t="shared" si="30"/>
        <v>0.99285446009389677</v>
      </c>
      <c r="D405" s="15">
        <f t="shared" si="31"/>
        <v>10</v>
      </c>
      <c r="E405" s="2">
        <f t="shared" si="32"/>
        <v>5.0357276995305158</v>
      </c>
      <c r="F405" s="2">
        <v>5</v>
      </c>
      <c r="G405" s="2">
        <f t="shared" si="33"/>
        <v>3.57276995305158E-2</v>
      </c>
      <c r="H405" s="2">
        <f t="shared" si="34"/>
        <v>4.2552398572118761</v>
      </c>
    </row>
    <row r="406" spans="1:8" x14ac:dyDescent="0.3">
      <c r="A406">
        <v>2522</v>
      </c>
      <c r="B406" s="2">
        <v>35606</v>
      </c>
      <c r="C406" s="15">
        <f t="shared" si="30"/>
        <v>1.0029859154929577</v>
      </c>
      <c r="D406" s="15">
        <f t="shared" si="31"/>
        <v>10</v>
      </c>
      <c r="E406" s="2">
        <f t="shared" si="32"/>
        <v>4.9850704225352116</v>
      </c>
      <c r="F406" s="2">
        <v>5</v>
      </c>
      <c r="G406" s="2">
        <f t="shared" si="33"/>
        <v>-1.4929577464788402E-2</v>
      </c>
      <c r="H406" s="2" t="e">
        <f t="shared" si="34"/>
        <v>#NUM!</v>
      </c>
    </row>
    <row r="407" spans="1:8" x14ac:dyDescent="0.3">
      <c r="A407">
        <v>2530</v>
      </c>
      <c r="B407" s="2">
        <v>35377.333333333336</v>
      </c>
      <c r="C407" s="15">
        <f t="shared" si="30"/>
        <v>0.99654460093896724</v>
      </c>
      <c r="D407" s="15">
        <f t="shared" si="31"/>
        <v>10</v>
      </c>
      <c r="E407" s="2">
        <f t="shared" si="32"/>
        <v>5.0172769953051635</v>
      </c>
      <c r="F407" s="2">
        <v>5</v>
      </c>
      <c r="G407" s="2">
        <f t="shared" si="33"/>
        <v>1.7276995305163467E-2</v>
      </c>
      <c r="H407" s="2">
        <f t="shared" si="34"/>
        <v>4.978119588289184</v>
      </c>
    </row>
    <row r="408" spans="1:8" x14ac:dyDescent="0.3">
      <c r="A408">
        <v>2538</v>
      </c>
      <c r="B408" s="2">
        <v>35303.666666666664</v>
      </c>
      <c r="C408" s="15">
        <f t="shared" si="30"/>
        <v>0.99446948356807507</v>
      </c>
      <c r="D408" s="15">
        <f t="shared" si="31"/>
        <v>10</v>
      </c>
      <c r="E408" s="2">
        <f t="shared" si="32"/>
        <v>5.0276525821596243</v>
      </c>
      <c r="F408" s="2">
        <v>5</v>
      </c>
      <c r="G408" s="2">
        <f t="shared" si="33"/>
        <v>2.7652582159624295E-2</v>
      </c>
      <c r="H408" s="2">
        <f t="shared" si="34"/>
        <v>4.5098421791997438</v>
      </c>
    </row>
    <row r="409" spans="1:8" x14ac:dyDescent="0.3">
      <c r="A409">
        <v>2546</v>
      </c>
      <c r="B409" s="2">
        <v>35248.666666666664</v>
      </c>
      <c r="C409" s="15">
        <f t="shared" si="30"/>
        <v>0.99292018779342717</v>
      </c>
      <c r="D409" s="15">
        <f t="shared" si="31"/>
        <v>10</v>
      </c>
      <c r="E409" s="2">
        <f t="shared" si="32"/>
        <v>5.0353990610328641</v>
      </c>
      <c r="F409" s="2">
        <v>5</v>
      </c>
      <c r="G409" s="2">
        <f t="shared" si="33"/>
        <v>3.5399061032864054E-2</v>
      </c>
      <c r="H409" s="2">
        <f t="shared" si="34"/>
        <v>4.2644155835641726</v>
      </c>
    </row>
    <row r="410" spans="1:8" x14ac:dyDescent="0.3">
      <c r="A410">
        <v>2554</v>
      </c>
      <c r="B410" s="2">
        <v>35102.333333333328</v>
      </c>
      <c r="C410" s="15">
        <f t="shared" si="30"/>
        <v>0.98879812206572759</v>
      </c>
      <c r="D410" s="15">
        <f t="shared" si="31"/>
        <v>10</v>
      </c>
      <c r="E410" s="2">
        <f t="shared" si="32"/>
        <v>5.0560093896713623</v>
      </c>
      <c r="F410" s="2">
        <v>5</v>
      </c>
      <c r="G410" s="2">
        <f t="shared" si="33"/>
        <v>5.6009389671362264E-2</v>
      </c>
      <c r="H410" s="2">
        <f t="shared" si="34"/>
        <v>3.8096662630168407</v>
      </c>
    </row>
    <row r="411" spans="1:8" x14ac:dyDescent="0.3">
      <c r="A411">
        <v>2562</v>
      </c>
      <c r="B411" s="2">
        <v>35493.333333333336</v>
      </c>
      <c r="C411" s="15">
        <f t="shared" si="30"/>
        <v>0.99981220657277003</v>
      </c>
      <c r="D411" s="15">
        <f t="shared" si="31"/>
        <v>10</v>
      </c>
      <c r="E411" s="2">
        <f t="shared" si="32"/>
        <v>5.0009389671361495</v>
      </c>
      <c r="F411" s="2">
        <v>5</v>
      </c>
      <c r="G411" s="2">
        <f t="shared" si="33"/>
        <v>9.3896713614949334E-4</v>
      </c>
      <c r="H411" s="2">
        <f t="shared" si="34"/>
        <v>7.8872085858147214</v>
      </c>
    </row>
    <row r="412" spans="1:8" x14ac:dyDescent="0.3">
      <c r="A412">
        <v>2570</v>
      </c>
      <c r="B412" s="2">
        <v>35172.666666666672</v>
      </c>
      <c r="C412" s="15">
        <f t="shared" si="30"/>
        <v>0.99077934272300483</v>
      </c>
      <c r="D412" s="15">
        <f t="shared" si="31"/>
        <v>10</v>
      </c>
      <c r="E412" s="2">
        <f t="shared" si="32"/>
        <v>5.0461032863849757</v>
      </c>
      <c r="F412" s="2">
        <v>5</v>
      </c>
      <c r="G412" s="2">
        <f t="shared" si="33"/>
        <v>4.6103286384975739E-2</v>
      </c>
      <c r="H412" s="2">
        <f t="shared" si="34"/>
        <v>4.0023401817550415</v>
      </c>
    </row>
    <row r="413" spans="1:8" x14ac:dyDescent="0.3">
      <c r="A413">
        <v>2578</v>
      </c>
      <c r="B413" s="2">
        <v>35410</v>
      </c>
      <c r="C413" s="15">
        <f t="shared" si="30"/>
        <v>0.99746478873239441</v>
      </c>
      <c r="D413" s="15">
        <f t="shared" si="31"/>
        <v>10</v>
      </c>
      <c r="E413" s="2">
        <f t="shared" si="32"/>
        <v>5.0126760563380284</v>
      </c>
      <c r="F413" s="2">
        <v>5</v>
      </c>
      <c r="G413" s="2">
        <f t="shared" si="33"/>
        <v>1.2676056338028374E-2</v>
      </c>
      <c r="H413" s="2">
        <f t="shared" si="34"/>
        <v>5.2868631276140121</v>
      </c>
    </row>
    <row r="414" spans="1:8" x14ac:dyDescent="0.3">
      <c r="A414">
        <v>2586</v>
      </c>
      <c r="B414" s="2">
        <v>35546</v>
      </c>
      <c r="C414" s="15">
        <f t="shared" si="30"/>
        <v>1.0012957746478872</v>
      </c>
      <c r="D414" s="15">
        <f t="shared" si="31"/>
        <v>10</v>
      </c>
      <c r="E414" s="2">
        <f t="shared" si="32"/>
        <v>4.9935211267605641</v>
      </c>
      <c r="F414" s="2">
        <v>5</v>
      </c>
      <c r="G414" s="2">
        <f t="shared" si="33"/>
        <v>-6.4788732394358561E-3</v>
      </c>
      <c r="H414" s="2" t="e">
        <f t="shared" si="34"/>
        <v>#NUM!</v>
      </c>
    </row>
    <row r="415" spans="1:8" x14ac:dyDescent="0.3">
      <c r="A415">
        <v>2594</v>
      </c>
      <c r="B415" s="2">
        <v>35069</v>
      </c>
      <c r="C415" s="15">
        <f t="shared" si="30"/>
        <v>0.98785915492957743</v>
      </c>
      <c r="D415" s="15">
        <f t="shared" si="31"/>
        <v>10</v>
      </c>
      <c r="E415" s="2">
        <f t="shared" si="32"/>
        <v>5.0607042253521133</v>
      </c>
      <c r="F415" s="2">
        <v>5</v>
      </c>
      <c r="G415" s="2">
        <f t="shared" si="33"/>
        <v>6.0704225352113284E-2</v>
      </c>
      <c r="H415" s="2">
        <f t="shared" si="34"/>
        <v>3.7301004409519134</v>
      </c>
    </row>
    <row r="416" spans="1:8" x14ac:dyDescent="0.3">
      <c r="A416">
        <v>2602</v>
      </c>
      <c r="B416" s="2">
        <v>35161.333333333328</v>
      </c>
      <c r="C416" s="15">
        <f t="shared" si="30"/>
        <v>0.99046009389671352</v>
      </c>
      <c r="D416" s="15">
        <f t="shared" si="31"/>
        <v>10</v>
      </c>
      <c r="E416" s="2">
        <f t="shared" si="32"/>
        <v>5.0476995305164323</v>
      </c>
      <c r="F416" s="2">
        <v>5</v>
      </c>
      <c r="G416" s="2">
        <f t="shared" si="33"/>
        <v>4.7699530516432276E-2</v>
      </c>
      <c r="H416" s="2">
        <f t="shared" si="34"/>
        <v>3.9686191439856184</v>
      </c>
    </row>
    <row r="417" spans="1:8" x14ac:dyDescent="0.3">
      <c r="A417">
        <v>2610</v>
      </c>
      <c r="B417" s="2">
        <v>35093.666666666672</v>
      </c>
      <c r="C417" s="15">
        <f t="shared" si="30"/>
        <v>0.98855399061032878</v>
      </c>
      <c r="D417" s="15">
        <f t="shared" si="31"/>
        <v>10</v>
      </c>
      <c r="E417" s="2">
        <f t="shared" si="32"/>
        <v>5.057230046948356</v>
      </c>
      <c r="F417" s="2">
        <v>5</v>
      </c>
      <c r="G417" s="2">
        <f t="shared" si="33"/>
        <v>5.7230046948355984E-2</v>
      </c>
      <c r="H417" s="2">
        <f t="shared" si="34"/>
        <v>3.7883479535140978</v>
      </c>
    </row>
    <row r="418" spans="1:8" x14ac:dyDescent="0.3">
      <c r="A418">
        <v>2618</v>
      </c>
      <c r="B418" s="2">
        <v>35044.666666666672</v>
      </c>
      <c r="C418" s="15">
        <f t="shared" si="30"/>
        <v>0.98717370892018796</v>
      </c>
      <c r="D418" s="15">
        <f t="shared" si="31"/>
        <v>10</v>
      </c>
      <c r="E418" s="2">
        <f t="shared" si="32"/>
        <v>5.0641314553990604</v>
      </c>
      <c r="F418" s="2">
        <v>5</v>
      </c>
      <c r="G418" s="2">
        <f t="shared" si="33"/>
        <v>6.41314553990604E-2</v>
      </c>
      <c r="H418" s="2">
        <f t="shared" si="34"/>
        <v>3.6758557743188782</v>
      </c>
    </row>
    <row r="419" spans="1:8" x14ac:dyDescent="0.3">
      <c r="A419">
        <v>2626</v>
      </c>
      <c r="B419" s="2">
        <v>35650.666666666664</v>
      </c>
      <c r="C419" s="15">
        <f t="shared" si="30"/>
        <v>1.0042441314553989</v>
      </c>
      <c r="D419" s="15">
        <f t="shared" si="31"/>
        <v>10</v>
      </c>
      <c r="E419" s="2">
        <f t="shared" si="32"/>
        <v>4.9787793427230049</v>
      </c>
      <c r="F419" s="2">
        <v>5</v>
      </c>
      <c r="G419" s="2">
        <f t="shared" si="33"/>
        <v>-2.122065727699507E-2</v>
      </c>
      <c r="H419" s="2" t="e">
        <f t="shared" si="34"/>
        <v>#NUM!</v>
      </c>
    </row>
    <row r="420" spans="1:8" x14ac:dyDescent="0.3">
      <c r="A420">
        <v>2634</v>
      </c>
      <c r="B420" s="2">
        <v>35556.666666666664</v>
      </c>
      <c r="C420" s="15">
        <f t="shared" si="30"/>
        <v>1.0015962441314554</v>
      </c>
      <c r="D420" s="15">
        <f t="shared" si="31"/>
        <v>10</v>
      </c>
      <c r="E420" s="2">
        <f t="shared" si="32"/>
        <v>4.9920187793427226</v>
      </c>
      <c r="F420" s="2">
        <v>5</v>
      </c>
      <c r="G420" s="2">
        <f t="shared" si="33"/>
        <v>-7.9812206572773547E-3</v>
      </c>
      <c r="H420" s="2" t="e">
        <f t="shared" si="34"/>
        <v>#NUM!</v>
      </c>
    </row>
    <row r="421" spans="1:8" x14ac:dyDescent="0.3">
      <c r="A421">
        <v>2642</v>
      </c>
      <c r="B421" s="2">
        <v>34836.666666666664</v>
      </c>
      <c r="C421" s="15">
        <f t="shared" si="30"/>
        <v>0.98131455399061029</v>
      </c>
      <c r="D421" s="15">
        <f t="shared" si="31"/>
        <v>10</v>
      </c>
      <c r="E421" s="2">
        <f t="shared" si="32"/>
        <v>5.0934272300469488</v>
      </c>
      <c r="F421" s="2">
        <v>5</v>
      </c>
      <c r="G421" s="2">
        <f t="shared" si="33"/>
        <v>9.342723004694875E-2</v>
      </c>
      <c r="H421" s="2">
        <f t="shared" si="34"/>
        <v>3.3053761835380087</v>
      </c>
    </row>
    <row r="422" spans="1:8" x14ac:dyDescent="0.3">
      <c r="A422">
        <v>2650</v>
      </c>
      <c r="B422" s="2">
        <v>35197</v>
      </c>
      <c r="C422" s="15">
        <f t="shared" si="30"/>
        <v>0.99146478873239441</v>
      </c>
      <c r="D422" s="15">
        <f t="shared" si="31"/>
        <v>10</v>
      </c>
      <c r="E422" s="2">
        <f t="shared" si="32"/>
        <v>5.0426760563380277</v>
      </c>
      <c r="F422" s="2">
        <v>5</v>
      </c>
      <c r="G422" s="2">
        <f t="shared" si="33"/>
        <v>4.2676056338027735E-2</v>
      </c>
      <c r="H422" s="2">
        <f t="shared" si="34"/>
        <v>4.0789069816912384</v>
      </c>
    </row>
    <row r="423" spans="1:8" x14ac:dyDescent="0.3">
      <c r="A423">
        <v>2658</v>
      </c>
      <c r="B423" s="2">
        <v>35221.333333333336</v>
      </c>
      <c r="C423" s="15">
        <f t="shared" si="30"/>
        <v>0.9921502347417841</v>
      </c>
      <c r="D423" s="15">
        <f t="shared" si="31"/>
        <v>10</v>
      </c>
      <c r="E423" s="2">
        <f t="shared" si="32"/>
        <v>5.0392488262910797</v>
      </c>
      <c r="F423" s="2">
        <v>5</v>
      </c>
      <c r="G423" s="2">
        <f t="shared" si="33"/>
        <v>3.924882629107973E-2</v>
      </c>
      <c r="H423" s="2">
        <f t="shared" si="34"/>
        <v>4.1619435866256627</v>
      </c>
    </row>
    <row r="424" spans="1:8" x14ac:dyDescent="0.3">
      <c r="A424">
        <v>2666</v>
      </c>
      <c r="B424" s="2">
        <v>35432</v>
      </c>
      <c r="C424" s="15">
        <f t="shared" si="30"/>
        <v>0.99808450704225349</v>
      </c>
      <c r="D424" s="15">
        <f t="shared" si="31"/>
        <v>10</v>
      </c>
      <c r="E424" s="2">
        <f t="shared" si="32"/>
        <v>5.0095774647887321</v>
      </c>
      <c r="F424" s="2">
        <v>5</v>
      </c>
      <c r="G424" s="2">
        <f t="shared" si="33"/>
        <v>9.5774647887321152E-3</v>
      </c>
      <c r="H424" s="2">
        <f t="shared" si="34"/>
        <v>5.5665467504679551</v>
      </c>
    </row>
    <row r="425" spans="1:8" x14ac:dyDescent="0.3">
      <c r="A425">
        <v>2674</v>
      </c>
      <c r="B425" s="2">
        <v>35237</v>
      </c>
      <c r="C425" s="15">
        <f t="shared" si="30"/>
        <v>0.99259154929577464</v>
      </c>
      <c r="D425" s="15">
        <f t="shared" si="31"/>
        <v>10</v>
      </c>
      <c r="E425" s="2">
        <f t="shared" si="32"/>
        <v>5.0370422535211272</v>
      </c>
      <c r="F425" s="2">
        <v>5</v>
      </c>
      <c r="G425" s="2">
        <f t="shared" si="33"/>
        <v>3.7042253521127222E-2</v>
      </c>
      <c r="H425" s="2">
        <f t="shared" si="34"/>
        <v>4.2193679056483893</v>
      </c>
    </row>
    <row r="426" spans="1:8" x14ac:dyDescent="0.3">
      <c r="A426">
        <v>2682</v>
      </c>
      <c r="B426" s="2">
        <v>35175</v>
      </c>
      <c r="C426" s="15">
        <f t="shared" si="30"/>
        <v>0.99084507042253522</v>
      </c>
      <c r="D426" s="15">
        <f t="shared" si="31"/>
        <v>10</v>
      </c>
      <c r="E426" s="2">
        <f t="shared" si="32"/>
        <v>5.045774647887324</v>
      </c>
      <c r="F426" s="2">
        <v>5</v>
      </c>
      <c r="G426" s="2">
        <f t="shared" si="33"/>
        <v>4.5774647887323994E-2</v>
      </c>
      <c r="H426" s="2">
        <f t="shared" si="34"/>
        <v>4.0094288898066885</v>
      </c>
    </row>
    <row r="427" spans="1:8" x14ac:dyDescent="0.3">
      <c r="A427">
        <v>2690</v>
      </c>
      <c r="B427" s="2">
        <v>34798.333333333328</v>
      </c>
      <c r="C427" s="15">
        <f t="shared" si="30"/>
        <v>0.98023474178403747</v>
      </c>
      <c r="D427" s="15">
        <f t="shared" si="31"/>
        <v>10</v>
      </c>
      <c r="E427" s="2">
        <f t="shared" si="32"/>
        <v>5.0988262910798126</v>
      </c>
      <c r="F427" s="2">
        <v>5</v>
      </c>
      <c r="G427" s="2">
        <f t="shared" si="33"/>
        <v>9.8826291079812556E-2</v>
      </c>
      <c r="H427" s="2">
        <f t="shared" si="34"/>
        <v>3.2502547992613633</v>
      </c>
    </row>
    <row r="428" spans="1:8" x14ac:dyDescent="0.3">
      <c r="A428">
        <v>2698</v>
      </c>
      <c r="B428" s="2">
        <v>35108.666666666672</v>
      </c>
      <c r="C428" s="15">
        <f t="shared" si="30"/>
        <v>0.98897652582159634</v>
      </c>
      <c r="D428" s="15">
        <f t="shared" si="31"/>
        <v>10</v>
      </c>
      <c r="E428" s="2">
        <f t="shared" si="32"/>
        <v>5.0551173708920185</v>
      </c>
      <c r="F428" s="2">
        <v>5</v>
      </c>
      <c r="G428" s="2">
        <f t="shared" si="33"/>
        <v>5.5117370892018513E-2</v>
      </c>
      <c r="H428" s="2">
        <f t="shared" si="34"/>
        <v>3.8255442417243302</v>
      </c>
    </row>
    <row r="429" spans="1:8" x14ac:dyDescent="0.3">
      <c r="A429">
        <v>2706</v>
      </c>
      <c r="B429" s="2">
        <v>35045</v>
      </c>
      <c r="C429" s="15">
        <f t="shared" si="30"/>
        <v>0.98718309859154929</v>
      </c>
      <c r="D429" s="15">
        <f t="shared" si="31"/>
        <v>10</v>
      </c>
      <c r="E429" s="2">
        <f t="shared" si="32"/>
        <v>5.0640845070422538</v>
      </c>
      <c r="F429" s="2">
        <v>5</v>
      </c>
      <c r="G429" s="2">
        <f t="shared" si="33"/>
        <v>6.4084507042253769E-2</v>
      </c>
      <c r="H429" s="2">
        <f t="shared" si="34"/>
        <v>3.676578836025695</v>
      </c>
    </row>
    <row r="430" spans="1:8" x14ac:dyDescent="0.3">
      <c r="A430">
        <v>2714</v>
      </c>
      <c r="B430" s="2">
        <v>35576.333333333336</v>
      </c>
      <c r="C430" s="15">
        <f t="shared" si="30"/>
        <v>1.0021502347417841</v>
      </c>
      <c r="D430" s="15">
        <f t="shared" si="31"/>
        <v>10</v>
      </c>
      <c r="E430" s="2">
        <f t="shared" si="32"/>
        <v>4.9892488262910799</v>
      </c>
      <c r="F430" s="2">
        <v>5</v>
      </c>
      <c r="G430" s="2">
        <f t="shared" si="33"/>
        <v>-1.0751173708920092E-2</v>
      </c>
      <c r="H430" s="2" t="e">
        <f t="shared" si="34"/>
        <v>#NUM!</v>
      </c>
    </row>
    <row r="431" spans="1:8" x14ac:dyDescent="0.3">
      <c r="A431">
        <v>2722</v>
      </c>
      <c r="B431" s="2">
        <v>35137.666666666672</v>
      </c>
      <c r="C431" s="15">
        <f t="shared" si="30"/>
        <v>0.98979342723004704</v>
      </c>
      <c r="D431" s="15">
        <f t="shared" si="31"/>
        <v>10</v>
      </c>
      <c r="E431" s="2">
        <f t="shared" si="32"/>
        <v>5.0510328638497644</v>
      </c>
      <c r="F431" s="2">
        <v>5</v>
      </c>
      <c r="G431" s="2">
        <f t="shared" si="33"/>
        <v>5.1032863849764354E-2</v>
      </c>
      <c r="H431" s="2">
        <f t="shared" si="34"/>
        <v>3.901731033885754</v>
      </c>
    </row>
    <row r="432" spans="1:8" x14ac:dyDescent="0.3">
      <c r="A432">
        <v>2730</v>
      </c>
      <c r="B432" s="2">
        <v>35277</v>
      </c>
      <c r="C432" s="15">
        <f t="shared" si="30"/>
        <v>0.99371830985915488</v>
      </c>
      <c r="D432" s="15">
        <f t="shared" si="31"/>
        <v>10</v>
      </c>
      <c r="E432" s="2">
        <f t="shared" si="32"/>
        <v>5.0314084507042258</v>
      </c>
      <c r="F432" s="2">
        <v>5</v>
      </c>
      <c r="G432" s="2">
        <f t="shared" si="33"/>
        <v>3.1408450704225821E-2</v>
      </c>
      <c r="H432" s="2">
        <f t="shared" si="34"/>
        <v>4.3832310660058331</v>
      </c>
    </row>
    <row r="433" spans="1:8" x14ac:dyDescent="0.3">
      <c r="A433">
        <v>2738</v>
      </c>
      <c r="B433" s="2">
        <v>35791</v>
      </c>
      <c r="C433" s="15">
        <f t="shared" si="30"/>
        <v>1.0081971830985916</v>
      </c>
      <c r="D433" s="15">
        <f t="shared" si="31"/>
        <v>10</v>
      </c>
      <c r="E433" s="2">
        <f t="shared" si="32"/>
        <v>4.9590140845070421</v>
      </c>
      <c r="F433" s="2">
        <v>5</v>
      </c>
      <c r="G433" s="2">
        <f t="shared" si="33"/>
        <v>-4.0985915492957936E-2</v>
      </c>
      <c r="H433" s="2" t="e">
        <f t="shared" si="34"/>
        <v>#NUM!</v>
      </c>
    </row>
    <row r="434" spans="1:8" x14ac:dyDescent="0.3">
      <c r="A434">
        <v>2746</v>
      </c>
      <c r="B434" s="2">
        <v>35684.666666666672</v>
      </c>
      <c r="C434" s="15">
        <f t="shared" si="30"/>
        <v>1.0052018779342724</v>
      </c>
      <c r="D434" s="15">
        <f t="shared" si="31"/>
        <v>10</v>
      </c>
      <c r="E434" s="2">
        <f t="shared" si="32"/>
        <v>4.973990610328638</v>
      </c>
      <c r="F434" s="2">
        <v>5</v>
      </c>
      <c r="G434" s="2">
        <f t="shared" si="33"/>
        <v>-2.6009389671362015E-2</v>
      </c>
      <c r="H434" s="2" t="e">
        <f t="shared" si="34"/>
        <v>#NUM!</v>
      </c>
    </row>
    <row r="435" spans="1:8" x14ac:dyDescent="0.3">
      <c r="A435">
        <v>2754</v>
      </c>
      <c r="B435" s="2">
        <v>35598</v>
      </c>
      <c r="C435" s="15">
        <f t="shared" si="30"/>
        <v>1.0027605633802816</v>
      </c>
      <c r="D435" s="15">
        <f t="shared" si="31"/>
        <v>10</v>
      </c>
      <c r="E435" s="2">
        <f t="shared" si="32"/>
        <v>4.9861971830985921</v>
      </c>
      <c r="F435" s="2">
        <v>5</v>
      </c>
      <c r="G435" s="2">
        <f t="shared" si="33"/>
        <v>-1.3802816901407944E-2</v>
      </c>
      <c r="H435" s="2" t="e">
        <f t="shared" si="34"/>
        <v>#NUM!</v>
      </c>
    </row>
    <row r="436" spans="1:8" x14ac:dyDescent="0.3">
      <c r="A436">
        <v>2762</v>
      </c>
      <c r="B436" s="2">
        <v>35516.666666666672</v>
      </c>
      <c r="C436" s="15">
        <f t="shared" si="30"/>
        <v>1.0004694835680752</v>
      </c>
      <c r="D436" s="15">
        <f t="shared" si="31"/>
        <v>10</v>
      </c>
      <c r="E436" s="2">
        <f t="shared" si="32"/>
        <v>4.997652582159624</v>
      </c>
      <c r="F436" s="2">
        <v>5</v>
      </c>
      <c r="G436" s="2">
        <f t="shared" si="33"/>
        <v>-2.3474178403759538E-3</v>
      </c>
      <c r="H436" s="2" t="e">
        <f t="shared" si="34"/>
        <v>#NUM!</v>
      </c>
    </row>
    <row r="437" spans="1:8" x14ac:dyDescent="0.3">
      <c r="A437">
        <v>2770</v>
      </c>
      <c r="B437" s="2">
        <v>34950.333333333336</v>
      </c>
      <c r="C437" s="15">
        <f t="shared" si="30"/>
        <v>0.9845164319248827</v>
      </c>
      <c r="D437" s="15">
        <f t="shared" si="31"/>
        <v>10</v>
      </c>
      <c r="E437" s="2">
        <f t="shared" si="32"/>
        <v>5.0774178403755865</v>
      </c>
      <c r="F437" s="2">
        <v>5</v>
      </c>
      <c r="G437" s="2">
        <f t="shared" si="33"/>
        <v>7.7417840375586522E-2</v>
      </c>
      <c r="H437" s="2">
        <f t="shared" si="34"/>
        <v>3.490193681801903</v>
      </c>
    </row>
    <row r="438" spans="1:8" x14ac:dyDescent="0.3">
      <c r="A438">
        <v>2778</v>
      </c>
      <c r="B438" s="2">
        <v>35567.333333333328</v>
      </c>
      <c r="C438" s="15">
        <f t="shared" si="30"/>
        <v>1.0018967136150234</v>
      </c>
      <c r="D438" s="15">
        <f t="shared" si="31"/>
        <v>10</v>
      </c>
      <c r="E438" s="2">
        <f t="shared" si="32"/>
        <v>4.9905164319248829</v>
      </c>
      <c r="F438" s="2">
        <v>5</v>
      </c>
      <c r="G438" s="2">
        <f t="shared" si="33"/>
        <v>-9.483568075117077E-3</v>
      </c>
      <c r="H438" s="2" t="e">
        <f t="shared" si="34"/>
        <v>#NUM!</v>
      </c>
    </row>
    <row r="439" spans="1:8" x14ac:dyDescent="0.3">
      <c r="A439">
        <v>2786</v>
      </c>
      <c r="B439" s="2">
        <v>35628.666666666664</v>
      </c>
      <c r="C439" s="15">
        <f t="shared" si="30"/>
        <v>1.0036244131455399</v>
      </c>
      <c r="D439" s="15">
        <f t="shared" si="31"/>
        <v>10</v>
      </c>
      <c r="E439" s="2">
        <f t="shared" si="32"/>
        <v>4.9818779342723012</v>
      </c>
      <c r="F439" s="2">
        <v>5</v>
      </c>
      <c r="G439" s="2">
        <f t="shared" si="33"/>
        <v>-1.8122065727698811E-2</v>
      </c>
      <c r="H439" s="2" t="e">
        <f t="shared" si="34"/>
        <v>#NUM!</v>
      </c>
    </row>
    <row r="440" spans="1:8" x14ac:dyDescent="0.3">
      <c r="A440">
        <v>2794</v>
      </c>
      <c r="B440" s="2">
        <v>35155.666666666664</v>
      </c>
      <c r="C440" s="15">
        <f t="shared" si="30"/>
        <v>0.99030046948356798</v>
      </c>
      <c r="D440" s="15">
        <f t="shared" si="31"/>
        <v>10</v>
      </c>
      <c r="E440" s="2">
        <f t="shared" si="32"/>
        <v>5.0484976525821601</v>
      </c>
      <c r="F440" s="2">
        <v>5</v>
      </c>
      <c r="G440" s="2">
        <f t="shared" si="33"/>
        <v>4.84976525821601E-2</v>
      </c>
      <c r="H440" s="2">
        <f t="shared" si="34"/>
        <v>3.9521834065067267</v>
      </c>
    </row>
    <row r="441" spans="1:8" x14ac:dyDescent="0.3">
      <c r="A441">
        <v>2802</v>
      </c>
      <c r="B441" s="2">
        <v>35727.666666666672</v>
      </c>
      <c r="C441" s="15">
        <f t="shared" si="30"/>
        <v>1.0064131455399064</v>
      </c>
      <c r="D441" s="15">
        <f t="shared" si="31"/>
        <v>10</v>
      </c>
      <c r="E441" s="2">
        <f t="shared" si="32"/>
        <v>4.967934272300468</v>
      </c>
      <c r="F441" s="2">
        <v>5</v>
      </c>
      <c r="G441" s="2">
        <f t="shared" si="33"/>
        <v>-3.2065727699531976E-2</v>
      </c>
      <c r="H441" s="2" t="e">
        <f t="shared" si="34"/>
        <v>#NUM!</v>
      </c>
    </row>
    <row r="442" spans="1:8" x14ac:dyDescent="0.3">
      <c r="A442">
        <v>2810</v>
      </c>
      <c r="B442" s="2">
        <v>35807.666666666672</v>
      </c>
      <c r="C442" s="15">
        <f t="shared" si="30"/>
        <v>1.0086666666666668</v>
      </c>
      <c r="D442" s="15">
        <f t="shared" si="31"/>
        <v>10</v>
      </c>
      <c r="E442" s="2">
        <f t="shared" si="32"/>
        <v>4.9566666666666661</v>
      </c>
      <c r="F442" s="2">
        <v>5</v>
      </c>
      <c r="G442" s="2">
        <f t="shared" si="33"/>
        <v>-4.333333333333389E-2</v>
      </c>
      <c r="H442" s="2" t="e">
        <f t="shared" si="34"/>
        <v>#NUM!</v>
      </c>
    </row>
    <row r="443" spans="1:8" x14ac:dyDescent="0.3">
      <c r="A443">
        <v>2818</v>
      </c>
      <c r="B443" s="2">
        <v>35245</v>
      </c>
      <c r="C443" s="15">
        <f t="shared" si="30"/>
        <v>0.99281690140845069</v>
      </c>
      <c r="D443" s="15">
        <f t="shared" si="31"/>
        <v>10</v>
      </c>
      <c r="E443" s="2">
        <f t="shared" si="32"/>
        <v>5.0359154929577468</v>
      </c>
      <c r="F443" s="2">
        <v>5</v>
      </c>
      <c r="G443" s="2">
        <f t="shared" si="33"/>
        <v>3.5915492957746764E-2</v>
      </c>
      <c r="H443" s="2">
        <f t="shared" si="34"/>
        <v>4.2500346727641167</v>
      </c>
    </row>
    <row r="444" spans="1:8" x14ac:dyDescent="0.3">
      <c r="A444">
        <v>2826</v>
      </c>
      <c r="B444" s="2">
        <v>35875</v>
      </c>
      <c r="C444" s="15">
        <f t="shared" si="30"/>
        <v>1.0105633802816902</v>
      </c>
      <c r="D444" s="15">
        <f t="shared" si="31"/>
        <v>10</v>
      </c>
      <c r="E444" s="2">
        <f t="shared" si="32"/>
        <v>4.947183098591549</v>
      </c>
      <c r="F444" s="2">
        <v>5</v>
      </c>
      <c r="G444" s="2">
        <f t="shared" si="33"/>
        <v>-5.2816901408450967E-2</v>
      </c>
      <c r="H444" s="2" t="e">
        <f t="shared" si="34"/>
        <v>#NUM!</v>
      </c>
    </row>
    <row r="445" spans="1:8" x14ac:dyDescent="0.3">
      <c r="A445">
        <v>2834</v>
      </c>
      <c r="B445" s="2">
        <v>35329.333333333336</v>
      </c>
      <c r="C445" s="15">
        <f t="shared" si="30"/>
        <v>0.99519248826291085</v>
      </c>
      <c r="D445" s="15">
        <f t="shared" si="31"/>
        <v>10</v>
      </c>
      <c r="E445" s="2">
        <f t="shared" si="32"/>
        <v>5.0240375586854462</v>
      </c>
      <c r="F445" s="2">
        <v>5</v>
      </c>
      <c r="G445" s="2">
        <f t="shared" si="33"/>
        <v>2.4037558685446214E-2</v>
      </c>
      <c r="H445" s="2">
        <f t="shared" si="34"/>
        <v>4.6492244510890028</v>
      </c>
    </row>
    <row r="446" spans="1:8" x14ac:dyDescent="0.3">
      <c r="A446">
        <v>2842</v>
      </c>
      <c r="B446" s="2">
        <v>35089.666666666664</v>
      </c>
      <c r="C446" s="15">
        <f t="shared" si="30"/>
        <v>0.98844131455399054</v>
      </c>
      <c r="D446" s="15">
        <f t="shared" si="31"/>
        <v>10</v>
      </c>
      <c r="E446" s="2">
        <f t="shared" si="32"/>
        <v>5.0577934272300471</v>
      </c>
      <c r="F446" s="2">
        <v>5</v>
      </c>
      <c r="G446" s="2">
        <f t="shared" si="33"/>
        <v>5.7793427230047101E-2</v>
      </c>
      <c r="H446" s="2">
        <f t="shared" si="34"/>
        <v>3.7786633515661778</v>
      </c>
    </row>
    <row r="447" spans="1:8" x14ac:dyDescent="0.3">
      <c r="A447">
        <v>2850</v>
      </c>
      <c r="B447" s="2">
        <v>35170</v>
      </c>
      <c r="C447" s="15">
        <f t="shared" si="30"/>
        <v>0.99070422535211267</v>
      </c>
      <c r="D447" s="15">
        <f t="shared" si="31"/>
        <v>10</v>
      </c>
      <c r="E447" s="2">
        <f t="shared" si="32"/>
        <v>5.0464788732394368</v>
      </c>
      <c r="F447" s="2">
        <v>5</v>
      </c>
      <c r="G447" s="2">
        <f t="shared" si="33"/>
        <v>4.647887323943678E-2</v>
      </c>
      <c r="H447" s="2">
        <f t="shared" si="34"/>
        <v>3.994300975278525</v>
      </c>
    </row>
    <row r="448" spans="1:8" x14ac:dyDescent="0.3">
      <c r="A448">
        <v>2858</v>
      </c>
      <c r="B448" s="2">
        <v>36026.666666666664</v>
      </c>
      <c r="C448" s="15">
        <f t="shared" si="30"/>
        <v>1.0148356807511736</v>
      </c>
      <c r="D448" s="15">
        <f t="shared" si="31"/>
        <v>10</v>
      </c>
      <c r="E448" s="2">
        <f t="shared" si="32"/>
        <v>4.9258215962441323</v>
      </c>
      <c r="F448" s="2">
        <v>5</v>
      </c>
      <c r="G448" s="2">
        <f t="shared" si="33"/>
        <v>-7.4178403755867706E-2</v>
      </c>
      <c r="H448" s="2" t="e">
        <f t="shared" si="34"/>
        <v>#NUM!</v>
      </c>
    </row>
    <row r="449" spans="1:8" x14ac:dyDescent="0.3">
      <c r="A449">
        <v>2866</v>
      </c>
      <c r="B449" s="2">
        <v>35424.333333333328</v>
      </c>
      <c r="C449" s="15">
        <f t="shared" si="30"/>
        <v>0.99786854460093888</v>
      </c>
      <c r="D449" s="15">
        <f t="shared" si="31"/>
        <v>10</v>
      </c>
      <c r="E449" s="2">
        <f t="shared" si="32"/>
        <v>5.0106572769953059</v>
      </c>
      <c r="F449" s="2">
        <v>5</v>
      </c>
      <c r="G449" s="2">
        <f t="shared" si="33"/>
        <v>1.0657276995305942E-2</v>
      </c>
      <c r="H449" s="2">
        <f t="shared" si="34"/>
        <v>5.4599322531608534</v>
      </c>
    </row>
    <row r="450" spans="1:8" x14ac:dyDescent="0.3">
      <c r="A450">
        <v>2874</v>
      </c>
      <c r="B450" s="2">
        <v>35301.333333333336</v>
      </c>
      <c r="C450" s="15">
        <f t="shared" si="30"/>
        <v>0.99440375586854468</v>
      </c>
      <c r="D450" s="15">
        <f t="shared" si="31"/>
        <v>10</v>
      </c>
      <c r="E450" s="2">
        <f t="shared" si="32"/>
        <v>5.0279812206572769</v>
      </c>
      <c r="F450" s="2">
        <v>5</v>
      </c>
      <c r="G450" s="2">
        <f t="shared" si="33"/>
        <v>2.7981220657276928E-2</v>
      </c>
      <c r="H450" s="2">
        <f t="shared" si="34"/>
        <v>4.4980930598404409</v>
      </c>
    </row>
    <row r="451" spans="1:8" x14ac:dyDescent="0.3">
      <c r="A451">
        <v>2882</v>
      </c>
      <c r="B451" s="2">
        <v>35370.333333333336</v>
      </c>
      <c r="C451" s="15">
        <f t="shared" ref="C451:C514" si="35">B451/$J$27</f>
        <v>0.99634741784037562</v>
      </c>
      <c r="D451" s="15">
        <f t="shared" ref="D451:D514" si="36">$J$28</f>
        <v>10</v>
      </c>
      <c r="E451" s="2">
        <f t="shared" si="32"/>
        <v>5.0182629107981223</v>
      </c>
      <c r="F451" s="2">
        <v>5</v>
      </c>
      <c r="G451" s="2">
        <f t="shared" si="33"/>
        <v>1.8262910798122256E-2</v>
      </c>
      <c r="H451" s="2">
        <f t="shared" si="34"/>
        <v>4.9228196676337213</v>
      </c>
    </row>
    <row r="452" spans="1:8" x14ac:dyDescent="0.3">
      <c r="A452">
        <v>2890</v>
      </c>
      <c r="B452" s="2">
        <v>35161.666666666672</v>
      </c>
      <c r="C452" s="15">
        <f t="shared" si="35"/>
        <v>0.99046948356807529</v>
      </c>
      <c r="D452" s="15">
        <f t="shared" si="36"/>
        <v>10</v>
      </c>
      <c r="E452" s="2">
        <f t="shared" ref="E452:E515" si="37">D452-(F452*C452)</f>
        <v>5.0476525821596239</v>
      </c>
      <c r="F452" s="2">
        <v>5</v>
      </c>
      <c r="G452" s="2">
        <f t="shared" ref="G452:G515" si="38">F452-(F452*C452)</f>
        <v>4.7652582159623869E-2</v>
      </c>
      <c r="H452" s="2">
        <f t="shared" ref="H452:H515" si="39">LN((F452*E452)/(D452*G452))</f>
        <v>3.9695945796636676</v>
      </c>
    </row>
    <row r="453" spans="1:8" x14ac:dyDescent="0.3">
      <c r="A453">
        <v>2898</v>
      </c>
      <c r="B453" s="2">
        <v>35436.666666666672</v>
      </c>
      <c r="C453" s="15">
        <f t="shared" si="35"/>
        <v>0.99821596244131472</v>
      </c>
      <c r="D453" s="15">
        <f t="shared" si="36"/>
        <v>10</v>
      </c>
      <c r="E453" s="2">
        <f t="shared" si="37"/>
        <v>5.0089201877934268</v>
      </c>
      <c r="F453" s="2">
        <v>5</v>
      </c>
      <c r="G453" s="2">
        <f t="shared" si="38"/>
        <v>8.9201877934268481E-3</v>
      </c>
      <c r="H453" s="2">
        <f t="shared" si="39"/>
        <v>5.6375114594651183</v>
      </c>
    </row>
    <row r="454" spans="1:8" x14ac:dyDescent="0.3">
      <c r="A454">
        <v>2906</v>
      </c>
      <c r="B454" s="2">
        <v>35299.666666666664</v>
      </c>
      <c r="C454" s="15">
        <f t="shared" si="35"/>
        <v>0.99435680751173705</v>
      </c>
      <c r="D454" s="15">
        <f t="shared" si="36"/>
        <v>10</v>
      </c>
      <c r="E454" s="2">
        <f t="shared" si="37"/>
        <v>5.0282159624413145</v>
      </c>
      <c r="F454" s="2">
        <v>5</v>
      </c>
      <c r="G454" s="2">
        <f t="shared" si="38"/>
        <v>2.8215962441314524E-2</v>
      </c>
      <c r="H454" s="2">
        <f t="shared" si="39"/>
        <v>4.4897854783652589</v>
      </c>
    </row>
    <row r="455" spans="1:8" x14ac:dyDescent="0.3">
      <c r="A455">
        <v>2914</v>
      </c>
      <c r="B455" s="2">
        <v>35092.666666666664</v>
      </c>
      <c r="C455" s="15">
        <f t="shared" si="35"/>
        <v>0.98852582159624403</v>
      </c>
      <c r="D455" s="15">
        <f t="shared" si="36"/>
        <v>10</v>
      </c>
      <c r="E455" s="2">
        <f t="shared" si="37"/>
        <v>5.0573708920187794</v>
      </c>
      <c r="F455" s="2">
        <v>5</v>
      </c>
      <c r="G455" s="2">
        <f t="shared" si="38"/>
        <v>5.7370892018779429E-2</v>
      </c>
      <c r="H455" s="2">
        <f t="shared" si="39"/>
        <v>3.7859177931159786</v>
      </c>
    </row>
    <row r="456" spans="1:8" x14ac:dyDescent="0.3">
      <c r="A456">
        <v>2922</v>
      </c>
      <c r="B456" s="2">
        <v>35588</v>
      </c>
      <c r="C456" s="15">
        <f t="shared" si="35"/>
        <v>1.0024788732394365</v>
      </c>
      <c r="D456" s="15">
        <f t="shared" si="36"/>
        <v>10</v>
      </c>
      <c r="E456" s="2">
        <f t="shared" si="37"/>
        <v>4.9876056338028176</v>
      </c>
      <c r="F456" s="2">
        <v>5</v>
      </c>
      <c r="G456" s="2">
        <f t="shared" si="38"/>
        <v>-1.2394366197182372E-2</v>
      </c>
      <c r="H456" s="2" t="e">
        <f t="shared" si="39"/>
        <v>#NUM!</v>
      </c>
    </row>
    <row r="457" spans="1:8" x14ac:dyDescent="0.3">
      <c r="A457">
        <v>2930</v>
      </c>
      <c r="B457" s="2">
        <v>35508.333333333328</v>
      </c>
      <c r="C457" s="15">
        <f t="shared" si="35"/>
        <v>1.0002347417840374</v>
      </c>
      <c r="D457" s="15">
        <f t="shared" si="36"/>
        <v>10</v>
      </c>
      <c r="E457" s="2">
        <f t="shared" si="37"/>
        <v>4.9988262910798129</v>
      </c>
      <c r="F457" s="2">
        <v>5</v>
      </c>
      <c r="G457" s="2">
        <f t="shared" si="38"/>
        <v>-1.1737089201870887E-3</v>
      </c>
      <c r="H457" s="2" t="e">
        <f t="shared" si="39"/>
        <v>#NUM!</v>
      </c>
    </row>
    <row r="458" spans="1:8" x14ac:dyDescent="0.3">
      <c r="A458">
        <v>2938</v>
      </c>
      <c r="B458" s="2">
        <v>35154.666666666664</v>
      </c>
      <c r="C458" s="15">
        <f t="shared" si="35"/>
        <v>0.99027230046948345</v>
      </c>
      <c r="D458" s="15">
        <f t="shared" si="36"/>
        <v>10</v>
      </c>
      <c r="E458" s="2">
        <f t="shared" si="37"/>
        <v>5.0486384976525827</v>
      </c>
      <c r="F458" s="2">
        <v>5</v>
      </c>
      <c r="G458" s="2">
        <f t="shared" si="38"/>
        <v>4.8638497652582657E-2</v>
      </c>
      <c r="H458" s="2">
        <f t="shared" si="39"/>
        <v>3.9493113508303632</v>
      </c>
    </row>
    <row r="459" spans="1:8" x14ac:dyDescent="0.3">
      <c r="A459">
        <v>2946</v>
      </c>
      <c r="B459" s="2">
        <v>35466</v>
      </c>
      <c r="C459" s="15">
        <f t="shared" si="35"/>
        <v>0.99904225352112674</v>
      </c>
      <c r="D459" s="15">
        <f t="shared" si="36"/>
        <v>10</v>
      </c>
      <c r="E459" s="2">
        <f t="shared" si="37"/>
        <v>5.0047887323943661</v>
      </c>
      <c r="F459" s="2">
        <v>5</v>
      </c>
      <c r="G459" s="2">
        <f t="shared" si="38"/>
        <v>4.7887323943660576E-3</v>
      </c>
      <c r="H459" s="2">
        <f t="shared" si="39"/>
        <v>6.2587375584197735</v>
      </c>
    </row>
    <row r="460" spans="1:8" x14ac:dyDescent="0.3">
      <c r="A460">
        <v>2954</v>
      </c>
      <c r="B460" s="2">
        <v>35505</v>
      </c>
      <c r="C460" s="15">
        <f t="shared" si="35"/>
        <v>1.0001408450704226</v>
      </c>
      <c r="D460" s="15">
        <f t="shared" si="36"/>
        <v>10</v>
      </c>
      <c r="E460" s="2">
        <f t="shared" si="37"/>
        <v>4.9992957746478872</v>
      </c>
      <c r="F460" s="2">
        <v>5</v>
      </c>
      <c r="G460" s="2">
        <f t="shared" si="38"/>
        <v>-7.0422535211278614E-4</v>
      </c>
      <c r="H460" s="2" t="e">
        <f t="shared" si="39"/>
        <v>#NUM!</v>
      </c>
    </row>
    <row r="461" spans="1:8" x14ac:dyDescent="0.3">
      <c r="A461">
        <v>2962</v>
      </c>
      <c r="B461" s="2">
        <v>35273.333333333336</v>
      </c>
      <c r="C461" s="15">
        <f t="shared" si="35"/>
        <v>0.99361502347417852</v>
      </c>
      <c r="D461" s="15">
        <f t="shared" si="36"/>
        <v>10</v>
      </c>
      <c r="E461" s="2">
        <f t="shared" si="37"/>
        <v>5.0319248826291076</v>
      </c>
      <c r="F461" s="2">
        <v>5</v>
      </c>
      <c r="G461" s="2">
        <f t="shared" si="38"/>
        <v>3.1924882629107643E-2</v>
      </c>
      <c r="H461" s="2">
        <f t="shared" si="39"/>
        <v>4.3670249643187544</v>
      </c>
    </row>
    <row r="462" spans="1:8" x14ac:dyDescent="0.3">
      <c r="A462">
        <v>2970</v>
      </c>
      <c r="B462" s="2">
        <v>35522.666666666664</v>
      </c>
      <c r="C462" s="15">
        <f t="shared" si="35"/>
        <v>1.0006384976525822</v>
      </c>
      <c r="D462" s="15">
        <f t="shared" si="36"/>
        <v>10</v>
      </c>
      <c r="E462" s="2">
        <f t="shared" si="37"/>
        <v>4.9968075117370887</v>
      </c>
      <c r="F462" s="2">
        <v>5</v>
      </c>
      <c r="G462" s="2">
        <f t="shared" si="38"/>
        <v>-3.1924882629112972E-3</v>
      </c>
      <c r="H462" s="2" t="e">
        <f t="shared" si="39"/>
        <v>#NUM!</v>
      </c>
    </row>
    <row r="463" spans="1:8" x14ac:dyDescent="0.3">
      <c r="A463">
        <v>2978</v>
      </c>
      <c r="B463" s="2">
        <v>35468</v>
      </c>
      <c r="C463" s="15">
        <f t="shared" si="35"/>
        <v>0.99909859154929581</v>
      </c>
      <c r="D463" s="15">
        <f t="shared" si="36"/>
        <v>10</v>
      </c>
      <c r="E463" s="2">
        <f t="shared" si="37"/>
        <v>5.0045070422535209</v>
      </c>
      <c r="F463" s="2">
        <v>5</v>
      </c>
      <c r="G463" s="2">
        <f t="shared" si="38"/>
        <v>4.5070422535209431E-3</v>
      </c>
      <c r="H463" s="2">
        <f t="shared" si="39"/>
        <v>6.3193058945299603</v>
      </c>
    </row>
    <row r="464" spans="1:8" x14ac:dyDescent="0.3">
      <c r="A464">
        <v>2986</v>
      </c>
      <c r="B464" s="2">
        <v>35500</v>
      </c>
      <c r="C464" s="15">
        <f t="shared" si="35"/>
        <v>1</v>
      </c>
      <c r="D464" s="15">
        <f t="shared" si="36"/>
        <v>10</v>
      </c>
      <c r="E464" s="2">
        <f t="shared" si="37"/>
        <v>5</v>
      </c>
      <c r="F464" s="2">
        <v>5</v>
      </c>
      <c r="G464" s="2">
        <f t="shared" si="38"/>
        <v>0</v>
      </c>
      <c r="H464" s="2" t="e">
        <f t="shared" si="39"/>
        <v>#DIV/0!</v>
      </c>
    </row>
    <row r="465" spans="1:8" x14ac:dyDescent="0.3">
      <c r="A465">
        <v>2994</v>
      </c>
      <c r="B465" s="2">
        <v>35346</v>
      </c>
      <c r="C465" s="15">
        <f t="shared" si="35"/>
        <v>0.99566197183098593</v>
      </c>
      <c r="D465" s="15">
        <f t="shared" si="36"/>
        <v>10</v>
      </c>
      <c r="E465" s="2">
        <f t="shared" si="37"/>
        <v>5.0216901408450703</v>
      </c>
      <c r="F465" s="2">
        <v>5</v>
      </c>
      <c r="G465" s="2">
        <f t="shared" si="38"/>
        <v>2.169014084507026E-2</v>
      </c>
      <c r="H465" s="2">
        <f t="shared" si="39"/>
        <v>4.7515168385382403</v>
      </c>
    </row>
    <row r="466" spans="1:8" x14ac:dyDescent="0.3">
      <c r="A466">
        <v>3002</v>
      </c>
      <c r="B466" s="2">
        <v>35409</v>
      </c>
      <c r="C466" s="15">
        <f t="shared" si="35"/>
        <v>0.99743661971830988</v>
      </c>
      <c r="D466" s="15">
        <f t="shared" si="36"/>
        <v>10</v>
      </c>
      <c r="E466" s="2">
        <f t="shared" si="37"/>
        <v>5.0128169014084509</v>
      </c>
      <c r="F466" s="2">
        <v>5</v>
      </c>
      <c r="G466" s="2">
        <f t="shared" si="38"/>
        <v>1.2816901408450931E-2</v>
      </c>
      <c r="H466" s="2">
        <f t="shared" si="39"/>
        <v>5.2758413888129656</v>
      </c>
    </row>
    <row r="467" spans="1:8" x14ac:dyDescent="0.3">
      <c r="A467">
        <v>3010</v>
      </c>
      <c r="B467" s="2">
        <v>35050.333333333336</v>
      </c>
      <c r="C467" s="15">
        <f t="shared" si="35"/>
        <v>0.9873333333333334</v>
      </c>
      <c r="D467" s="15">
        <f t="shared" si="36"/>
        <v>10</v>
      </c>
      <c r="E467" s="2">
        <f t="shared" si="37"/>
        <v>5.0633333333333326</v>
      </c>
      <c r="F467" s="2">
        <v>5</v>
      </c>
      <c r="G467" s="2">
        <f t="shared" si="38"/>
        <v>6.3333333333332575E-2</v>
      </c>
      <c r="H467" s="2">
        <f t="shared" si="39"/>
        <v>3.6882213428693991</v>
      </c>
    </row>
    <row r="468" spans="1:8" x14ac:dyDescent="0.3">
      <c r="A468">
        <v>3018</v>
      </c>
      <c r="B468" s="2">
        <v>35366.333333333328</v>
      </c>
      <c r="C468" s="15">
        <f t="shared" si="35"/>
        <v>0.99623474178403737</v>
      </c>
      <c r="D468" s="15">
        <f t="shared" si="36"/>
        <v>10</v>
      </c>
      <c r="E468" s="2">
        <f t="shared" si="37"/>
        <v>5.0188262910798134</v>
      </c>
      <c r="F468" s="2">
        <v>5</v>
      </c>
      <c r="G468" s="2">
        <f t="shared" si="38"/>
        <v>1.8826291079813373E-2</v>
      </c>
      <c r="H468" s="2">
        <f t="shared" si="39"/>
        <v>4.892549843639757</v>
      </c>
    </row>
    <row r="469" spans="1:8" x14ac:dyDescent="0.3">
      <c r="A469">
        <v>3026</v>
      </c>
      <c r="B469" s="2">
        <v>35341.666666666664</v>
      </c>
      <c r="C469" s="15">
        <f t="shared" si="35"/>
        <v>0.99553990610328635</v>
      </c>
      <c r="D469" s="15">
        <f t="shared" si="36"/>
        <v>10</v>
      </c>
      <c r="E469" s="2">
        <f t="shared" si="37"/>
        <v>5.022300469483568</v>
      </c>
      <c r="F469" s="2">
        <v>5</v>
      </c>
      <c r="G469" s="2">
        <f t="shared" si="38"/>
        <v>2.2300469483568008E-2</v>
      </c>
      <c r="H469" s="2">
        <f t="shared" si="39"/>
        <v>4.7238884566904336</v>
      </c>
    </row>
    <row r="470" spans="1:8" x14ac:dyDescent="0.3">
      <c r="A470">
        <v>3034</v>
      </c>
      <c r="B470" s="2">
        <v>35349.666666666672</v>
      </c>
      <c r="C470" s="15">
        <f t="shared" si="35"/>
        <v>0.99576525821596262</v>
      </c>
      <c r="D470" s="15">
        <f t="shared" si="36"/>
        <v>10</v>
      </c>
      <c r="E470" s="2">
        <f t="shared" si="37"/>
        <v>5.0211737089201867</v>
      </c>
      <c r="F470" s="2">
        <v>5</v>
      </c>
      <c r="G470" s="2">
        <f t="shared" si="38"/>
        <v>2.1173708920186662E-2</v>
      </c>
      <c r="H470" s="2">
        <f t="shared" si="39"/>
        <v>4.7755115445678964</v>
      </c>
    </row>
    <row r="471" spans="1:8" x14ac:dyDescent="0.3">
      <c r="A471">
        <v>3042</v>
      </c>
      <c r="B471" s="2">
        <v>36002.666666666664</v>
      </c>
      <c r="C471" s="15">
        <f t="shared" si="35"/>
        <v>1.0141596244131454</v>
      </c>
      <c r="D471" s="15">
        <f t="shared" si="36"/>
        <v>10</v>
      </c>
      <c r="E471" s="2">
        <f t="shared" si="37"/>
        <v>4.9292018779342728</v>
      </c>
      <c r="F471" s="2">
        <v>5</v>
      </c>
      <c r="G471" s="2">
        <f t="shared" si="38"/>
        <v>-7.079812206572722E-2</v>
      </c>
      <c r="H471" s="2" t="e">
        <f t="shared" si="39"/>
        <v>#NUM!</v>
      </c>
    </row>
    <row r="472" spans="1:8" x14ac:dyDescent="0.3">
      <c r="A472">
        <v>3050</v>
      </c>
      <c r="B472" s="2">
        <v>35536.666666666664</v>
      </c>
      <c r="C472" s="15">
        <f t="shared" si="35"/>
        <v>1.0010328638497652</v>
      </c>
      <c r="D472" s="15">
        <f t="shared" si="36"/>
        <v>10</v>
      </c>
      <c r="E472" s="2">
        <f t="shared" si="37"/>
        <v>4.9948356807511738</v>
      </c>
      <c r="F472" s="2">
        <v>5</v>
      </c>
      <c r="G472" s="2">
        <f t="shared" si="38"/>
        <v>-5.1643192488262102E-3</v>
      </c>
      <c r="H472" s="2" t="e">
        <f t="shared" si="39"/>
        <v>#NUM!</v>
      </c>
    </row>
    <row r="473" spans="1:8" x14ac:dyDescent="0.3">
      <c r="A473">
        <v>3058</v>
      </c>
      <c r="B473" s="2">
        <v>35419.333333333336</v>
      </c>
      <c r="C473" s="15">
        <f t="shared" si="35"/>
        <v>0.99772769953051654</v>
      </c>
      <c r="D473" s="15">
        <f t="shared" si="36"/>
        <v>10</v>
      </c>
      <c r="E473" s="2">
        <f t="shared" si="37"/>
        <v>5.011361502347417</v>
      </c>
      <c r="F473" s="2">
        <v>5</v>
      </c>
      <c r="G473" s="2">
        <f t="shared" si="38"/>
        <v>1.1361502347416952E-2</v>
      </c>
      <c r="H473" s="2">
        <f t="shared" si="39"/>
        <v>5.3960850801140756</v>
      </c>
    </row>
    <row r="474" spans="1:8" x14ac:dyDescent="0.3">
      <c r="A474">
        <v>3066</v>
      </c>
      <c r="B474" s="2">
        <v>34960.666666666664</v>
      </c>
      <c r="C474" s="15">
        <f t="shared" si="35"/>
        <v>0.98480751173708914</v>
      </c>
      <c r="D474" s="15">
        <f t="shared" si="36"/>
        <v>10</v>
      </c>
      <c r="E474" s="2">
        <f t="shared" si="37"/>
        <v>5.0759624413145543</v>
      </c>
      <c r="F474" s="2">
        <v>5</v>
      </c>
      <c r="G474" s="2">
        <f t="shared" si="38"/>
        <v>7.5962441314554319E-2</v>
      </c>
      <c r="H474" s="2">
        <f t="shared" si="39"/>
        <v>3.508885224075684</v>
      </c>
    </row>
    <row r="475" spans="1:8" x14ac:dyDescent="0.3">
      <c r="A475">
        <v>3074</v>
      </c>
      <c r="B475" s="2">
        <v>35201</v>
      </c>
      <c r="C475" s="15">
        <f t="shared" si="35"/>
        <v>0.99157746478873243</v>
      </c>
      <c r="D475" s="15">
        <f t="shared" si="36"/>
        <v>10</v>
      </c>
      <c r="E475" s="2">
        <f t="shared" si="37"/>
        <v>5.0421126760563375</v>
      </c>
      <c r="F475" s="2">
        <v>5</v>
      </c>
      <c r="G475" s="2">
        <f t="shared" si="38"/>
        <v>4.2112676056337506E-2</v>
      </c>
      <c r="H475" s="2">
        <f t="shared" si="39"/>
        <v>4.0920844850871463</v>
      </c>
    </row>
    <row r="476" spans="1:8" x14ac:dyDescent="0.3">
      <c r="A476">
        <v>3082</v>
      </c>
      <c r="B476" s="2">
        <v>35151.333333333336</v>
      </c>
      <c r="C476" s="15">
        <f t="shared" si="35"/>
        <v>0.99017840375586863</v>
      </c>
      <c r="D476" s="15">
        <f t="shared" si="36"/>
        <v>10</v>
      </c>
      <c r="E476" s="2">
        <f t="shared" si="37"/>
        <v>5.049107981220657</v>
      </c>
      <c r="F476" s="2">
        <v>5</v>
      </c>
      <c r="G476" s="2">
        <f t="shared" si="38"/>
        <v>4.910798122065696E-2</v>
      </c>
      <c r="H476" s="2">
        <f t="shared" si="39"/>
        <v>3.9397981168157101</v>
      </c>
    </row>
    <row r="477" spans="1:8" x14ac:dyDescent="0.3">
      <c r="A477">
        <v>3090</v>
      </c>
      <c r="B477" s="2">
        <v>35138.333333333336</v>
      </c>
      <c r="C477" s="15">
        <f t="shared" si="35"/>
        <v>0.98981220657277003</v>
      </c>
      <c r="D477" s="15">
        <f t="shared" si="36"/>
        <v>10</v>
      </c>
      <c r="E477" s="2">
        <f t="shared" si="37"/>
        <v>5.0509389671361502</v>
      </c>
      <c r="F477" s="2">
        <v>5</v>
      </c>
      <c r="G477" s="2">
        <f t="shared" si="38"/>
        <v>5.0938967136150204E-2</v>
      </c>
      <c r="H477" s="2">
        <f t="shared" si="39"/>
        <v>3.9035540652530467</v>
      </c>
    </row>
    <row r="478" spans="1:8" x14ac:dyDescent="0.3">
      <c r="A478">
        <v>3098</v>
      </c>
      <c r="B478" s="2">
        <v>35710</v>
      </c>
      <c r="C478" s="15">
        <f t="shared" si="35"/>
        <v>1.0059154929577465</v>
      </c>
      <c r="D478" s="15">
        <f t="shared" si="36"/>
        <v>10</v>
      </c>
      <c r="E478" s="2">
        <f t="shared" si="37"/>
        <v>4.9704225352112674</v>
      </c>
      <c r="F478" s="2">
        <v>5</v>
      </c>
      <c r="G478" s="2">
        <f t="shared" si="38"/>
        <v>-2.9577464788732577E-2</v>
      </c>
      <c r="H478" s="2" t="e">
        <f t="shared" si="39"/>
        <v>#NUM!</v>
      </c>
    </row>
    <row r="479" spans="1:8" x14ac:dyDescent="0.3">
      <c r="A479">
        <v>3106</v>
      </c>
      <c r="B479" s="2">
        <v>35483.333333333328</v>
      </c>
      <c r="C479" s="15">
        <f t="shared" si="35"/>
        <v>0.9995305164319247</v>
      </c>
      <c r="D479" s="15">
        <f t="shared" si="36"/>
        <v>10</v>
      </c>
      <c r="E479" s="2">
        <f t="shared" si="37"/>
        <v>5.0023474178403768</v>
      </c>
      <c r="F479" s="2">
        <v>5</v>
      </c>
      <c r="G479" s="2">
        <f t="shared" si="38"/>
        <v>2.347417840376842E-3</v>
      </c>
      <c r="H479" s="2">
        <f t="shared" si="39"/>
        <v>6.971199451538137</v>
      </c>
    </row>
    <row r="480" spans="1:8" x14ac:dyDescent="0.3">
      <c r="A480">
        <v>3114</v>
      </c>
      <c r="B480" s="2">
        <v>35278.666666666664</v>
      </c>
      <c r="C480" s="15">
        <f t="shared" si="35"/>
        <v>0.9937652582159624</v>
      </c>
      <c r="D480" s="15">
        <f t="shared" si="36"/>
        <v>10</v>
      </c>
      <c r="E480" s="2">
        <f t="shared" si="37"/>
        <v>5.0311737089201882</v>
      </c>
      <c r="F480" s="2">
        <v>5</v>
      </c>
      <c r="G480" s="2">
        <f t="shared" si="38"/>
        <v>3.1173708920188226E-2</v>
      </c>
      <c r="H480" s="2">
        <f t="shared" si="39"/>
        <v>4.3906863202864592</v>
      </c>
    </row>
    <row r="481" spans="1:8" x14ac:dyDescent="0.3">
      <c r="A481">
        <v>3122</v>
      </c>
      <c r="B481" s="2">
        <v>35258.666666666672</v>
      </c>
      <c r="C481" s="15">
        <f t="shared" si="35"/>
        <v>0.99320187793427239</v>
      </c>
      <c r="D481" s="15">
        <f t="shared" si="36"/>
        <v>10</v>
      </c>
      <c r="E481" s="2">
        <f t="shared" si="37"/>
        <v>5.0339906103286385</v>
      </c>
      <c r="F481" s="2">
        <v>5</v>
      </c>
      <c r="G481" s="2">
        <f t="shared" si="38"/>
        <v>3.3990610328638482E-2</v>
      </c>
      <c r="H481" s="2">
        <f t="shared" si="39"/>
        <v>4.3047368102126713</v>
      </c>
    </row>
    <row r="482" spans="1:8" x14ac:dyDescent="0.3">
      <c r="A482">
        <v>3130</v>
      </c>
      <c r="B482" s="2">
        <v>35746</v>
      </c>
      <c r="C482" s="15">
        <f t="shared" si="35"/>
        <v>1.0069295774647888</v>
      </c>
      <c r="D482" s="15">
        <f t="shared" si="36"/>
        <v>10</v>
      </c>
      <c r="E482" s="2">
        <f t="shared" si="37"/>
        <v>4.9653521126760563</v>
      </c>
      <c r="F482" s="2">
        <v>5</v>
      </c>
      <c r="G482" s="2">
        <f t="shared" si="38"/>
        <v>-3.4647887323943749E-2</v>
      </c>
      <c r="H482" s="2" t="e">
        <f t="shared" si="39"/>
        <v>#NUM!</v>
      </c>
    </row>
    <row r="483" spans="1:8" x14ac:dyDescent="0.3">
      <c r="A483">
        <v>3138</v>
      </c>
      <c r="B483" s="2">
        <v>35216</v>
      </c>
      <c r="C483" s="15">
        <f t="shared" si="35"/>
        <v>0.99199999999999999</v>
      </c>
      <c r="D483" s="15">
        <f t="shared" si="36"/>
        <v>10</v>
      </c>
      <c r="E483" s="2">
        <f t="shared" si="37"/>
        <v>5.04</v>
      </c>
      <c r="F483" s="2">
        <v>5</v>
      </c>
      <c r="G483" s="2">
        <f t="shared" si="38"/>
        <v>4.0000000000000036E-2</v>
      </c>
      <c r="H483" s="2">
        <f t="shared" si="39"/>
        <v>4.1431347263915317</v>
      </c>
    </row>
    <row r="484" spans="1:8" x14ac:dyDescent="0.3">
      <c r="A484">
        <v>3146</v>
      </c>
      <c r="B484" s="2">
        <v>35365.666666666664</v>
      </c>
      <c r="C484" s="15">
        <f t="shared" si="35"/>
        <v>0.9962159624413145</v>
      </c>
      <c r="D484" s="15">
        <f t="shared" si="36"/>
        <v>10</v>
      </c>
      <c r="E484" s="2">
        <f t="shared" si="37"/>
        <v>5.0189201877934275</v>
      </c>
      <c r="F484" s="2">
        <v>5</v>
      </c>
      <c r="G484" s="2">
        <f t="shared" si="38"/>
        <v>1.8920187793427523E-2</v>
      </c>
      <c r="H484" s="2">
        <f t="shared" si="39"/>
        <v>4.8875934177235685</v>
      </c>
    </row>
    <row r="485" spans="1:8" x14ac:dyDescent="0.3">
      <c r="A485">
        <v>3154</v>
      </c>
      <c r="B485" s="2">
        <v>35338</v>
      </c>
      <c r="C485" s="15">
        <f t="shared" si="35"/>
        <v>0.99543661971830988</v>
      </c>
      <c r="D485" s="15">
        <f t="shared" si="36"/>
        <v>10</v>
      </c>
      <c r="E485" s="2">
        <f t="shared" si="37"/>
        <v>5.0228169014084507</v>
      </c>
      <c r="F485" s="2">
        <v>5</v>
      </c>
      <c r="G485" s="2">
        <f t="shared" si="38"/>
        <v>2.2816901408450718E-2</v>
      </c>
      <c r="H485" s="2">
        <f t="shared" si="39"/>
        <v>4.7010974593016623</v>
      </c>
    </row>
    <row r="486" spans="1:8" x14ac:dyDescent="0.3">
      <c r="A486">
        <v>3162</v>
      </c>
      <c r="B486" s="2">
        <v>35465.666666666664</v>
      </c>
      <c r="C486" s="15">
        <f t="shared" si="35"/>
        <v>0.9990328638497652</v>
      </c>
      <c r="D486" s="15">
        <f t="shared" si="36"/>
        <v>10</v>
      </c>
      <c r="E486" s="2">
        <f t="shared" si="37"/>
        <v>5.0048356807511745</v>
      </c>
      <c r="F486" s="2">
        <v>5</v>
      </c>
      <c r="G486" s="2">
        <f t="shared" si="38"/>
        <v>4.8356807511744648E-3</v>
      </c>
      <c r="H486" s="2">
        <f t="shared" si="39"/>
        <v>6.2489907641172664</v>
      </c>
    </row>
    <row r="487" spans="1:8" x14ac:dyDescent="0.3">
      <c r="A487">
        <v>3170</v>
      </c>
      <c r="B487" s="2">
        <v>35468.333333333328</v>
      </c>
      <c r="C487" s="15">
        <f t="shared" si="35"/>
        <v>0.99910798122065714</v>
      </c>
      <c r="D487" s="15">
        <f t="shared" si="36"/>
        <v>10</v>
      </c>
      <c r="E487" s="2">
        <f t="shared" si="37"/>
        <v>5.0044600938967143</v>
      </c>
      <c r="F487" s="2">
        <v>5</v>
      </c>
      <c r="G487" s="2">
        <f t="shared" si="38"/>
        <v>4.4600938967143122E-3</v>
      </c>
      <c r="H487" s="2">
        <f t="shared" si="39"/>
        <v>6.329767813138</v>
      </c>
    </row>
    <row r="488" spans="1:8" x14ac:dyDescent="0.3">
      <c r="A488">
        <v>3178</v>
      </c>
      <c r="B488" s="2">
        <v>35588.333333333336</v>
      </c>
      <c r="C488" s="15">
        <f t="shared" si="35"/>
        <v>1.0024882629107983</v>
      </c>
      <c r="D488" s="15">
        <f t="shared" si="36"/>
        <v>10</v>
      </c>
      <c r="E488" s="2">
        <f t="shared" si="37"/>
        <v>4.9875586854460083</v>
      </c>
      <c r="F488" s="2">
        <v>5</v>
      </c>
      <c r="G488" s="2">
        <f t="shared" si="38"/>
        <v>-1.2441314553991667E-2</v>
      </c>
      <c r="H488" s="2" t="e">
        <f t="shared" si="39"/>
        <v>#NUM!</v>
      </c>
    </row>
    <row r="489" spans="1:8" x14ac:dyDescent="0.3">
      <c r="A489">
        <v>3186</v>
      </c>
      <c r="B489" s="2">
        <v>35597</v>
      </c>
      <c r="C489" s="15">
        <f t="shared" si="35"/>
        <v>1.0027323943661972</v>
      </c>
      <c r="D489" s="15">
        <f t="shared" si="36"/>
        <v>10</v>
      </c>
      <c r="E489" s="2">
        <f t="shared" si="37"/>
        <v>4.9863380281690137</v>
      </c>
      <c r="F489" s="2">
        <v>5</v>
      </c>
      <c r="G489" s="2">
        <f t="shared" si="38"/>
        <v>-1.3661971830986275E-2</v>
      </c>
      <c r="H489" s="2" t="e">
        <f t="shared" si="39"/>
        <v>#NUM!</v>
      </c>
    </row>
    <row r="490" spans="1:8" x14ac:dyDescent="0.3">
      <c r="A490">
        <v>3194</v>
      </c>
      <c r="B490" s="2">
        <v>35352.666666666664</v>
      </c>
      <c r="C490" s="15">
        <f t="shared" si="35"/>
        <v>0.99584976525821589</v>
      </c>
      <c r="D490" s="15">
        <f t="shared" si="36"/>
        <v>10</v>
      </c>
      <c r="E490" s="2">
        <f t="shared" si="37"/>
        <v>5.0207511737089208</v>
      </c>
      <c r="F490" s="2">
        <v>5</v>
      </c>
      <c r="G490" s="2">
        <f t="shared" si="38"/>
        <v>2.0751173708920767E-2</v>
      </c>
      <c r="H490" s="2">
        <f t="shared" si="39"/>
        <v>4.7955848477660998</v>
      </c>
    </row>
    <row r="491" spans="1:8" x14ac:dyDescent="0.3">
      <c r="A491">
        <v>3202</v>
      </c>
      <c r="B491" s="2">
        <v>35590.333333333336</v>
      </c>
      <c r="C491" s="15">
        <f t="shared" si="35"/>
        <v>1.0025446009389671</v>
      </c>
      <c r="D491" s="15">
        <f t="shared" si="36"/>
        <v>10</v>
      </c>
      <c r="E491" s="2">
        <f t="shared" si="37"/>
        <v>4.9872769953051641</v>
      </c>
      <c r="F491" s="2">
        <v>5</v>
      </c>
      <c r="G491" s="2">
        <f t="shared" si="38"/>
        <v>-1.2723004694835893E-2</v>
      </c>
      <c r="H491" s="2" t="e">
        <f t="shared" si="39"/>
        <v>#NUM!</v>
      </c>
    </row>
    <row r="492" spans="1:8" x14ac:dyDescent="0.3">
      <c r="A492">
        <v>3210</v>
      </c>
      <c r="B492" s="2">
        <v>35512.333333333336</v>
      </c>
      <c r="C492" s="15">
        <f t="shared" si="35"/>
        <v>1.0003474178403757</v>
      </c>
      <c r="D492" s="15">
        <f t="shared" si="36"/>
        <v>10</v>
      </c>
      <c r="E492" s="2">
        <f t="shared" si="37"/>
        <v>4.9982629107981218</v>
      </c>
      <c r="F492" s="2">
        <v>5</v>
      </c>
      <c r="G492" s="2">
        <f t="shared" si="38"/>
        <v>-1.7370892018782058E-3</v>
      </c>
      <c r="H492" s="2" t="e">
        <f t="shared" si="39"/>
        <v>#NUM!</v>
      </c>
    </row>
    <row r="493" spans="1:8" x14ac:dyDescent="0.3">
      <c r="A493">
        <v>3218</v>
      </c>
      <c r="B493" s="2">
        <v>35275.333333333328</v>
      </c>
      <c r="C493" s="15">
        <f t="shared" si="35"/>
        <v>0.99367136150234725</v>
      </c>
      <c r="D493" s="15">
        <f t="shared" si="36"/>
        <v>10</v>
      </c>
      <c r="E493" s="2">
        <f t="shared" si="37"/>
        <v>5.0316431924882634</v>
      </c>
      <c r="F493" s="2">
        <v>5</v>
      </c>
      <c r="G493" s="2">
        <f t="shared" si="38"/>
        <v>3.1643192488263416E-2</v>
      </c>
      <c r="H493" s="2">
        <f t="shared" si="39"/>
        <v>4.3758316694162067</v>
      </c>
    </row>
    <row r="494" spans="1:8" x14ac:dyDescent="0.3">
      <c r="A494">
        <v>3226</v>
      </c>
      <c r="B494" s="2">
        <v>35299</v>
      </c>
      <c r="C494" s="15">
        <f t="shared" si="35"/>
        <v>0.99433802816901407</v>
      </c>
      <c r="D494" s="15">
        <f t="shared" si="36"/>
        <v>10</v>
      </c>
      <c r="E494" s="2">
        <f t="shared" si="37"/>
        <v>5.0283098591549296</v>
      </c>
      <c r="F494" s="2">
        <v>5</v>
      </c>
      <c r="G494" s="2">
        <f t="shared" si="38"/>
        <v>2.8309859154929562E-2</v>
      </c>
      <c r="H494" s="2">
        <f t="shared" si="39"/>
        <v>4.4864818899608849</v>
      </c>
    </row>
    <row r="495" spans="1:8" x14ac:dyDescent="0.3">
      <c r="A495">
        <v>3234</v>
      </c>
      <c r="B495" s="2">
        <v>35053.666666666664</v>
      </c>
      <c r="C495" s="15">
        <f t="shared" si="35"/>
        <v>0.98742723004694832</v>
      </c>
      <c r="D495" s="15">
        <f t="shared" si="36"/>
        <v>10</v>
      </c>
      <c r="E495" s="2">
        <f t="shared" si="37"/>
        <v>5.0628638497652583</v>
      </c>
      <c r="F495" s="2">
        <v>5</v>
      </c>
      <c r="G495" s="2">
        <f t="shared" si="38"/>
        <v>6.2863849765258273E-2</v>
      </c>
      <c r="H495" s="2">
        <f t="shared" si="39"/>
        <v>3.6955691268549882</v>
      </c>
    </row>
    <row r="496" spans="1:8" x14ac:dyDescent="0.3">
      <c r="A496">
        <v>3242</v>
      </c>
      <c r="B496" s="2">
        <v>35562</v>
      </c>
      <c r="C496" s="15">
        <f t="shared" si="35"/>
        <v>1.0017464788732395</v>
      </c>
      <c r="D496" s="15">
        <f t="shared" si="36"/>
        <v>10</v>
      </c>
      <c r="E496" s="2">
        <f t="shared" si="37"/>
        <v>4.9912676056338023</v>
      </c>
      <c r="F496" s="2">
        <v>5</v>
      </c>
      <c r="G496" s="2">
        <f t="shared" si="38"/>
        <v>-8.73239436619766E-3</v>
      </c>
      <c r="H496" s="2" t="e">
        <f t="shared" si="39"/>
        <v>#NUM!</v>
      </c>
    </row>
    <row r="497" spans="1:8" x14ac:dyDescent="0.3">
      <c r="A497">
        <v>3250</v>
      </c>
      <c r="B497" s="2">
        <v>35441.333333333336</v>
      </c>
      <c r="C497" s="15">
        <f t="shared" si="35"/>
        <v>0.99834741784037562</v>
      </c>
      <c r="D497" s="15">
        <f t="shared" si="36"/>
        <v>10</v>
      </c>
      <c r="E497" s="2">
        <f t="shared" si="37"/>
        <v>5.0082629107981216</v>
      </c>
      <c r="F497" s="2">
        <v>5</v>
      </c>
      <c r="G497" s="2">
        <f t="shared" si="38"/>
        <v>8.262910798121581E-3</v>
      </c>
      <c r="H497" s="2">
        <f t="shared" si="39"/>
        <v>5.7139203066818594</v>
      </c>
    </row>
    <row r="498" spans="1:8" x14ac:dyDescent="0.3">
      <c r="A498">
        <v>3258</v>
      </c>
      <c r="B498" s="2">
        <v>35290.666666666664</v>
      </c>
      <c r="C498" s="15">
        <f t="shared" si="35"/>
        <v>0.99410328638497647</v>
      </c>
      <c r="D498" s="15">
        <f t="shared" si="36"/>
        <v>10</v>
      </c>
      <c r="E498" s="2">
        <f t="shared" si="37"/>
        <v>5.0294835680751175</v>
      </c>
      <c r="F498" s="2">
        <v>5</v>
      </c>
      <c r="G498" s="2">
        <f t="shared" si="38"/>
        <v>2.9483568075117539E-2</v>
      </c>
      <c r="H498" s="2">
        <f t="shared" si="39"/>
        <v>4.4460923131472523</v>
      </c>
    </row>
    <row r="499" spans="1:8" x14ac:dyDescent="0.3">
      <c r="A499">
        <v>3266</v>
      </c>
      <c r="B499" s="2">
        <v>35746.333333333336</v>
      </c>
      <c r="C499" s="15">
        <f t="shared" si="35"/>
        <v>1.0069389671361504</v>
      </c>
      <c r="D499" s="15">
        <f t="shared" si="36"/>
        <v>10</v>
      </c>
      <c r="E499" s="2">
        <f t="shared" si="37"/>
        <v>4.9653051643192478</v>
      </c>
      <c r="F499" s="2">
        <v>5</v>
      </c>
      <c r="G499" s="2">
        <f t="shared" si="38"/>
        <v>-3.4694835680752156E-2</v>
      </c>
      <c r="H499" s="2" t="e">
        <f t="shared" si="39"/>
        <v>#NUM!</v>
      </c>
    </row>
    <row r="500" spans="1:8" x14ac:dyDescent="0.3">
      <c r="A500">
        <v>3274</v>
      </c>
      <c r="B500" s="2">
        <v>35329.333333333328</v>
      </c>
      <c r="C500" s="15">
        <f t="shared" si="35"/>
        <v>0.99519248826291062</v>
      </c>
      <c r="D500" s="15">
        <f t="shared" si="36"/>
        <v>10</v>
      </c>
      <c r="E500" s="2">
        <f t="shared" si="37"/>
        <v>5.0240375586854471</v>
      </c>
      <c r="F500" s="2">
        <v>5</v>
      </c>
      <c r="G500" s="2">
        <f t="shared" si="38"/>
        <v>2.4037558685447102E-2</v>
      </c>
      <c r="H500" s="2">
        <f t="shared" si="39"/>
        <v>4.6492244510889664</v>
      </c>
    </row>
    <row r="501" spans="1:8" x14ac:dyDescent="0.3">
      <c r="A501">
        <v>3282</v>
      </c>
      <c r="B501" s="2">
        <v>35773.666666666672</v>
      </c>
      <c r="C501" s="15">
        <f t="shared" si="35"/>
        <v>1.0077089201877936</v>
      </c>
      <c r="D501" s="15">
        <f t="shared" si="36"/>
        <v>10</v>
      </c>
      <c r="E501" s="2">
        <f t="shared" si="37"/>
        <v>4.9614553990610322</v>
      </c>
      <c r="F501" s="2">
        <v>5</v>
      </c>
      <c r="G501" s="2">
        <f t="shared" si="38"/>
        <v>-3.8544600938967832E-2</v>
      </c>
      <c r="H501" s="2" t="e">
        <f t="shared" si="39"/>
        <v>#NUM!</v>
      </c>
    </row>
    <row r="502" spans="1:8" x14ac:dyDescent="0.3">
      <c r="A502">
        <v>3290</v>
      </c>
      <c r="B502" s="2">
        <v>35533.333333333336</v>
      </c>
      <c r="C502" s="15">
        <f t="shared" si="35"/>
        <v>1.0009389671361504</v>
      </c>
      <c r="D502" s="15">
        <f t="shared" si="36"/>
        <v>10</v>
      </c>
      <c r="E502" s="2">
        <f t="shared" si="37"/>
        <v>4.9953051643192481</v>
      </c>
      <c r="F502" s="2">
        <v>5</v>
      </c>
      <c r="G502" s="2">
        <f t="shared" si="38"/>
        <v>-4.6948356807519076E-3</v>
      </c>
      <c r="H502" s="2" t="e">
        <f t="shared" si="39"/>
        <v>#NUM!</v>
      </c>
    </row>
    <row r="503" spans="1:8" x14ac:dyDescent="0.3">
      <c r="A503">
        <v>3298</v>
      </c>
      <c r="B503" s="2">
        <v>35643</v>
      </c>
      <c r="C503" s="15">
        <f t="shared" si="35"/>
        <v>1.0040281690140844</v>
      </c>
      <c r="D503" s="15">
        <f t="shared" si="36"/>
        <v>10</v>
      </c>
      <c r="E503" s="2">
        <f t="shared" si="37"/>
        <v>4.9798591549295779</v>
      </c>
      <c r="F503" s="2">
        <v>5</v>
      </c>
      <c r="G503" s="2">
        <f t="shared" si="38"/>
        <v>-2.0140845070422131E-2</v>
      </c>
      <c r="H503" s="2" t="e">
        <f t="shared" si="39"/>
        <v>#NUM!</v>
      </c>
    </row>
    <row r="504" spans="1:8" x14ac:dyDescent="0.3">
      <c r="A504">
        <v>3306</v>
      </c>
      <c r="B504" s="2">
        <v>35559.333333333336</v>
      </c>
      <c r="C504" s="15">
        <f t="shared" si="35"/>
        <v>1.0016713615023476</v>
      </c>
      <c r="D504" s="15">
        <f t="shared" si="36"/>
        <v>10</v>
      </c>
      <c r="E504" s="2">
        <f t="shared" si="37"/>
        <v>4.9916431924882616</v>
      </c>
      <c r="F504" s="2">
        <v>5</v>
      </c>
      <c r="G504" s="2">
        <f t="shared" si="38"/>
        <v>-8.3568075117383955E-3</v>
      </c>
      <c r="H504" s="2" t="e">
        <f t="shared" si="39"/>
        <v>#NUM!</v>
      </c>
    </row>
    <row r="505" spans="1:8" x14ac:dyDescent="0.3">
      <c r="A505">
        <v>3314</v>
      </c>
      <c r="B505" s="2">
        <v>35488.333333333336</v>
      </c>
      <c r="C505" s="15">
        <f t="shared" si="35"/>
        <v>0.99967136150234748</v>
      </c>
      <c r="D505" s="15">
        <f t="shared" si="36"/>
        <v>10</v>
      </c>
      <c r="E505" s="2">
        <f t="shared" si="37"/>
        <v>5.0016431924882623</v>
      </c>
      <c r="F505" s="2">
        <v>5</v>
      </c>
      <c r="G505" s="2">
        <f t="shared" si="38"/>
        <v>1.6431924882622795E-3</v>
      </c>
      <c r="H505" s="2">
        <f t="shared" si="39"/>
        <v>7.3277336065904919</v>
      </c>
    </row>
    <row r="506" spans="1:8" x14ac:dyDescent="0.3">
      <c r="A506">
        <v>3322</v>
      </c>
      <c r="B506" s="2">
        <v>35100.666666666664</v>
      </c>
      <c r="C506" s="15">
        <f t="shared" si="35"/>
        <v>0.98875117370892007</v>
      </c>
      <c r="D506" s="15">
        <f t="shared" si="36"/>
        <v>10</v>
      </c>
      <c r="E506" s="2">
        <f t="shared" si="37"/>
        <v>5.0562441314553999</v>
      </c>
      <c r="F506" s="2">
        <v>5</v>
      </c>
      <c r="G506" s="2">
        <f t="shared" si="38"/>
        <v>5.6244131455399859E-2</v>
      </c>
      <c r="H506" s="2">
        <f t="shared" si="39"/>
        <v>3.8055303336345641</v>
      </c>
    </row>
    <row r="507" spans="1:8" x14ac:dyDescent="0.3">
      <c r="A507">
        <v>3330</v>
      </c>
      <c r="B507" s="2">
        <v>35429.666666666664</v>
      </c>
      <c r="C507" s="15">
        <f t="shared" si="35"/>
        <v>0.99801877934272298</v>
      </c>
      <c r="D507" s="15">
        <f t="shared" si="36"/>
        <v>10</v>
      </c>
      <c r="E507" s="2">
        <f t="shared" si="37"/>
        <v>5.0099061032863847</v>
      </c>
      <c r="F507" s="2">
        <v>5</v>
      </c>
      <c r="G507" s="2">
        <f t="shared" si="38"/>
        <v>9.9061032863847487E-3</v>
      </c>
      <c r="H507" s="2">
        <f t="shared" si="39"/>
        <v>5.5328742107236648</v>
      </c>
    </row>
    <row r="508" spans="1:8" x14ac:dyDescent="0.3">
      <c r="A508">
        <v>3338</v>
      </c>
      <c r="B508" s="2">
        <v>35967.333333333336</v>
      </c>
      <c r="C508" s="15">
        <f t="shared" si="35"/>
        <v>1.0131643192488264</v>
      </c>
      <c r="D508" s="15">
        <f t="shared" si="36"/>
        <v>10</v>
      </c>
      <c r="E508" s="2">
        <f t="shared" si="37"/>
        <v>4.934178403755868</v>
      </c>
      <c r="F508" s="2">
        <v>5</v>
      </c>
      <c r="G508" s="2">
        <f t="shared" si="38"/>
        <v>-6.5821596244131975E-2</v>
      </c>
      <c r="H508" s="2" t="e">
        <f t="shared" si="39"/>
        <v>#NUM!</v>
      </c>
    </row>
    <row r="509" spans="1:8" x14ac:dyDescent="0.3">
      <c r="A509">
        <v>3346</v>
      </c>
      <c r="B509" s="2">
        <v>35511.333333333336</v>
      </c>
      <c r="C509" s="15">
        <f t="shared" si="35"/>
        <v>1.0003192488262911</v>
      </c>
      <c r="D509" s="15">
        <f t="shared" si="36"/>
        <v>10</v>
      </c>
      <c r="E509" s="2">
        <f t="shared" si="37"/>
        <v>4.9984037558685444</v>
      </c>
      <c r="F509" s="2">
        <v>5</v>
      </c>
      <c r="G509" s="2">
        <f t="shared" si="38"/>
        <v>-1.5962441314556486E-3</v>
      </c>
      <c r="H509" s="2" t="e">
        <f t="shared" si="39"/>
        <v>#NUM!</v>
      </c>
    </row>
    <row r="510" spans="1:8" x14ac:dyDescent="0.3">
      <c r="A510">
        <v>3354</v>
      </c>
      <c r="B510" s="2">
        <v>35388.666666666664</v>
      </c>
      <c r="C510" s="15">
        <f t="shared" si="35"/>
        <v>0.9968638497652581</v>
      </c>
      <c r="D510" s="15">
        <f t="shared" si="36"/>
        <v>10</v>
      </c>
      <c r="E510" s="2">
        <f t="shared" si="37"/>
        <v>5.0156807511737096</v>
      </c>
      <c r="F510" s="2">
        <v>5</v>
      </c>
      <c r="G510" s="2">
        <f t="shared" si="38"/>
        <v>1.5680751173709595E-2</v>
      </c>
      <c r="H510" s="2">
        <f t="shared" si="39"/>
        <v>5.074743333368203</v>
      </c>
    </row>
    <row r="511" spans="1:8" x14ac:dyDescent="0.3">
      <c r="A511">
        <v>3362</v>
      </c>
      <c r="B511" s="2">
        <v>35620.333333333328</v>
      </c>
      <c r="C511" s="15">
        <f t="shared" si="35"/>
        <v>1.0033896713615023</v>
      </c>
      <c r="D511" s="15">
        <f t="shared" si="36"/>
        <v>10</v>
      </c>
      <c r="E511" s="2">
        <f t="shared" si="37"/>
        <v>4.9830516431924892</v>
      </c>
      <c r="F511" s="2">
        <v>5</v>
      </c>
      <c r="G511" s="2">
        <f t="shared" si="38"/>
        <v>-1.6948356807510834E-2</v>
      </c>
      <c r="H511" s="2" t="e">
        <f t="shared" si="39"/>
        <v>#NUM!</v>
      </c>
    </row>
    <row r="512" spans="1:8" x14ac:dyDescent="0.3">
      <c r="A512">
        <v>3370</v>
      </c>
      <c r="B512" s="2">
        <v>35557.333333333336</v>
      </c>
      <c r="C512" s="15">
        <f t="shared" si="35"/>
        <v>1.0016150234741785</v>
      </c>
      <c r="D512" s="15">
        <f t="shared" si="36"/>
        <v>10</v>
      </c>
      <c r="E512" s="2">
        <f t="shared" si="37"/>
        <v>4.9919248826291076</v>
      </c>
      <c r="F512" s="2">
        <v>5</v>
      </c>
      <c r="G512" s="2">
        <f t="shared" si="38"/>
        <v>-8.0751173708923929E-3</v>
      </c>
      <c r="H512" s="2" t="e">
        <f t="shared" si="39"/>
        <v>#NUM!</v>
      </c>
    </row>
    <row r="513" spans="1:8" x14ac:dyDescent="0.3">
      <c r="A513">
        <v>3378</v>
      </c>
      <c r="B513" s="2">
        <v>35670.666666666664</v>
      </c>
      <c r="C513" s="15">
        <f t="shared" si="35"/>
        <v>1.0048075117370892</v>
      </c>
      <c r="D513" s="15">
        <f t="shared" si="36"/>
        <v>10</v>
      </c>
      <c r="E513" s="2">
        <f t="shared" si="37"/>
        <v>4.9759624413145538</v>
      </c>
      <c r="F513" s="2">
        <v>5</v>
      </c>
      <c r="G513" s="2">
        <f t="shared" si="38"/>
        <v>-2.4037558685446214E-2</v>
      </c>
      <c r="H513" s="2" t="e">
        <f t="shared" si="39"/>
        <v>#NUM!</v>
      </c>
    </row>
    <row r="514" spans="1:8" x14ac:dyDescent="0.3">
      <c r="A514">
        <v>3386</v>
      </c>
      <c r="B514" s="2">
        <v>35339.666666666664</v>
      </c>
      <c r="C514" s="15">
        <f t="shared" si="35"/>
        <v>0.99548356807511729</v>
      </c>
      <c r="D514" s="15">
        <f t="shared" si="36"/>
        <v>10</v>
      </c>
      <c r="E514" s="2">
        <f t="shared" si="37"/>
        <v>5.0225821596244131</v>
      </c>
      <c r="F514" s="2">
        <v>5</v>
      </c>
      <c r="G514" s="2">
        <f t="shared" si="38"/>
        <v>2.2582159624413123E-2</v>
      </c>
      <c r="H514" s="2">
        <f t="shared" si="39"/>
        <v>4.711392076917444</v>
      </c>
    </row>
    <row r="515" spans="1:8" x14ac:dyDescent="0.3">
      <c r="A515">
        <v>3394</v>
      </c>
      <c r="B515" s="2">
        <v>35387</v>
      </c>
      <c r="C515" s="15">
        <f t="shared" ref="C515:C578" si="40">B515/$J$27</f>
        <v>0.9968169014084507</v>
      </c>
      <c r="D515" s="15">
        <f t="shared" ref="D515:D578" si="41">$J$28</f>
        <v>10</v>
      </c>
      <c r="E515" s="2">
        <f t="shared" si="37"/>
        <v>5.0159154929577463</v>
      </c>
      <c r="F515" s="2">
        <v>5</v>
      </c>
      <c r="G515" s="2">
        <f t="shared" si="38"/>
        <v>1.5915492957746302E-2</v>
      </c>
      <c r="H515" s="2">
        <f t="shared" si="39"/>
        <v>5.059931019449369</v>
      </c>
    </row>
    <row r="516" spans="1:8" x14ac:dyDescent="0.3">
      <c r="A516">
        <v>3402</v>
      </c>
      <c r="B516" s="2">
        <v>35553</v>
      </c>
      <c r="C516" s="15">
        <f t="shared" si="40"/>
        <v>1.0014929577464788</v>
      </c>
      <c r="D516" s="15">
        <f t="shared" si="41"/>
        <v>10</v>
      </c>
      <c r="E516" s="2">
        <f t="shared" ref="E516:E579" si="42">D516-(F516*C516)</f>
        <v>4.9925352112676062</v>
      </c>
      <c r="F516" s="2">
        <v>5</v>
      </c>
      <c r="G516" s="2">
        <f t="shared" ref="G516:G579" si="43">F516-(F516*C516)</f>
        <v>-7.4647887323937567E-3</v>
      </c>
      <c r="H516" s="2" t="e">
        <f t="shared" ref="H516:H579" si="44">LN((F516*E516)/(D516*G516))</f>
        <v>#NUM!</v>
      </c>
    </row>
    <row r="517" spans="1:8" x14ac:dyDescent="0.3">
      <c r="A517">
        <v>3410</v>
      </c>
      <c r="B517" s="2">
        <v>35563.333333333336</v>
      </c>
      <c r="C517" s="15">
        <f t="shared" si="40"/>
        <v>1.0017840375586855</v>
      </c>
      <c r="D517" s="15">
        <f t="shared" si="41"/>
        <v>10</v>
      </c>
      <c r="E517" s="2">
        <f t="shared" si="42"/>
        <v>4.9910798122065723</v>
      </c>
      <c r="F517" s="2">
        <v>5</v>
      </c>
      <c r="G517" s="2">
        <f t="shared" si="43"/>
        <v>-8.9201877934277363E-3</v>
      </c>
      <c r="H517" s="2" t="e">
        <f t="shared" si="44"/>
        <v>#NUM!</v>
      </c>
    </row>
    <row r="518" spans="1:8" x14ac:dyDescent="0.3">
      <c r="A518">
        <v>3418</v>
      </c>
      <c r="B518" s="2">
        <v>35693.666666666664</v>
      </c>
      <c r="C518" s="15">
        <f t="shared" si="40"/>
        <v>1.0054553990610329</v>
      </c>
      <c r="D518" s="15">
        <f t="shared" si="41"/>
        <v>10</v>
      </c>
      <c r="E518" s="2">
        <f t="shared" si="42"/>
        <v>4.9727230046948359</v>
      </c>
      <c r="F518" s="2">
        <v>5</v>
      </c>
      <c r="G518" s="2">
        <f t="shared" si="43"/>
        <v>-2.7276995305164142E-2</v>
      </c>
      <c r="H518" s="2" t="e">
        <f t="shared" si="44"/>
        <v>#NUM!</v>
      </c>
    </row>
    <row r="519" spans="1:8" x14ac:dyDescent="0.3">
      <c r="A519">
        <v>3426</v>
      </c>
      <c r="B519" s="2">
        <v>35281.666666666664</v>
      </c>
      <c r="C519" s="15">
        <f t="shared" si="40"/>
        <v>0.99384976525821589</v>
      </c>
      <c r="D519" s="15">
        <f t="shared" si="41"/>
        <v>10</v>
      </c>
      <c r="E519" s="2">
        <f t="shared" si="42"/>
        <v>5.0307511737089206</v>
      </c>
      <c r="F519" s="2">
        <v>5</v>
      </c>
      <c r="G519" s="2">
        <f t="shared" si="43"/>
        <v>3.0751173708920554E-2</v>
      </c>
      <c r="H519" s="2">
        <f t="shared" si="44"/>
        <v>4.404249247173567</v>
      </c>
    </row>
    <row r="520" spans="1:8" x14ac:dyDescent="0.3">
      <c r="A520">
        <v>3434</v>
      </c>
      <c r="B520" s="2">
        <v>35105.333333333328</v>
      </c>
      <c r="C520" s="15">
        <f t="shared" si="40"/>
        <v>0.98888262910798108</v>
      </c>
      <c r="D520" s="15">
        <f t="shared" si="41"/>
        <v>10</v>
      </c>
      <c r="E520" s="2">
        <f t="shared" si="42"/>
        <v>5.0555868544600946</v>
      </c>
      <c r="F520" s="2">
        <v>5</v>
      </c>
      <c r="G520" s="2">
        <f t="shared" si="43"/>
        <v>5.5586854460094592E-2</v>
      </c>
      <c r="H520" s="2">
        <f t="shared" si="44"/>
        <v>3.8171552952872356</v>
      </c>
    </row>
    <row r="521" spans="1:8" x14ac:dyDescent="0.3">
      <c r="A521">
        <v>3442</v>
      </c>
      <c r="B521" s="2">
        <v>35993</v>
      </c>
      <c r="C521" s="15">
        <f t="shared" si="40"/>
        <v>1.0138873239436619</v>
      </c>
      <c r="D521" s="15">
        <f t="shared" si="41"/>
        <v>10</v>
      </c>
      <c r="E521" s="2">
        <f t="shared" si="42"/>
        <v>4.9305633802816908</v>
      </c>
      <c r="F521" s="2">
        <v>5</v>
      </c>
      <c r="G521" s="2">
        <f t="shared" si="43"/>
        <v>-6.9436619718309167E-2</v>
      </c>
      <c r="H521" s="2" t="e">
        <f t="shared" si="44"/>
        <v>#NUM!</v>
      </c>
    </row>
    <row r="522" spans="1:8" x14ac:dyDescent="0.3">
      <c r="A522">
        <v>3450</v>
      </c>
      <c r="B522" s="2">
        <v>35538.333333333336</v>
      </c>
      <c r="C522" s="15">
        <f t="shared" si="40"/>
        <v>1.0010798122065729</v>
      </c>
      <c r="D522" s="15">
        <f t="shared" si="41"/>
        <v>10</v>
      </c>
      <c r="E522" s="2">
        <f t="shared" si="42"/>
        <v>4.9946009389671353</v>
      </c>
      <c r="F522" s="2">
        <v>5</v>
      </c>
      <c r="G522" s="2">
        <f t="shared" si="43"/>
        <v>-5.3990610328646937E-3</v>
      </c>
      <c r="H522" s="2" t="e">
        <f t="shared" si="44"/>
        <v>#NUM!</v>
      </c>
    </row>
    <row r="523" spans="1:8" x14ac:dyDescent="0.3">
      <c r="A523">
        <v>3458</v>
      </c>
      <c r="B523" s="2">
        <v>35565.666666666664</v>
      </c>
      <c r="C523" s="15">
        <f t="shared" si="40"/>
        <v>1.0018497652582159</v>
      </c>
      <c r="D523" s="15">
        <f t="shared" si="41"/>
        <v>10</v>
      </c>
      <c r="E523" s="2">
        <f t="shared" si="42"/>
        <v>4.9907511737089205</v>
      </c>
      <c r="F523" s="2">
        <v>5</v>
      </c>
      <c r="G523" s="2">
        <f t="shared" si="43"/>
        <v>-9.2488262910794816E-3</v>
      </c>
      <c r="H523" s="2" t="e">
        <f t="shared" si="44"/>
        <v>#NUM!</v>
      </c>
    </row>
    <row r="524" spans="1:8" x14ac:dyDescent="0.3">
      <c r="A524">
        <v>3466</v>
      </c>
      <c r="B524" s="2">
        <v>35117</v>
      </c>
      <c r="C524" s="15">
        <f t="shared" si="40"/>
        <v>0.98921126760563383</v>
      </c>
      <c r="D524" s="15">
        <f t="shared" si="41"/>
        <v>10</v>
      </c>
      <c r="E524" s="2">
        <f t="shared" si="42"/>
        <v>5.0539436619718305</v>
      </c>
      <c r="F524" s="2">
        <v>5</v>
      </c>
      <c r="G524" s="2">
        <f t="shared" si="43"/>
        <v>5.3943661971830537E-2</v>
      </c>
      <c r="H524" s="2">
        <f t="shared" si="44"/>
        <v>3.8468367549769913</v>
      </c>
    </row>
    <row r="525" spans="1:8" x14ac:dyDescent="0.3">
      <c r="A525">
        <v>3474</v>
      </c>
      <c r="B525" s="2">
        <v>35337.666666666664</v>
      </c>
      <c r="C525" s="15">
        <f t="shared" si="40"/>
        <v>0.99542723004694833</v>
      </c>
      <c r="D525" s="15">
        <f t="shared" si="41"/>
        <v>10</v>
      </c>
      <c r="E525" s="2">
        <f t="shared" si="42"/>
        <v>5.0228638497652582</v>
      </c>
      <c r="F525" s="2">
        <v>5</v>
      </c>
      <c r="G525" s="2">
        <f t="shared" si="43"/>
        <v>2.2863849765258237E-2</v>
      </c>
      <c r="H525" s="2">
        <f t="shared" si="44"/>
        <v>4.6990513070932494</v>
      </c>
    </row>
    <row r="526" spans="1:8" x14ac:dyDescent="0.3">
      <c r="A526">
        <v>3482</v>
      </c>
      <c r="B526" s="2">
        <v>35314.333333333336</v>
      </c>
      <c r="C526" s="15">
        <f t="shared" si="40"/>
        <v>0.99476995305164329</v>
      </c>
      <c r="D526" s="15">
        <f t="shared" si="41"/>
        <v>10</v>
      </c>
      <c r="E526" s="2">
        <f t="shared" si="42"/>
        <v>5.0261502347417837</v>
      </c>
      <c r="F526" s="2">
        <v>5</v>
      </c>
      <c r="G526" s="2">
        <f t="shared" si="43"/>
        <v>2.6150234741783684E-2</v>
      </c>
      <c r="H526" s="2">
        <f t="shared" si="44"/>
        <v>4.5654042613974504</v>
      </c>
    </row>
    <row r="527" spans="1:8" x14ac:dyDescent="0.3">
      <c r="A527">
        <v>3490</v>
      </c>
      <c r="B527" s="2">
        <v>35744</v>
      </c>
      <c r="C527" s="15">
        <f t="shared" si="40"/>
        <v>1.0068732394366198</v>
      </c>
      <c r="D527" s="15">
        <f t="shared" si="41"/>
        <v>10</v>
      </c>
      <c r="E527" s="2">
        <f t="shared" si="42"/>
        <v>4.9656338028169014</v>
      </c>
      <c r="F527" s="2">
        <v>5</v>
      </c>
      <c r="G527" s="2">
        <f t="shared" si="43"/>
        <v>-3.4366197183098635E-2</v>
      </c>
      <c r="H527" s="2" t="e">
        <f t="shared" si="44"/>
        <v>#NUM!</v>
      </c>
    </row>
    <row r="528" spans="1:8" x14ac:dyDescent="0.3">
      <c r="A528">
        <v>3498</v>
      </c>
      <c r="B528" s="2">
        <v>35555.333333333336</v>
      </c>
      <c r="C528" s="15">
        <f t="shared" si="40"/>
        <v>1.0015586854460095</v>
      </c>
      <c r="D528" s="15">
        <f t="shared" si="41"/>
        <v>10</v>
      </c>
      <c r="E528" s="2">
        <f t="shared" si="42"/>
        <v>4.9922065727699527</v>
      </c>
      <c r="F528" s="2">
        <v>5</v>
      </c>
      <c r="G528" s="2">
        <f t="shared" si="43"/>
        <v>-7.7934272300472784E-3</v>
      </c>
      <c r="H528" s="2" t="e">
        <f t="shared" si="44"/>
        <v>#NUM!</v>
      </c>
    </row>
    <row r="529" spans="1:8" x14ac:dyDescent="0.3">
      <c r="A529">
        <v>3506</v>
      </c>
      <c r="B529" s="2">
        <v>35439</v>
      </c>
      <c r="C529" s="15">
        <f t="shared" si="40"/>
        <v>0.99828169014084511</v>
      </c>
      <c r="D529" s="15">
        <f t="shared" si="41"/>
        <v>10</v>
      </c>
      <c r="E529" s="2">
        <f t="shared" si="42"/>
        <v>5.0085915492957742</v>
      </c>
      <c r="F529" s="2">
        <v>5</v>
      </c>
      <c r="G529" s="2">
        <f t="shared" si="43"/>
        <v>8.5915492957742146E-3</v>
      </c>
      <c r="H529" s="2">
        <f t="shared" si="44"/>
        <v>5.674983765984047</v>
      </c>
    </row>
    <row r="530" spans="1:8" x14ac:dyDescent="0.3">
      <c r="A530">
        <v>3514</v>
      </c>
      <c r="B530" s="2">
        <v>35541.666666666664</v>
      </c>
      <c r="C530" s="15">
        <f t="shared" si="40"/>
        <v>1.0011737089201878</v>
      </c>
      <c r="D530" s="15">
        <f t="shared" si="41"/>
        <v>10</v>
      </c>
      <c r="E530" s="2">
        <f t="shared" si="42"/>
        <v>4.994131455399061</v>
      </c>
      <c r="F530" s="2">
        <v>5</v>
      </c>
      <c r="G530" s="2">
        <f t="shared" si="43"/>
        <v>-5.8685446009389963E-3</v>
      </c>
      <c r="H530" s="2" t="e">
        <f t="shared" si="44"/>
        <v>#NUM!</v>
      </c>
    </row>
    <row r="531" spans="1:8" x14ac:dyDescent="0.3">
      <c r="A531">
        <v>3522</v>
      </c>
      <c r="B531" s="2">
        <v>35322</v>
      </c>
      <c r="C531" s="15">
        <f t="shared" si="40"/>
        <v>0.99498591549295778</v>
      </c>
      <c r="D531" s="15">
        <f t="shared" si="41"/>
        <v>10</v>
      </c>
      <c r="E531" s="2">
        <f t="shared" si="42"/>
        <v>5.0250704225352107</v>
      </c>
      <c r="F531" s="2">
        <v>5</v>
      </c>
      <c r="G531" s="2">
        <f t="shared" si="43"/>
        <v>2.5070422535210746E-2</v>
      </c>
      <c r="H531" s="2">
        <f t="shared" si="44"/>
        <v>4.6073588004592034</v>
      </c>
    </row>
    <row r="532" spans="1:8" x14ac:dyDescent="0.3">
      <c r="A532">
        <v>3530</v>
      </c>
      <c r="B532" s="2">
        <v>35492.666666666664</v>
      </c>
      <c r="C532" s="15">
        <f t="shared" si="40"/>
        <v>0.99979342723004683</v>
      </c>
      <c r="D532" s="15">
        <f t="shared" si="41"/>
        <v>10</v>
      </c>
      <c r="E532" s="2">
        <f t="shared" si="42"/>
        <v>5.0010328638497654</v>
      </c>
      <c r="F532" s="2">
        <v>5</v>
      </c>
      <c r="G532" s="2">
        <f t="shared" si="43"/>
        <v>1.0328638497654197E-3</v>
      </c>
      <c r="H532" s="2">
        <f t="shared" si="44"/>
        <v>7.7919171816499357</v>
      </c>
    </row>
    <row r="533" spans="1:8" x14ac:dyDescent="0.3">
      <c r="A533">
        <v>3538</v>
      </c>
      <c r="B533" s="2">
        <v>35944.333333333336</v>
      </c>
      <c r="C533" s="15">
        <f t="shared" si="40"/>
        <v>1.0125164319248827</v>
      </c>
      <c r="D533" s="15">
        <f t="shared" si="41"/>
        <v>10</v>
      </c>
      <c r="E533" s="2">
        <f t="shared" si="42"/>
        <v>4.937417840375586</v>
      </c>
      <c r="F533" s="2">
        <v>5</v>
      </c>
      <c r="G533" s="2">
        <f t="shared" si="43"/>
        <v>-6.2582159624414047E-2</v>
      </c>
      <c r="H533" s="2" t="e">
        <f t="shared" si="44"/>
        <v>#NUM!</v>
      </c>
    </row>
    <row r="534" spans="1:8" x14ac:dyDescent="0.3">
      <c r="A534">
        <v>3546</v>
      </c>
      <c r="B534" s="2">
        <v>35489.333333333328</v>
      </c>
      <c r="C534" s="15">
        <f t="shared" si="40"/>
        <v>0.99969953051643179</v>
      </c>
      <c r="D534" s="15">
        <f t="shared" si="41"/>
        <v>10</v>
      </c>
      <c r="E534" s="2">
        <f t="shared" si="42"/>
        <v>5.0015023474178406</v>
      </c>
      <c r="F534" s="2">
        <v>5</v>
      </c>
      <c r="G534" s="2">
        <f t="shared" si="43"/>
        <v>1.5023474178406104E-3</v>
      </c>
      <c r="H534" s="2">
        <f t="shared" si="44"/>
        <v>7.4173176051234417</v>
      </c>
    </row>
    <row r="535" spans="1:8" x14ac:dyDescent="0.3">
      <c r="A535">
        <v>3554</v>
      </c>
      <c r="B535" s="2">
        <v>35375.666666666664</v>
      </c>
      <c r="C535" s="15">
        <f t="shared" si="40"/>
        <v>0.99649765258215961</v>
      </c>
      <c r="D535" s="15">
        <f t="shared" si="41"/>
        <v>10</v>
      </c>
      <c r="E535" s="2">
        <f t="shared" si="42"/>
        <v>5.017511737089202</v>
      </c>
      <c r="F535" s="2">
        <v>5</v>
      </c>
      <c r="G535" s="2">
        <f t="shared" si="43"/>
        <v>1.7511737089201951E-2</v>
      </c>
      <c r="H535" s="2">
        <f t="shared" si="44"/>
        <v>4.964670892409905</v>
      </c>
    </row>
    <row r="536" spans="1:8" x14ac:dyDescent="0.3">
      <c r="A536">
        <v>3562</v>
      </c>
      <c r="B536" s="2">
        <v>35235.666666666672</v>
      </c>
      <c r="C536" s="15">
        <f t="shared" si="40"/>
        <v>0.99255399061032878</v>
      </c>
      <c r="D536" s="15">
        <f t="shared" si="41"/>
        <v>10</v>
      </c>
      <c r="E536" s="2">
        <f t="shared" si="42"/>
        <v>5.0372300469483564</v>
      </c>
      <c r="F536" s="2">
        <v>5</v>
      </c>
      <c r="G536" s="2">
        <f t="shared" si="43"/>
        <v>3.723004694835641E-2</v>
      </c>
      <c r="H536" s="2">
        <f t="shared" si="44"/>
        <v>4.2143482866444941</v>
      </c>
    </row>
    <row r="537" spans="1:8" x14ac:dyDescent="0.3">
      <c r="A537">
        <v>3570</v>
      </c>
      <c r="B537" s="2">
        <v>35198</v>
      </c>
      <c r="C537" s="15">
        <f t="shared" si="40"/>
        <v>0.99149295774647883</v>
      </c>
      <c r="D537" s="15">
        <f t="shared" si="41"/>
        <v>10</v>
      </c>
      <c r="E537" s="2">
        <f t="shared" si="42"/>
        <v>5.0425352112676061</v>
      </c>
      <c r="F537" s="2">
        <v>5</v>
      </c>
      <c r="G537" s="2">
        <f t="shared" si="43"/>
        <v>4.2535211267606066E-2</v>
      </c>
      <c r="H537" s="2">
        <f t="shared" si="44"/>
        <v>4.0821848388153121</v>
      </c>
    </row>
    <row r="538" spans="1:8" x14ac:dyDescent="0.3">
      <c r="A538">
        <v>3578</v>
      </c>
      <c r="B538" s="2">
        <v>35745.333333333336</v>
      </c>
      <c r="C538" s="15">
        <f t="shared" si="40"/>
        <v>1.0069107981220657</v>
      </c>
      <c r="D538" s="15">
        <f t="shared" si="41"/>
        <v>10</v>
      </c>
      <c r="E538" s="2">
        <f t="shared" si="42"/>
        <v>4.9654460093896713</v>
      </c>
      <c r="F538" s="2">
        <v>5</v>
      </c>
      <c r="G538" s="2">
        <f t="shared" si="43"/>
        <v>-3.4553990610328711E-2</v>
      </c>
      <c r="H538" s="2" t="e">
        <f t="shared" si="44"/>
        <v>#NUM!</v>
      </c>
    </row>
    <row r="539" spans="1:8" x14ac:dyDescent="0.3">
      <c r="A539">
        <v>3586</v>
      </c>
      <c r="B539" s="2">
        <v>35658.666666666664</v>
      </c>
      <c r="C539" s="15">
        <f t="shared" si="40"/>
        <v>1.004469483568075</v>
      </c>
      <c r="D539" s="15">
        <f t="shared" si="41"/>
        <v>10</v>
      </c>
      <c r="E539" s="2">
        <f t="shared" si="42"/>
        <v>4.9776525821596254</v>
      </c>
      <c r="F539" s="2">
        <v>5</v>
      </c>
      <c r="G539" s="2">
        <f t="shared" si="43"/>
        <v>-2.2347417840374639E-2</v>
      </c>
      <c r="H539" s="2" t="e">
        <f t="shared" si="44"/>
        <v>#NUM!</v>
      </c>
    </row>
    <row r="540" spans="1:8" x14ac:dyDescent="0.3">
      <c r="A540">
        <v>3594</v>
      </c>
      <c r="B540" s="2">
        <v>35327</v>
      </c>
      <c r="C540" s="15">
        <f t="shared" si="40"/>
        <v>0.99512676056338023</v>
      </c>
      <c r="D540" s="15">
        <f t="shared" si="41"/>
        <v>10</v>
      </c>
      <c r="E540" s="2">
        <f t="shared" si="42"/>
        <v>5.0243661971830988</v>
      </c>
      <c r="F540" s="2">
        <v>5</v>
      </c>
      <c r="G540" s="2">
        <f t="shared" si="43"/>
        <v>2.4366197183098848E-2</v>
      </c>
      <c r="H540" s="2">
        <f t="shared" si="44"/>
        <v>4.6357106040479534</v>
      </c>
    </row>
    <row r="541" spans="1:8" x14ac:dyDescent="0.3">
      <c r="A541">
        <v>3602</v>
      </c>
      <c r="B541" s="2">
        <v>35558.333333333336</v>
      </c>
      <c r="C541" s="15">
        <f t="shared" si="40"/>
        <v>1.0016431924882629</v>
      </c>
      <c r="D541" s="15">
        <f t="shared" si="41"/>
        <v>10</v>
      </c>
      <c r="E541" s="2">
        <f t="shared" si="42"/>
        <v>4.991784037558685</v>
      </c>
      <c r="F541" s="2">
        <v>5</v>
      </c>
      <c r="G541" s="2">
        <f t="shared" si="43"/>
        <v>-8.2159624413149501E-3</v>
      </c>
      <c r="H541" s="2" t="e">
        <f t="shared" si="44"/>
        <v>#NUM!</v>
      </c>
    </row>
    <row r="542" spans="1:8" x14ac:dyDescent="0.3">
      <c r="A542">
        <v>3610</v>
      </c>
      <c r="B542" s="2">
        <v>35314.666666666664</v>
      </c>
      <c r="C542" s="15">
        <f t="shared" si="40"/>
        <v>0.99477934272300461</v>
      </c>
      <c r="D542" s="15">
        <f t="shared" si="41"/>
        <v>10</v>
      </c>
      <c r="E542" s="2">
        <f t="shared" si="42"/>
        <v>5.0261032863849771</v>
      </c>
      <c r="F542" s="2">
        <v>5</v>
      </c>
      <c r="G542" s="2">
        <f t="shared" si="43"/>
        <v>2.6103286384977054E-2</v>
      </c>
      <c r="H542" s="2">
        <f t="shared" si="44"/>
        <v>4.5671918662120508</v>
      </c>
    </row>
    <row r="543" spans="1:8" x14ac:dyDescent="0.3">
      <c r="A543">
        <v>3618</v>
      </c>
      <c r="B543" s="2">
        <v>35493.666666666672</v>
      </c>
      <c r="C543" s="15">
        <f t="shared" si="40"/>
        <v>0.99982159624413158</v>
      </c>
      <c r="D543" s="15">
        <f t="shared" si="41"/>
        <v>10</v>
      </c>
      <c r="E543" s="2">
        <f t="shared" si="42"/>
        <v>5.000892018779342</v>
      </c>
      <c r="F543" s="2">
        <v>5</v>
      </c>
      <c r="G543" s="2">
        <f t="shared" si="43"/>
        <v>8.9201877934197427E-4</v>
      </c>
      <c r="H543" s="2">
        <f t="shared" si="44"/>
        <v>7.938492492249881</v>
      </c>
    </row>
    <row r="544" spans="1:8" x14ac:dyDescent="0.3">
      <c r="A544">
        <v>3626</v>
      </c>
      <c r="B544" s="2">
        <v>35318.666666666664</v>
      </c>
      <c r="C544" s="15">
        <f t="shared" si="40"/>
        <v>0.99489201877934264</v>
      </c>
      <c r="D544" s="15">
        <f t="shared" si="41"/>
        <v>10</v>
      </c>
      <c r="E544" s="2">
        <f t="shared" si="42"/>
        <v>5.0255399061032868</v>
      </c>
      <c r="F544" s="2">
        <v>5</v>
      </c>
      <c r="G544" s="2">
        <f t="shared" si="43"/>
        <v>2.5539906103286825E-2</v>
      </c>
      <c r="H544" s="2">
        <f t="shared" si="44"/>
        <v>4.5888988164557114</v>
      </c>
    </row>
    <row r="545" spans="1:8" x14ac:dyDescent="0.3">
      <c r="A545">
        <v>3634</v>
      </c>
      <c r="B545" s="2">
        <v>35175</v>
      </c>
      <c r="C545" s="15">
        <f t="shared" si="40"/>
        <v>0.99084507042253522</v>
      </c>
      <c r="D545" s="15">
        <f t="shared" si="41"/>
        <v>10</v>
      </c>
      <c r="E545" s="2">
        <f t="shared" si="42"/>
        <v>5.045774647887324</v>
      </c>
      <c r="F545" s="2">
        <v>5</v>
      </c>
      <c r="G545" s="2">
        <f t="shared" si="43"/>
        <v>4.5774647887323994E-2</v>
      </c>
      <c r="H545" s="2">
        <f t="shared" si="44"/>
        <v>4.0094288898066885</v>
      </c>
    </row>
    <row r="546" spans="1:8" x14ac:dyDescent="0.3">
      <c r="A546">
        <v>3642</v>
      </c>
      <c r="B546" s="2">
        <v>35462.333333333336</v>
      </c>
      <c r="C546" s="15">
        <f t="shared" si="40"/>
        <v>0.99893896713615027</v>
      </c>
      <c r="D546" s="15">
        <f t="shared" si="41"/>
        <v>10</v>
      </c>
      <c r="E546" s="2">
        <f t="shared" si="42"/>
        <v>5.0053051643192488</v>
      </c>
      <c r="F546" s="2">
        <v>5</v>
      </c>
      <c r="G546" s="2">
        <f t="shared" si="43"/>
        <v>5.3051643192487674E-3</v>
      </c>
      <c r="H546" s="2">
        <f t="shared" si="44"/>
        <v>6.1564257352256728</v>
      </c>
    </row>
    <row r="547" spans="1:8" x14ac:dyDescent="0.3">
      <c r="A547">
        <v>3650</v>
      </c>
      <c r="B547" s="2">
        <v>35794.666666666664</v>
      </c>
      <c r="C547" s="15">
        <f t="shared" si="40"/>
        <v>1.008300469483568</v>
      </c>
      <c r="D547" s="15">
        <f t="shared" si="41"/>
        <v>10</v>
      </c>
      <c r="E547" s="2">
        <f t="shared" si="42"/>
        <v>4.9584976525821602</v>
      </c>
      <c r="F547" s="2">
        <v>5</v>
      </c>
      <c r="G547" s="2">
        <f t="shared" si="43"/>
        <v>-4.1502347417839758E-2</v>
      </c>
      <c r="H547" s="2" t="e">
        <f t="shared" si="44"/>
        <v>#NUM!</v>
      </c>
    </row>
    <row r="548" spans="1:8" x14ac:dyDescent="0.3">
      <c r="A548">
        <v>3658</v>
      </c>
      <c r="B548" s="2">
        <v>35511</v>
      </c>
      <c r="C548" s="15">
        <f t="shared" si="40"/>
        <v>1.0003098591549295</v>
      </c>
      <c r="D548" s="15">
        <f t="shared" si="41"/>
        <v>10</v>
      </c>
      <c r="E548" s="2">
        <f t="shared" si="42"/>
        <v>4.9984507042253519</v>
      </c>
      <c r="F548" s="2">
        <v>5</v>
      </c>
      <c r="G548" s="2">
        <f t="shared" si="43"/>
        <v>-1.5492957746481295E-3</v>
      </c>
      <c r="H548" s="2" t="e">
        <f t="shared" si="44"/>
        <v>#NUM!</v>
      </c>
    </row>
    <row r="549" spans="1:8" x14ac:dyDescent="0.3">
      <c r="A549">
        <v>3666</v>
      </c>
      <c r="B549" s="2">
        <v>34936.333333333336</v>
      </c>
      <c r="C549" s="15">
        <f t="shared" si="40"/>
        <v>0.98412206572769956</v>
      </c>
      <c r="D549" s="15">
        <f t="shared" si="41"/>
        <v>10</v>
      </c>
      <c r="E549" s="2">
        <f t="shared" si="42"/>
        <v>5.0793896713615023</v>
      </c>
      <c r="F549" s="2">
        <v>5</v>
      </c>
      <c r="G549" s="2">
        <f t="shared" si="43"/>
        <v>7.9389671361502323E-2</v>
      </c>
      <c r="H549" s="2">
        <f t="shared" si="44"/>
        <v>3.4654309331788062</v>
      </c>
    </row>
    <row r="550" spans="1:8" x14ac:dyDescent="0.3">
      <c r="A550">
        <v>3674</v>
      </c>
      <c r="B550" s="2">
        <v>35067</v>
      </c>
      <c r="C550" s="15">
        <f t="shared" si="40"/>
        <v>0.98780281690140848</v>
      </c>
      <c r="D550" s="15">
        <f t="shared" si="41"/>
        <v>10</v>
      </c>
      <c r="E550" s="2">
        <f t="shared" si="42"/>
        <v>5.0609859154929575</v>
      </c>
      <c r="F550" s="2">
        <v>5</v>
      </c>
      <c r="G550" s="2">
        <f t="shared" si="43"/>
        <v>6.098591549295751E-2</v>
      </c>
      <c r="H550" s="2">
        <f t="shared" si="44"/>
        <v>3.7255264637456182</v>
      </c>
    </row>
    <row r="551" spans="1:8" x14ac:dyDescent="0.3">
      <c r="A551">
        <v>3682</v>
      </c>
      <c r="B551" s="2">
        <v>35252.666666666664</v>
      </c>
      <c r="C551" s="15">
        <f t="shared" si="40"/>
        <v>0.99303286384976519</v>
      </c>
      <c r="D551" s="15">
        <f t="shared" si="41"/>
        <v>10</v>
      </c>
      <c r="E551" s="2">
        <f t="shared" si="42"/>
        <v>5.0348356807511738</v>
      </c>
      <c r="F551" s="2">
        <v>5</v>
      </c>
      <c r="G551" s="2">
        <f t="shared" si="43"/>
        <v>3.4835680751173825E-2</v>
      </c>
      <c r="H551" s="2">
        <f t="shared" si="44"/>
        <v>4.2803468182062154</v>
      </c>
    </row>
    <row r="552" spans="1:8" x14ac:dyDescent="0.3">
      <c r="A552">
        <v>3690</v>
      </c>
      <c r="B552" s="2">
        <v>35404</v>
      </c>
      <c r="C552" s="15">
        <f t="shared" si="40"/>
        <v>0.99729577464788732</v>
      </c>
      <c r="D552" s="15">
        <f t="shared" si="41"/>
        <v>10</v>
      </c>
      <c r="E552" s="2">
        <f t="shared" si="42"/>
        <v>5.0135211267605637</v>
      </c>
      <c r="F552" s="2">
        <v>5</v>
      </c>
      <c r="G552" s="2">
        <f t="shared" si="43"/>
        <v>1.3521126760563718E-2</v>
      </c>
      <c r="H552" s="2">
        <f t="shared" si="44"/>
        <v>5.2224931789489464</v>
      </c>
    </row>
    <row r="553" spans="1:8" x14ac:dyDescent="0.3">
      <c r="A553">
        <v>3698</v>
      </c>
      <c r="B553" s="2">
        <v>35688</v>
      </c>
      <c r="C553" s="15">
        <f t="shared" si="40"/>
        <v>1.0052957746478872</v>
      </c>
      <c r="D553" s="15">
        <f t="shared" si="41"/>
        <v>10</v>
      </c>
      <c r="E553" s="2">
        <f t="shared" si="42"/>
        <v>4.9735211267605637</v>
      </c>
      <c r="F553" s="2">
        <v>5</v>
      </c>
      <c r="G553" s="2">
        <f t="shared" si="43"/>
        <v>-2.6478873239436318E-2</v>
      </c>
      <c r="H553" s="2" t="e">
        <f t="shared" si="44"/>
        <v>#NUM!</v>
      </c>
    </row>
    <row r="554" spans="1:8" x14ac:dyDescent="0.3">
      <c r="A554">
        <v>3706</v>
      </c>
      <c r="B554" s="2">
        <v>35413.666666666664</v>
      </c>
      <c r="C554" s="15">
        <f t="shared" si="40"/>
        <v>0.99756807511737078</v>
      </c>
      <c r="D554" s="15">
        <f t="shared" si="41"/>
        <v>10</v>
      </c>
      <c r="E554" s="2">
        <f t="shared" si="42"/>
        <v>5.0121596244131457</v>
      </c>
      <c r="F554" s="2">
        <v>5</v>
      </c>
      <c r="G554" s="2">
        <f t="shared" si="43"/>
        <v>1.2159624413145664E-2</v>
      </c>
      <c r="H554" s="2">
        <f t="shared" si="44"/>
        <v>5.3283539944110521</v>
      </c>
    </row>
    <row r="555" spans="1:8" x14ac:dyDescent="0.3">
      <c r="A555">
        <v>3714</v>
      </c>
      <c r="B555" s="2">
        <v>34987</v>
      </c>
      <c r="C555" s="15">
        <f t="shared" si="40"/>
        <v>0.98554929577464789</v>
      </c>
      <c r="D555" s="15">
        <f t="shared" si="41"/>
        <v>10</v>
      </c>
      <c r="E555" s="2">
        <f t="shared" si="42"/>
        <v>5.0722535211267603</v>
      </c>
      <c r="F555" s="2">
        <v>5</v>
      </c>
      <c r="G555" s="2">
        <f t="shared" si="43"/>
        <v>7.2253521126760312E-2</v>
      </c>
      <c r="H555" s="2">
        <f t="shared" si="44"/>
        <v>3.5582122376337217</v>
      </c>
    </row>
    <row r="556" spans="1:8" x14ac:dyDescent="0.3">
      <c r="A556">
        <v>3722</v>
      </c>
      <c r="B556" s="2">
        <v>35409.666666666672</v>
      </c>
      <c r="C556" s="15">
        <f t="shared" si="40"/>
        <v>0.99745539906103298</v>
      </c>
      <c r="D556" s="15">
        <f t="shared" si="41"/>
        <v>10</v>
      </c>
      <c r="E556" s="2">
        <f t="shared" si="42"/>
        <v>5.012723004694835</v>
      </c>
      <c r="F556" s="2">
        <v>5</v>
      </c>
      <c r="G556" s="2">
        <f t="shared" si="43"/>
        <v>1.2723004694835005E-2</v>
      </c>
      <c r="H556" s="2">
        <f t="shared" si="44"/>
        <v>5.2831756316156531</v>
      </c>
    </row>
    <row r="557" spans="1:8" x14ac:dyDescent="0.3">
      <c r="A557">
        <v>3730</v>
      </c>
      <c r="B557" s="2">
        <v>35304</v>
      </c>
      <c r="C557" s="15">
        <f t="shared" si="40"/>
        <v>0.99447887323943662</v>
      </c>
      <c r="D557" s="15">
        <f t="shared" si="41"/>
        <v>10</v>
      </c>
      <c r="E557" s="2">
        <f t="shared" si="42"/>
        <v>5.0276056338028168</v>
      </c>
      <c r="F557" s="2">
        <v>5</v>
      </c>
      <c r="G557" s="2">
        <f t="shared" si="43"/>
        <v>2.7605633802816776E-2</v>
      </c>
      <c r="H557" s="2">
        <f t="shared" si="44"/>
        <v>4.5115320768818554</v>
      </c>
    </row>
    <row r="558" spans="1:8" x14ac:dyDescent="0.3">
      <c r="A558">
        <v>3738</v>
      </c>
      <c r="B558" s="2">
        <v>35244</v>
      </c>
      <c r="C558" s="15">
        <f t="shared" si="40"/>
        <v>0.99278873239436616</v>
      </c>
      <c r="D558" s="15">
        <f t="shared" si="41"/>
        <v>10</v>
      </c>
      <c r="E558" s="2">
        <f t="shared" si="42"/>
        <v>5.0360563380281693</v>
      </c>
      <c r="F558" s="2">
        <v>5</v>
      </c>
      <c r="G558" s="2">
        <f t="shared" si="43"/>
        <v>3.6056338028169321E-2</v>
      </c>
      <c r="H558" s="2">
        <f t="shared" si="44"/>
        <v>4.246148741168227</v>
      </c>
    </row>
    <row r="559" spans="1:8" x14ac:dyDescent="0.3">
      <c r="A559">
        <v>3746</v>
      </c>
      <c r="B559" s="2">
        <v>35663</v>
      </c>
      <c r="C559" s="15">
        <f t="shared" si="40"/>
        <v>1.0045915492957747</v>
      </c>
      <c r="D559" s="15">
        <f t="shared" si="41"/>
        <v>10</v>
      </c>
      <c r="E559" s="2">
        <f t="shared" si="42"/>
        <v>4.9770422535211267</v>
      </c>
      <c r="F559" s="2">
        <v>5</v>
      </c>
      <c r="G559" s="2">
        <f t="shared" si="43"/>
        <v>-2.2957746478873275E-2</v>
      </c>
      <c r="H559" s="2" t="e">
        <f t="shared" si="44"/>
        <v>#NUM!</v>
      </c>
    </row>
    <row r="560" spans="1:8" x14ac:dyDescent="0.3">
      <c r="A560">
        <v>3754</v>
      </c>
      <c r="B560" s="2">
        <v>35482.666666666672</v>
      </c>
      <c r="C560" s="15">
        <f t="shared" si="40"/>
        <v>0.99951173708920205</v>
      </c>
      <c r="D560" s="15">
        <f t="shared" si="41"/>
        <v>10</v>
      </c>
      <c r="E560" s="2">
        <f t="shared" si="42"/>
        <v>5.0024413145539901</v>
      </c>
      <c r="F560" s="2">
        <v>5</v>
      </c>
      <c r="G560" s="2">
        <f t="shared" si="43"/>
        <v>2.4413145539901038E-3</v>
      </c>
      <c r="H560" s="2">
        <f t="shared" si="44"/>
        <v>6.931997508739701</v>
      </c>
    </row>
    <row r="561" spans="1:8" x14ac:dyDescent="0.3">
      <c r="A561">
        <v>3762</v>
      </c>
      <c r="B561" s="2">
        <v>35551.333333333328</v>
      </c>
      <c r="C561" s="15">
        <f t="shared" si="40"/>
        <v>1.0014460093896713</v>
      </c>
      <c r="D561" s="15">
        <f t="shared" si="41"/>
        <v>10</v>
      </c>
      <c r="E561" s="2">
        <f t="shared" si="42"/>
        <v>4.9927699530516438</v>
      </c>
      <c r="F561" s="2">
        <v>5</v>
      </c>
      <c r="G561" s="2">
        <f t="shared" si="43"/>
        <v>-7.2300469483561614E-3</v>
      </c>
      <c r="H561" s="2" t="e">
        <f t="shared" si="44"/>
        <v>#NUM!</v>
      </c>
    </row>
    <row r="562" spans="1:8" x14ac:dyDescent="0.3">
      <c r="A562">
        <v>3770</v>
      </c>
      <c r="B562" s="2">
        <v>35065.666666666664</v>
      </c>
      <c r="C562" s="15">
        <f t="shared" si="40"/>
        <v>0.98776525821596239</v>
      </c>
      <c r="D562" s="15">
        <f t="shared" si="41"/>
        <v>10</v>
      </c>
      <c r="E562" s="2">
        <f t="shared" si="42"/>
        <v>5.0611737089201885</v>
      </c>
      <c r="F562" s="2">
        <v>5</v>
      </c>
      <c r="G562" s="2">
        <f t="shared" si="43"/>
        <v>6.1173708920188474E-2</v>
      </c>
      <c r="H562" s="2">
        <f t="shared" si="44"/>
        <v>3.7224890086985476</v>
      </c>
    </row>
    <row r="563" spans="1:8" x14ac:dyDescent="0.3">
      <c r="A563">
        <v>3778</v>
      </c>
      <c r="B563" s="2">
        <v>35479</v>
      </c>
      <c r="C563" s="15">
        <f t="shared" si="40"/>
        <v>0.99940845070422535</v>
      </c>
      <c r="D563" s="15">
        <f t="shared" si="41"/>
        <v>10</v>
      </c>
      <c r="E563" s="2">
        <f t="shared" si="42"/>
        <v>5.0029577464788737</v>
      </c>
      <c r="F563" s="2">
        <v>5</v>
      </c>
      <c r="G563" s="2">
        <f t="shared" si="43"/>
        <v>2.9577464788737018E-3</v>
      </c>
      <c r="H563" s="2">
        <f t="shared" si="44"/>
        <v>6.7402097315794425</v>
      </c>
    </row>
    <row r="564" spans="1:8" x14ac:dyDescent="0.3">
      <c r="A564">
        <v>3786</v>
      </c>
      <c r="B564" s="2">
        <v>35298</v>
      </c>
      <c r="C564" s="15">
        <f t="shared" si="40"/>
        <v>0.99430985915492953</v>
      </c>
      <c r="D564" s="15">
        <f t="shared" si="41"/>
        <v>10</v>
      </c>
      <c r="E564" s="2">
        <f t="shared" si="42"/>
        <v>5.0284507042253521</v>
      </c>
      <c r="F564" s="2">
        <v>5</v>
      </c>
      <c r="G564" s="2">
        <f t="shared" si="43"/>
        <v>2.8450704225352119E-2</v>
      </c>
      <c r="H564" s="2">
        <f t="shared" si="44"/>
        <v>4.4815471106463471</v>
      </c>
    </row>
    <row r="565" spans="1:8" x14ac:dyDescent="0.3">
      <c r="A565">
        <v>3794</v>
      </c>
      <c r="B565" s="2">
        <v>35224</v>
      </c>
      <c r="C565" s="15">
        <f t="shared" si="40"/>
        <v>0.99222535211267604</v>
      </c>
      <c r="D565" s="15">
        <f t="shared" si="41"/>
        <v>10</v>
      </c>
      <c r="E565" s="2">
        <f t="shared" si="42"/>
        <v>5.0388732394366196</v>
      </c>
      <c r="F565" s="2">
        <v>5</v>
      </c>
      <c r="G565" s="2">
        <f t="shared" si="43"/>
        <v>3.8873239436619578E-2</v>
      </c>
      <c r="H565" s="2">
        <f t="shared" si="44"/>
        <v>4.1714845102376792</v>
      </c>
    </row>
    <row r="566" spans="1:8" x14ac:dyDescent="0.3">
      <c r="A566">
        <v>3802</v>
      </c>
      <c r="B566" s="2">
        <v>35517.666666666664</v>
      </c>
      <c r="C566" s="15">
        <f t="shared" si="40"/>
        <v>1.0004976525821596</v>
      </c>
      <c r="D566" s="15">
        <f t="shared" si="41"/>
        <v>10</v>
      </c>
      <c r="E566" s="2">
        <f t="shared" si="42"/>
        <v>4.9975117370892015</v>
      </c>
      <c r="F566" s="2">
        <v>5</v>
      </c>
      <c r="G566" s="2">
        <f t="shared" si="43"/>
        <v>-2.488262910798511E-3</v>
      </c>
      <c r="H566" s="2" t="e">
        <f t="shared" si="44"/>
        <v>#NUM!</v>
      </c>
    </row>
    <row r="567" spans="1:8" x14ac:dyDescent="0.3">
      <c r="A567">
        <v>3810</v>
      </c>
      <c r="B567" s="2">
        <v>35367.666666666664</v>
      </c>
      <c r="C567" s="15">
        <f t="shared" si="40"/>
        <v>0.99627230046948345</v>
      </c>
      <c r="D567" s="15">
        <f t="shared" si="41"/>
        <v>10</v>
      </c>
      <c r="E567" s="2">
        <f t="shared" si="42"/>
        <v>5.0186384976525824</v>
      </c>
      <c r="F567" s="2">
        <v>5</v>
      </c>
      <c r="G567" s="2">
        <f t="shared" si="43"/>
        <v>1.8638497652582409E-2</v>
      </c>
      <c r="H567" s="2">
        <f t="shared" si="44"/>
        <v>4.9025375717613455</v>
      </c>
    </row>
    <row r="568" spans="1:8" x14ac:dyDescent="0.3">
      <c r="A568">
        <v>3818</v>
      </c>
      <c r="B568" s="2">
        <v>35126.333333333328</v>
      </c>
      <c r="C568" s="15">
        <f t="shared" si="40"/>
        <v>0.98947417840375573</v>
      </c>
      <c r="D568" s="15">
        <f t="shared" si="41"/>
        <v>10</v>
      </c>
      <c r="E568" s="2">
        <f t="shared" si="42"/>
        <v>5.0526291079812218</v>
      </c>
      <c r="F568" s="2">
        <v>5</v>
      </c>
      <c r="G568" s="2">
        <f t="shared" si="43"/>
        <v>5.2629107981221779E-2</v>
      </c>
      <c r="H568" s="2">
        <f t="shared" si="44"/>
        <v>3.8712474713212828</v>
      </c>
    </row>
    <row r="569" spans="1:8" x14ac:dyDescent="0.3">
      <c r="A569">
        <v>3826</v>
      </c>
      <c r="B569" s="2">
        <v>35306</v>
      </c>
      <c r="C569" s="15">
        <f t="shared" si="40"/>
        <v>0.99453521126760558</v>
      </c>
      <c r="D569" s="15">
        <f t="shared" si="41"/>
        <v>10</v>
      </c>
      <c r="E569" s="2">
        <f t="shared" si="42"/>
        <v>5.0273239436619725</v>
      </c>
      <c r="F569" s="2">
        <v>5</v>
      </c>
      <c r="G569" s="2">
        <f t="shared" si="43"/>
        <v>2.732394366197255E-2</v>
      </c>
      <c r="H569" s="2">
        <f t="shared" si="44"/>
        <v>4.521732546792661</v>
      </c>
    </row>
    <row r="570" spans="1:8" x14ac:dyDescent="0.3">
      <c r="A570">
        <v>3834</v>
      </c>
      <c r="B570" s="2">
        <v>35621.333333333336</v>
      </c>
      <c r="C570" s="15">
        <f t="shared" si="40"/>
        <v>1.0034178403755869</v>
      </c>
      <c r="D570" s="15">
        <f t="shared" si="41"/>
        <v>10</v>
      </c>
      <c r="E570" s="2">
        <f t="shared" si="42"/>
        <v>4.9829107981220657</v>
      </c>
      <c r="F570" s="2">
        <v>5</v>
      </c>
      <c r="G570" s="2">
        <f t="shared" si="43"/>
        <v>-1.7089201877934279E-2</v>
      </c>
      <c r="H570" s="2" t="e">
        <f t="shared" si="44"/>
        <v>#NUM!</v>
      </c>
    </row>
    <row r="571" spans="1:8" x14ac:dyDescent="0.3">
      <c r="A571">
        <v>3842</v>
      </c>
      <c r="B571" s="2">
        <v>35379.333333333336</v>
      </c>
      <c r="C571" s="15">
        <f t="shared" si="40"/>
        <v>0.9966009389671362</v>
      </c>
      <c r="D571" s="15">
        <f t="shared" si="41"/>
        <v>10</v>
      </c>
      <c r="E571" s="2">
        <f t="shared" si="42"/>
        <v>5.0169953051643192</v>
      </c>
      <c r="F571" s="2">
        <v>5</v>
      </c>
      <c r="G571" s="2">
        <f t="shared" si="43"/>
        <v>1.6995305164319241E-2</v>
      </c>
      <c r="H571" s="2">
        <f t="shared" si="44"/>
        <v>4.9945021690280127</v>
      </c>
    </row>
    <row r="572" spans="1:8" x14ac:dyDescent="0.3">
      <c r="A572">
        <v>3850</v>
      </c>
      <c r="B572" s="2">
        <v>35744</v>
      </c>
      <c r="C572" s="15">
        <f t="shared" si="40"/>
        <v>1.0068732394366198</v>
      </c>
      <c r="D572" s="15">
        <f t="shared" si="41"/>
        <v>10</v>
      </c>
      <c r="E572" s="2">
        <f t="shared" si="42"/>
        <v>4.9656338028169014</v>
      </c>
      <c r="F572" s="2">
        <v>5</v>
      </c>
      <c r="G572" s="2">
        <f t="shared" si="43"/>
        <v>-3.4366197183098635E-2</v>
      </c>
      <c r="H572" s="2" t="e">
        <f t="shared" si="44"/>
        <v>#NUM!</v>
      </c>
    </row>
    <row r="573" spans="1:8" x14ac:dyDescent="0.3">
      <c r="A573">
        <v>3858</v>
      </c>
      <c r="B573" s="2">
        <v>35768</v>
      </c>
      <c r="C573" s="15">
        <f t="shared" si="40"/>
        <v>1.0075492957746479</v>
      </c>
      <c r="D573" s="15">
        <f t="shared" si="41"/>
        <v>10</v>
      </c>
      <c r="E573" s="2">
        <f t="shared" si="42"/>
        <v>4.96225352112676</v>
      </c>
      <c r="F573" s="2">
        <v>5</v>
      </c>
      <c r="G573" s="2">
        <f t="shared" si="43"/>
        <v>-3.7746478873240008E-2</v>
      </c>
      <c r="H573" s="2" t="e">
        <f t="shared" si="44"/>
        <v>#NUM!</v>
      </c>
    </row>
    <row r="574" spans="1:8" x14ac:dyDescent="0.3">
      <c r="A574">
        <v>3866</v>
      </c>
      <c r="B574" s="2">
        <v>35093</v>
      </c>
      <c r="C574" s="15">
        <f t="shared" si="40"/>
        <v>0.98853521126760568</v>
      </c>
      <c r="D574" s="15">
        <f t="shared" si="41"/>
        <v>10</v>
      </c>
      <c r="E574" s="2">
        <f t="shared" si="42"/>
        <v>5.0573239436619719</v>
      </c>
      <c r="F574" s="2">
        <v>5</v>
      </c>
      <c r="G574" s="2">
        <f t="shared" si="43"/>
        <v>5.732394366197191E-2</v>
      </c>
      <c r="H574" s="2">
        <f t="shared" si="44"/>
        <v>3.7867271755389385</v>
      </c>
    </row>
    <row r="575" spans="1:8" x14ac:dyDescent="0.3">
      <c r="A575">
        <v>3874</v>
      </c>
      <c r="B575" s="2">
        <v>35403.666666666664</v>
      </c>
      <c r="C575" s="15">
        <f t="shared" si="40"/>
        <v>0.99728638497652577</v>
      </c>
      <c r="D575" s="15">
        <f t="shared" si="41"/>
        <v>10</v>
      </c>
      <c r="E575" s="2">
        <f t="shared" si="42"/>
        <v>5.0135680751173712</v>
      </c>
      <c r="F575" s="2">
        <v>5</v>
      </c>
      <c r="G575" s="2">
        <f t="shared" si="43"/>
        <v>1.3568075117371237E-2</v>
      </c>
      <c r="H575" s="2">
        <f t="shared" si="44"/>
        <v>5.2190363352766687</v>
      </c>
    </row>
    <row r="576" spans="1:8" x14ac:dyDescent="0.3">
      <c r="A576">
        <v>3882</v>
      </c>
      <c r="B576" s="2">
        <v>35389.333333333336</v>
      </c>
      <c r="C576" s="15">
        <f t="shared" si="40"/>
        <v>0.99688262910798131</v>
      </c>
      <c r="D576" s="15">
        <f t="shared" si="41"/>
        <v>10</v>
      </c>
      <c r="E576" s="2">
        <f t="shared" si="42"/>
        <v>5.0155868544600937</v>
      </c>
      <c r="F576" s="2">
        <v>5</v>
      </c>
      <c r="G576" s="2">
        <f t="shared" si="43"/>
        <v>1.5586854460093669E-2</v>
      </c>
      <c r="H576" s="2">
        <f t="shared" si="44"/>
        <v>5.0807306366212304</v>
      </c>
    </row>
    <row r="577" spans="1:8" x14ac:dyDescent="0.3">
      <c r="A577">
        <v>3890</v>
      </c>
      <c r="B577" s="2">
        <v>35441.333333333336</v>
      </c>
      <c r="C577" s="15">
        <f t="shared" si="40"/>
        <v>0.99834741784037562</v>
      </c>
      <c r="D577" s="15">
        <f t="shared" si="41"/>
        <v>10</v>
      </c>
      <c r="E577" s="2">
        <f t="shared" si="42"/>
        <v>5.0082629107981216</v>
      </c>
      <c r="F577" s="2">
        <v>5</v>
      </c>
      <c r="G577" s="2">
        <f t="shared" si="43"/>
        <v>8.262910798121581E-3</v>
      </c>
      <c r="H577" s="2">
        <f t="shared" si="44"/>
        <v>5.7139203066818594</v>
      </c>
    </row>
    <row r="578" spans="1:8" x14ac:dyDescent="0.3">
      <c r="A578">
        <v>3898</v>
      </c>
      <c r="B578" s="2">
        <v>34947.333333333328</v>
      </c>
      <c r="C578" s="15">
        <f t="shared" si="40"/>
        <v>0.98443192488262898</v>
      </c>
      <c r="D578" s="15">
        <f t="shared" si="41"/>
        <v>10</v>
      </c>
      <c r="E578" s="2">
        <f t="shared" si="42"/>
        <v>5.0778403755868551</v>
      </c>
      <c r="F578" s="2">
        <v>5</v>
      </c>
      <c r="G578" s="2">
        <f t="shared" si="43"/>
        <v>7.7840375586855082E-2</v>
      </c>
      <c r="H578" s="2">
        <f t="shared" si="44"/>
        <v>3.4848338837263744</v>
      </c>
    </row>
    <row r="579" spans="1:8" x14ac:dyDescent="0.3">
      <c r="A579">
        <v>3906</v>
      </c>
      <c r="B579" s="2">
        <v>35080</v>
      </c>
      <c r="C579" s="15">
        <f t="shared" ref="C579:C642" si="45">B579/$J$27</f>
        <v>0.98816901408450708</v>
      </c>
      <c r="D579" s="15">
        <f t="shared" ref="D579:D642" si="46">$J$28</f>
        <v>10</v>
      </c>
      <c r="E579" s="2">
        <f t="shared" si="42"/>
        <v>5.0591549295774643</v>
      </c>
      <c r="F579" s="2">
        <v>5</v>
      </c>
      <c r="G579" s="2">
        <f t="shared" si="43"/>
        <v>5.9154929577464266E-2</v>
      </c>
      <c r="H579" s="2">
        <f t="shared" si="44"/>
        <v>3.7556476305787854</v>
      </c>
    </row>
    <row r="580" spans="1:8" x14ac:dyDescent="0.3">
      <c r="A580">
        <v>3914</v>
      </c>
      <c r="B580" s="2">
        <v>35210.666666666672</v>
      </c>
      <c r="C580" s="15">
        <f t="shared" si="45"/>
        <v>0.99184976525821611</v>
      </c>
      <c r="D580" s="15">
        <f t="shared" si="46"/>
        <v>10</v>
      </c>
      <c r="E580" s="2">
        <f t="shared" ref="E580:E643" si="47">D580-(F580*C580)</f>
        <v>5.0407511737089195</v>
      </c>
      <c r="F580" s="2">
        <v>5</v>
      </c>
      <c r="G580" s="2">
        <f t="shared" ref="G580:G643" si="48">F580-(F580*C580)</f>
        <v>4.0751173708919453E-2</v>
      </c>
      <c r="H580" s="2">
        <f t="shared" ref="H580:H643" si="49">LN((F580*E580)/(D580*G580))</f>
        <v>4.1246785698573643</v>
      </c>
    </row>
    <row r="581" spans="1:8" x14ac:dyDescent="0.3">
      <c r="A581">
        <v>3922</v>
      </c>
      <c r="B581" s="2">
        <v>35794.333333333328</v>
      </c>
      <c r="C581" s="15">
        <f t="shared" si="45"/>
        <v>1.0082910798122064</v>
      </c>
      <c r="D581" s="15">
        <f t="shared" si="46"/>
        <v>10</v>
      </c>
      <c r="E581" s="2">
        <f t="shared" si="47"/>
        <v>4.9585446009389678</v>
      </c>
      <c r="F581" s="2">
        <v>5</v>
      </c>
      <c r="G581" s="2">
        <f t="shared" si="48"/>
        <v>-4.1455399061032239E-2</v>
      </c>
      <c r="H581" s="2" t="e">
        <f t="shared" si="49"/>
        <v>#NUM!</v>
      </c>
    </row>
    <row r="582" spans="1:8" x14ac:dyDescent="0.3">
      <c r="A582">
        <v>3930</v>
      </c>
      <c r="B582" s="2">
        <v>35069.333333333336</v>
      </c>
      <c r="C582" s="15">
        <f t="shared" si="45"/>
        <v>0.98786854460093898</v>
      </c>
      <c r="D582" s="15">
        <f t="shared" si="46"/>
        <v>10</v>
      </c>
      <c r="E582" s="2">
        <f t="shared" si="47"/>
        <v>5.0606572769953049</v>
      </c>
      <c r="F582" s="2">
        <v>5</v>
      </c>
      <c r="G582" s="2">
        <f t="shared" si="48"/>
        <v>6.0657276995304876E-2</v>
      </c>
      <c r="H582" s="2">
        <f t="shared" si="49"/>
        <v>3.7308648582979531</v>
      </c>
    </row>
    <row r="583" spans="1:8" x14ac:dyDescent="0.3">
      <c r="A583">
        <v>3938</v>
      </c>
      <c r="B583" s="2">
        <v>35135</v>
      </c>
      <c r="C583" s="15">
        <f t="shared" si="45"/>
        <v>0.98971830985915488</v>
      </c>
      <c r="D583" s="15">
        <f t="shared" si="46"/>
        <v>10</v>
      </c>
      <c r="E583" s="2">
        <f t="shared" si="47"/>
        <v>5.0514084507042254</v>
      </c>
      <c r="F583" s="2">
        <v>5</v>
      </c>
      <c r="G583" s="2">
        <f t="shared" si="48"/>
        <v>5.1408450704225395E-2</v>
      </c>
      <c r="H583" s="2">
        <f t="shared" si="49"/>
        <v>3.8944726344180971</v>
      </c>
    </row>
    <row r="584" spans="1:8" x14ac:dyDescent="0.3">
      <c r="A584">
        <v>3946</v>
      </c>
      <c r="B584" s="2">
        <v>35354.666666666672</v>
      </c>
      <c r="C584" s="15">
        <f t="shared" si="45"/>
        <v>0.99590610328638507</v>
      </c>
      <c r="D584" s="15">
        <f t="shared" si="46"/>
        <v>10</v>
      </c>
      <c r="E584" s="2">
        <f t="shared" si="47"/>
        <v>5.0204694835680748</v>
      </c>
      <c r="F584" s="2">
        <v>5</v>
      </c>
      <c r="G584" s="2">
        <f t="shared" si="48"/>
        <v>2.0469483568074764E-2</v>
      </c>
      <c r="H584" s="2">
        <f t="shared" si="49"/>
        <v>4.809196379742346</v>
      </c>
    </row>
    <row r="585" spans="1:8" x14ac:dyDescent="0.3">
      <c r="A585">
        <v>3954</v>
      </c>
      <c r="B585" s="2">
        <v>35137</v>
      </c>
      <c r="C585" s="15">
        <f t="shared" si="45"/>
        <v>0.98977464788732394</v>
      </c>
      <c r="D585" s="15">
        <f t="shared" si="46"/>
        <v>10</v>
      </c>
      <c r="E585" s="2">
        <f t="shared" si="47"/>
        <v>5.0511267605633803</v>
      </c>
      <c r="F585" s="2">
        <v>5</v>
      </c>
      <c r="G585" s="2">
        <f t="shared" si="48"/>
        <v>5.112676056338028E-2</v>
      </c>
      <c r="H585" s="2">
        <f t="shared" si="49"/>
        <v>3.899911387507752</v>
      </c>
    </row>
    <row r="586" spans="1:8" x14ac:dyDescent="0.3">
      <c r="A586">
        <v>3962</v>
      </c>
      <c r="B586" s="2">
        <v>35534.666666666664</v>
      </c>
      <c r="C586" s="15">
        <f t="shared" si="45"/>
        <v>1.0009765258215961</v>
      </c>
      <c r="D586" s="15">
        <f t="shared" si="46"/>
        <v>10</v>
      </c>
      <c r="E586" s="2">
        <f t="shared" si="47"/>
        <v>4.9951173708920198</v>
      </c>
      <c r="F586" s="2">
        <v>5</v>
      </c>
      <c r="G586" s="2">
        <f t="shared" si="48"/>
        <v>-4.8826291079802076E-3</v>
      </c>
      <c r="H586" s="2" t="e">
        <f t="shared" si="49"/>
        <v>#NUM!</v>
      </c>
    </row>
    <row r="587" spans="1:8" x14ac:dyDescent="0.3">
      <c r="A587">
        <v>3970</v>
      </c>
      <c r="B587" s="2">
        <v>35742.666666666672</v>
      </c>
      <c r="C587" s="15">
        <f t="shared" si="45"/>
        <v>1.0068356807511738</v>
      </c>
      <c r="D587" s="15">
        <f t="shared" si="46"/>
        <v>10</v>
      </c>
      <c r="E587" s="2">
        <f t="shared" si="47"/>
        <v>4.9658215962441314</v>
      </c>
      <c r="F587" s="2">
        <v>5</v>
      </c>
      <c r="G587" s="2">
        <f t="shared" si="48"/>
        <v>-3.4178403755868558E-2</v>
      </c>
      <c r="H587" s="2" t="e">
        <f t="shared" si="49"/>
        <v>#NUM!</v>
      </c>
    </row>
    <row r="588" spans="1:8" x14ac:dyDescent="0.3">
      <c r="A588">
        <v>3978</v>
      </c>
      <c r="B588" s="2">
        <v>35413.666666666664</v>
      </c>
      <c r="C588" s="15">
        <f t="shared" si="45"/>
        <v>0.99756807511737078</v>
      </c>
      <c r="D588" s="15">
        <f t="shared" si="46"/>
        <v>10</v>
      </c>
      <c r="E588" s="2">
        <f t="shared" si="47"/>
        <v>5.0121596244131457</v>
      </c>
      <c r="F588" s="2">
        <v>5</v>
      </c>
      <c r="G588" s="2">
        <f t="shared" si="48"/>
        <v>1.2159624413145664E-2</v>
      </c>
      <c r="H588" s="2">
        <f t="shared" si="49"/>
        <v>5.3283539944110521</v>
      </c>
    </row>
    <row r="589" spans="1:8" x14ac:dyDescent="0.3">
      <c r="A589">
        <v>3986</v>
      </c>
      <c r="B589" s="2">
        <v>35513.333333333336</v>
      </c>
      <c r="C589" s="15">
        <f t="shared" si="45"/>
        <v>1.0003755868544602</v>
      </c>
      <c r="D589" s="15">
        <f t="shared" si="46"/>
        <v>10</v>
      </c>
      <c r="E589" s="2">
        <f t="shared" si="47"/>
        <v>4.9981220657276992</v>
      </c>
      <c r="F589" s="2">
        <v>5</v>
      </c>
      <c r="G589" s="2">
        <f t="shared" si="48"/>
        <v>-1.877934272300763E-3</v>
      </c>
      <c r="H589" s="2" t="e">
        <f t="shared" si="49"/>
        <v>#NUM!</v>
      </c>
    </row>
    <row r="590" spans="1:8" x14ac:dyDescent="0.3">
      <c r="A590">
        <v>3994</v>
      </c>
      <c r="B590" s="2">
        <v>35162</v>
      </c>
      <c r="C590" s="15">
        <f t="shared" si="45"/>
        <v>0.99047887323943662</v>
      </c>
      <c r="D590" s="15">
        <f t="shared" si="46"/>
        <v>10</v>
      </c>
      <c r="E590" s="2">
        <f t="shared" si="47"/>
        <v>5.0476056338028172</v>
      </c>
      <c r="F590" s="2">
        <v>5</v>
      </c>
      <c r="G590" s="2">
        <f t="shared" si="48"/>
        <v>4.7605633802817238E-2</v>
      </c>
      <c r="H590" s="2">
        <f t="shared" si="49"/>
        <v>3.9705709859173899</v>
      </c>
    </row>
    <row r="591" spans="1:8" x14ac:dyDescent="0.3">
      <c r="A591">
        <v>4002</v>
      </c>
      <c r="B591" s="2">
        <v>35890.333333333328</v>
      </c>
      <c r="C591" s="15">
        <f t="shared" si="45"/>
        <v>1.010995305164319</v>
      </c>
      <c r="D591" s="15">
        <f t="shared" si="46"/>
        <v>10</v>
      </c>
      <c r="E591" s="2">
        <f t="shared" si="47"/>
        <v>4.9450234741784049</v>
      </c>
      <c r="F591" s="2">
        <v>5</v>
      </c>
      <c r="G591" s="2">
        <f t="shared" si="48"/>
        <v>-5.4976525821595068E-2</v>
      </c>
      <c r="H591" s="2" t="e">
        <f t="shared" si="49"/>
        <v>#NUM!</v>
      </c>
    </row>
    <row r="592" spans="1:8" x14ac:dyDescent="0.3">
      <c r="A592">
        <v>4010</v>
      </c>
      <c r="B592" s="2">
        <v>34964.666666666672</v>
      </c>
      <c r="C592" s="15">
        <f t="shared" si="45"/>
        <v>0.98492018779342738</v>
      </c>
      <c r="D592" s="15">
        <f t="shared" si="46"/>
        <v>10</v>
      </c>
      <c r="E592" s="2">
        <f t="shared" si="47"/>
        <v>5.0753990610328632</v>
      </c>
      <c r="F592" s="2">
        <v>5</v>
      </c>
      <c r="G592" s="2">
        <f t="shared" si="48"/>
        <v>7.5399061032863202E-2</v>
      </c>
      <c r="H592" s="2">
        <f t="shared" si="49"/>
        <v>3.516218431183169</v>
      </c>
    </row>
    <row r="593" spans="1:8" x14ac:dyDescent="0.3">
      <c r="A593">
        <v>4018</v>
      </c>
      <c r="B593" s="2">
        <v>35624</v>
      </c>
      <c r="C593" s="15">
        <f t="shared" si="45"/>
        <v>1.0034929577464788</v>
      </c>
      <c r="D593" s="15">
        <f t="shared" si="46"/>
        <v>10</v>
      </c>
      <c r="E593" s="2">
        <f t="shared" si="47"/>
        <v>4.9825352112676056</v>
      </c>
      <c r="F593" s="2">
        <v>5</v>
      </c>
      <c r="G593" s="2">
        <f t="shared" si="48"/>
        <v>-1.7464788732394432E-2</v>
      </c>
      <c r="H593" s="2" t="e">
        <f t="shared" si="49"/>
        <v>#NUM!</v>
      </c>
    </row>
    <row r="594" spans="1:8" x14ac:dyDescent="0.3">
      <c r="A594">
        <v>4026</v>
      </c>
      <c r="B594" s="2">
        <v>35592.666666666672</v>
      </c>
      <c r="C594" s="15">
        <f t="shared" si="45"/>
        <v>1.0026103286384977</v>
      </c>
      <c r="D594" s="15">
        <f t="shared" si="46"/>
        <v>10</v>
      </c>
      <c r="E594" s="2">
        <f t="shared" si="47"/>
        <v>4.9869483568075115</v>
      </c>
      <c r="F594" s="2">
        <v>5</v>
      </c>
      <c r="G594" s="2">
        <f t="shared" si="48"/>
        <v>-1.3051643192488527E-2</v>
      </c>
      <c r="H594" s="2" t="e">
        <f t="shared" si="49"/>
        <v>#NUM!</v>
      </c>
    </row>
    <row r="595" spans="1:8" x14ac:dyDescent="0.3">
      <c r="A595">
        <v>4034</v>
      </c>
      <c r="B595" s="2">
        <v>35239</v>
      </c>
      <c r="C595" s="15">
        <f t="shared" si="45"/>
        <v>0.99264788732394371</v>
      </c>
      <c r="D595" s="15">
        <f t="shared" si="46"/>
        <v>10</v>
      </c>
      <c r="E595" s="2">
        <f t="shared" si="47"/>
        <v>5.0367605633802812</v>
      </c>
      <c r="F595" s="2">
        <v>5</v>
      </c>
      <c r="G595" s="2">
        <f t="shared" si="48"/>
        <v>3.6760563380281219E-2</v>
      </c>
      <c r="H595" s="2">
        <f t="shared" si="49"/>
        <v>4.2269456052196501</v>
      </c>
    </row>
    <row r="596" spans="1:8" x14ac:dyDescent="0.3">
      <c r="A596">
        <v>4042</v>
      </c>
      <c r="B596" s="2">
        <v>35506.333333333336</v>
      </c>
      <c r="C596" s="15">
        <f t="shared" si="45"/>
        <v>1.0001784037558685</v>
      </c>
      <c r="D596" s="15">
        <f t="shared" si="46"/>
        <v>10</v>
      </c>
      <c r="E596" s="2">
        <f t="shared" si="47"/>
        <v>4.9991079812206571</v>
      </c>
      <c r="F596" s="2">
        <v>5</v>
      </c>
      <c r="G596" s="2">
        <f t="shared" si="48"/>
        <v>-8.9201877934286244E-4</v>
      </c>
      <c r="H596" s="2" t="e">
        <f t="shared" si="49"/>
        <v>#NUM!</v>
      </c>
    </row>
    <row r="597" spans="1:8" x14ac:dyDescent="0.3">
      <c r="A597">
        <v>4050</v>
      </c>
      <c r="B597" s="2">
        <v>35286.333333333328</v>
      </c>
      <c r="C597" s="15">
        <f t="shared" si="45"/>
        <v>0.9939812206572769</v>
      </c>
      <c r="D597" s="15">
        <f t="shared" si="46"/>
        <v>10</v>
      </c>
      <c r="E597" s="2">
        <f t="shared" si="47"/>
        <v>5.0300938967136153</v>
      </c>
      <c r="F597" s="2">
        <v>5</v>
      </c>
      <c r="G597" s="2">
        <f t="shared" si="48"/>
        <v>3.0093896713615287E-2</v>
      </c>
      <c r="H597" s="2">
        <f t="shared" si="49"/>
        <v>4.4257243654929983</v>
      </c>
    </row>
    <row r="598" spans="1:8" x14ac:dyDescent="0.3">
      <c r="A598">
        <v>4058</v>
      </c>
      <c r="B598" s="2">
        <v>35755.333333333336</v>
      </c>
      <c r="C598" s="15">
        <f t="shared" si="45"/>
        <v>1.0071924882629109</v>
      </c>
      <c r="D598" s="15">
        <f t="shared" si="46"/>
        <v>10</v>
      </c>
      <c r="E598" s="2">
        <f t="shared" si="47"/>
        <v>4.9640375586854457</v>
      </c>
      <c r="F598" s="2">
        <v>5</v>
      </c>
      <c r="G598" s="2">
        <f t="shared" si="48"/>
        <v>-3.5962441314554283E-2</v>
      </c>
      <c r="H598" s="2" t="e">
        <f t="shared" si="49"/>
        <v>#NUM!</v>
      </c>
    </row>
    <row r="599" spans="1:8" x14ac:dyDescent="0.3">
      <c r="A599">
        <v>4066</v>
      </c>
      <c r="B599" s="2">
        <v>35651.333333333336</v>
      </c>
      <c r="C599" s="15">
        <f t="shared" si="45"/>
        <v>1.0042629107981222</v>
      </c>
      <c r="D599" s="15">
        <f t="shared" si="46"/>
        <v>10</v>
      </c>
      <c r="E599" s="2">
        <f t="shared" si="47"/>
        <v>4.978685446009389</v>
      </c>
      <c r="F599" s="2">
        <v>5</v>
      </c>
      <c r="G599" s="2">
        <f t="shared" si="48"/>
        <v>-2.1314553990610996E-2</v>
      </c>
      <c r="H599" s="2" t="e">
        <f t="shared" si="49"/>
        <v>#NUM!</v>
      </c>
    </row>
    <row r="600" spans="1:8" x14ac:dyDescent="0.3">
      <c r="A600">
        <v>4074</v>
      </c>
      <c r="B600" s="2">
        <v>35316.666666666664</v>
      </c>
      <c r="C600" s="15">
        <f t="shared" si="45"/>
        <v>0.99483568075117368</v>
      </c>
      <c r="D600" s="15">
        <f t="shared" si="46"/>
        <v>10</v>
      </c>
      <c r="E600" s="2">
        <f t="shared" si="47"/>
        <v>5.0258215962441319</v>
      </c>
      <c r="F600" s="2">
        <v>5</v>
      </c>
      <c r="G600" s="2">
        <f t="shared" si="48"/>
        <v>2.5821596244131939E-2</v>
      </c>
      <c r="H600" s="2">
        <f t="shared" si="49"/>
        <v>4.5779858352313481</v>
      </c>
    </row>
    <row r="601" spans="1:8" x14ac:dyDescent="0.3">
      <c r="A601">
        <v>4082</v>
      </c>
      <c r="B601" s="2">
        <v>35503.333333333336</v>
      </c>
      <c r="C601" s="15">
        <f t="shared" si="45"/>
        <v>1.000093896713615</v>
      </c>
      <c r="D601" s="15">
        <f t="shared" si="46"/>
        <v>10</v>
      </c>
      <c r="E601" s="2">
        <f t="shared" si="47"/>
        <v>4.9995305164319248</v>
      </c>
      <c r="F601" s="2">
        <v>5</v>
      </c>
      <c r="G601" s="2">
        <f t="shared" si="48"/>
        <v>-4.6948356807519076E-4</v>
      </c>
      <c r="H601" s="2" t="e">
        <f t="shared" si="49"/>
        <v>#NUM!</v>
      </c>
    </row>
    <row r="602" spans="1:8" x14ac:dyDescent="0.3">
      <c r="A602">
        <v>4090</v>
      </c>
      <c r="B602" s="2">
        <v>34948.333333333336</v>
      </c>
      <c r="C602" s="15">
        <f t="shared" si="45"/>
        <v>0.98446009389671363</v>
      </c>
      <c r="D602" s="15">
        <f t="shared" si="46"/>
        <v>10</v>
      </c>
      <c r="E602" s="2">
        <f t="shared" si="47"/>
        <v>5.0776995305164316</v>
      </c>
      <c r="F602" s="2">
        <v>5</v>
      </c>
      <c r="G602" s="2">
        <f t="shared" si="48"/>
        <v>7.7699530516431636E-2</v>
      </c>
      <c r="H602" s="2">
        <f t="shared" si="49"/>
        <v>3.4866171940264969</v>
      </c>
    </row>
    <row r="603" spans="1:8" x14ac:dyDescent="0.3">
      <c r="A603">
        <v>4098</v>
      </c>
      <c r="B603" s="2">
        <v>35568.333333333336</v>
      </c>
      <c r="C603" s="15">
        <f t="shared" si="45"/>
        <v>1.0019248826291081</v>
      </c>
      <c r="D603" s="15">
        <f t="shared" si="46"/>
        <v>10</v>
      </c>
      <c r="E603" s="2">
        <f t="shared" si="47"/>
        <v>4.9903755868544595</v>
      </c>
      <c r="F603" s="2">
        <v>5</v>
      </c>
      <c r="G603" s="2">
        <f t="shared" si="48"/>
        <v>-9.6244131455405224E-3</v>
      </c>
      <c r="H603" s="2" t="e">
        <f t="shared" si="49"/>
        <v>#NUM!</v>
      </c>
    </row>
    <row r="604" spans="1:8" x14ac:dyDescent="0.3">
      <c r="A604">
        <v>4106</v>
      </c>
      <c r="B604" s="2">
        <v>35317.666666666664</v>
      </c>
      <c r="C604" s="15">
        <f t="shared" si="45"/>
        <v>0.9948638497652581</v>
      </c>
      <c r="D604" s="15">
        <f t="shared" si="46"/>
        <v>10</v>
      </c>
      <c r="E604" s="2">
        <f t="shared" si="47"/>
        <v>5.0256807511737094</v>
      </c>
      <c r="F604" s="2">
        <v>5</v>
      </c>
      <c r="G604" s="2">
        <f t="shared" si="48"/>
        <v>2.5680751173709382E-2</v>
      </c>
      <c r="H604" s="2">
        <f t="shared" si="49"/>
        <v>4.583427286355481</v>
      </c>
    </row>
    <row r="605" spans="1:8" x14ac:dyDescent="0.3">
      <c r="A605">
        <v>4114</v>
      </c>
      <c r="B605" s="2">
        <v>35697.666666666664</v>
      </c>
      <c r="C605" s="15">
        <f t="shared" si="45"/>
        <v>1.0055680751173708</v>
      </c>
      <c r="D605" s="15">
        <f t="shared" si="46"/>
        <v>10</v>
      </c>
      <c r="E605" s="2">
        <f t="shared" si="47"/>
        <v>4.9721596244131465</v>
      </c>
      <c r="F605" s="2">
        <v>5</v>
      </c>
      <c r="G605" s="2">
        <f t="shared" si="48"/>
        <v>-2.7840375586853483E-2</v>
      </c>
      <c r="H605" s="2" t="e">
        <f t="shared" si="49"/>
        <v>#NUM!</v>
      </c>
    </row>
    <row r="606" spans="1:8" x14ac:dyDescent="0.3">
      <c r="A606">
        <v>4122</v>
      </c>
      <c r="B606" s="2">
        <v>35468</v>
      </c>
      <c r="C606" s="15">
        <f t="shared" si="45"/>
        <v>0.99909859154929581</v>
      </c>
      <c r="D606" s="15">
        <f t="shared" si="46"/>
        <v>10</v>
      </c>
      <c r="E606" s="2">
        <f t="shared" si="47"/>
        <v>5.0045070422535209</v>
      </c>
      <c r="F606" s="2">
        <v>5</v>
      </c>
      <c r="G606" s="2">
        <f t="shared" si="48"/>
        <v>4.5070422535209431E-3</v>
      </c>
      <c r="H606" s="2">
        <f t="shared" si="49"/>
        <v>6.3193058945299603</v>
      </c>
    </row>
    <row r="607" spans="1:8" x14ac:dyDescent="0.3">
      <c r="A607">
        <v>4130</v>
      </c>
      <c r="B607" s="2">
        <v>35344.666666666672</v>
      </c>
      <c r="C607" s="15">
        <f t="shared" si="45"/>
        <v>0.99562441314554007</v>
      </c>
      <c r="D607" s="15">
        <f t="shared" si="46"/>
        <v>10</v>
      </c>
      <c r="E607" s="2">
        <f t="shared" si="47"/>
        <v>5.0218779342722994</v>
      </c>
      <c r="F607" s="2">
        <v>5</v>
      </c>
      <c r="G607" s="2">
        <f t="shared" si="48"/>
        <v>2.1877934272299449E-2</v>
      </c>
      <c r="H607" s="2">
        <f t="shared" si="49"/>
        <v>4.7429334912536971</v>
      </c>
    </row>
    <row r="608" spans="1:8" x14ac:dyDescent="0.3">
      <c r="A608">
        <v>4138</v>
      </c>
      <c r="B608" s="2">
        <v>35726.666666666664</v>
      </c>
      <c r="C608" s="15">
        <f t="shared" si="45"/>
        <v>1.0063849765258215</v>
      </c>
      <c r="D608" s="15">
        <f t="shared" si="46"/>
        <v>10</v>
      </c>
      <c r="E608" s="2">
        <f t="shared" si="47"/>
        <v>4.9680751173708924</v>
      </c>
      <c r="F608" s="2">
        <v>5</v>
      </c>
      <c r="G608" s="2">
        <f t="shared" si="48"/>
        <v>-3.1924882629107643E-2</v>
      </c>
      <c r="H608" s="2" t="e">
        <f t="shared" si="49"/>
        <v>#NUM!</v>
      </c>
    </row>
    <row r="609" spans="1:8" x14ac:dyDescent="0.3">
      <c r="A609">
        <v>4146</v>
      </c>
      <c r="B609" s="2">
        <v>35664.666666666672</v>
      </c>
      <c r="C609" s="15">
        <f t="shared" si="45"/>
        <v>1.0046384976525824</v>
      </c>
      <c r="D609" s="15">
        <f t="shared" si="46"/>
        <v>10</v>
      </c>
      <c r="E609" s="2">
        <f t="shared" si="47"/>
        <v>4.9768075117370882</v>
      </c>
      <c r="F609" s="2">
        <v>5</v>
      </c>
      <c r="G609" s="2">
        <f t="shared" si="48"/>
        <v>-2.3192488262911759E-2</v>
      </c>
      <c r="H609" s="2" t="e">
        <f t="shared" si="49"/>
        <v>#NUM!</v>
      </c>
    </row>
    <row r="610" spans="1:8" x14ac:dyDescent="0.3">
      <c r="A610">
        <v>4154</v>
      </c>
      <c r="B610" s="2">
        <v>35246.333333333336</v>
      </c>
      <c r="C610" s="15">
        <f t="shared" si="45"/>
        <v>0.99285446009389677</v>
      </c>
      <c r="D610" s="15">
        <f t="shared" si="46"/>
        <v>10</v>
      </c>
      <c r="E610" s="2">
        <f t="shared" si="47"/>
        <v>5.0357276995305158</v>
      </c>
      <c r="F610" s="2">
        <v>5</v>
      </c>
      <c r="G610" s="2">
        <f t="shared" si="48"/>
        <v>3.57276995305158E-2</v>
      </c>
      <c r="H610" s="2">
        <f t="shared" si="49"/>
        <v>4.2552398572118761</v>
      </c>
    </row>
    <row r="611" spans="1:8" x14ac:dyDescent="0.3">
      <c r="A611">
        <v>4162</v>
      </c>
      <c r="B611" s="2">
        <v>35382.666666666672</v>
      </c>
      <c r="C611" s="15">
        <f t="shared" si="45"/>
        <v>0.99669483568075135</v>
      </c>
      <c r="D611" s="15">
        <f t="shared" si="46"/>
        <v>10</v>
      </c>
      <c r="E611" s="2">
        <f t="shared" si="47"/>
        <v>5.0165258215962432</v>
      </c>
      <c r="F611" s="2">
        <v>5</v>
      </c>
      <c r="G611" s="2">
        <f t="shared" si="48"/>
        <v>1.6525821596243162E-2</v>
      </c>
      <c r="H611" s="2">
        <f t="shared" si="49"/>
        <v>5.0224216222428648</v>
      </c>
    </row>
    <row r="612" spans="1:8" x14ac:dyDescent="0.3">
      <c r="A612">
        <v>4170</v>
      </c>
      <c r="B612" s="2">
        <v>35310.666666666672</v>
      </c>
      <c r="C612" s="15">
        <f t="shared" si="45"/>
        <v>0.99466666666666681</v>
      </c>
      <c r="D612" s="15">
        <f t="shared" si="46"/>
        <v>10</v>
      </c>
      <c r="E612" s="2">
        <f t="shared" si="47"/>
        <v>5.0266666666666655</v>
      </c>
      <c r="F612" s="2">
        <v>5</v>
      </c>
      <c r="G612" s="2">
        <f t="shared" si="48"/>
        <v>2.6666666666665506E-2</v>
      </c>
      <c r="H612" s="2">
        <f t="shared" si="49"/>
        <v>4.5459508263281636</v>
      </c>
    </row>
    <row r="613" spans="1:8" x14ac:dyDescent="0.3">
      <c r="A613">
        <v>4178</v>
      </c>
      <c r="B613" s="2">
        <v>35318.333333333328</v>
      </c>
      <c r="C613" s="15">
        <f t="shared" si="45"/>
        <v>0.99488262910798109</v>
      </c>
      <c r="D613" s="15">
        <f t="shared" si="46"/>
        <v>10</v>
      </c>
      <c r="E613" s="2">
        <f t="shared" si="47"/>
        <v>5.0255868544600943</v>
      </c>
      <c r="F613" s="2">
        <v>5</v>
      </c>
      <c r="G613" s="2">
        <f t="shared" si="48"/>
        <v>2.5586854460094344E-2</v>
      </c>
      <c r="H613" s="2">
        <f t="shared" si="49"/>
        <v>4.5870716105576159</v>
      </c>
    </row>
    <row r="614" spans="1:8" x14ac:dyDescent="0.3">
      <c r="A614">
        <v>4186</v>
      </c>
      <c r="B614" s="2">
        <v>35697</v>
      </c>
      <c r="C614" s="15">
        <f t="shared" si="45"/>
        <v>1.0055492957746479</v>
      </c>
      <c r="D614" s="15">
        <f t="shared" si="46"/>
        <v>10</v>
      </c>
      <c r="E614" s="2">
        <f t="shared" si="47"/>
        <v>4.9722535211267607</v>
      </c>
      <c r="F614" s="2">
        <v>5</v>
      </c>
      <c r="G614" s="2">
        <f t="shared" si="48"/>
        <v>-2.7746478873239333E-2</v>
      </c>
      <c r="H614" s="2" t="e">
        <f t="shared" si="49"/>
        <v>#NUM!</v>
      </c>
    </row>
    <row r="615" spans="1:8" x14ac:dyDescent="0.3">
      <c r="A615">
        <v>4194</v>
      </c>
      <c r="B615" s="2">
        <v>35441.333333333328</v>
      </c>
      <c r="C615" s="15">
        <f t="shared" si="45"/>
        <v>0.9983474178403754</v>
      </c>
      <c r="D615" s="15">
        <f t="shared" si="46"/>
        <v>10</v>
      </c>
      <c r="E615" s="2">
        <f t="shared" si="47"/>
        <v>5.0082629107981234</v>
      </c>
      <c r="F615" s="2">
        <v>5</v>
      </c>
      <c r="G615" s="2">
        <f t="shared" si="48"/>
        <v>8.2629107981233574E-3</v>
      </c>
      <c r="H615" s="2">
        <f t="shared" si="49"/>
        <v>5.7139203066816444</v>
      </c>
    </row>
    <row r="616" spans="1:8" x14ac:dyDescent="0.3">
      <c r="A616">
        <v>4202</v>
      </c>
      <c r="B616" s="2">
        <v>35845</v>
      </c>
      <c r="C616" s="15">
        <f t="shared" si="45"/>
        <v>1.0097183098591549</v>
      </c>
      <c r="D616" s="15">
        <f t="shared" si="46"/>
        <v>10</v>
      </c>
      <c r="E616" s="2">
        <f t="shared" si="47"/>
        <v>4.9514084507042257</v>
      </c>
      <c r="F616" s="2">
        <v>5</v>
      </c>
      <c r="G616" s="2">
        <f t="shared" si="48"/>
        <v>-4.859154929577425E-2</v>
      </c>
      <c r="H616" s="2" t="e">
        <f t="shared" si="49"/>
        <v>#NUM!</v>
      </c>
    </row>
    <row r="617" spans="1:8" x14ac:dyDescent="0.3">
      <c r="A617">
        <v>4210</v>
      </c>
      <c r="B617" s="2">
        <v>35323.666666666672</v>
      </c>
      <c r="C617" s="15">
        <f t="shared" si="45"/>
        <v>0.99503286384976541</v>
      </c>
      <c r="D617" s="15">
        <f t="shared" si="46"/>
        <v>10</v>
      </c>
      <c r="E617" s="2">
        <f t="shared" si="47"/>
        <v>5.0248356807511732</v>
      </c>
      <c r="F617" s="2">
        <v>5</v>
      </c>
      <c r="G617" s="2">
        <f t="shared" si="48"/>
        <v>2.483568075117315E-2</v>
      </c>
      <c r="H617" s="2">
        <f t="shared" si="49"/>
        <v>4.6167194923417405</v>
      </c>
    </row>
    <row r="618" spans="1:8" x14ac:dyDescent="0.3">
      <c r="A618">
        <v>4218</v>
      </c>
      <c r="B618" s="2">
        <v>35339</v>
      </c>
      <c r="C618" s="15">
        <f t="shared" si="45"/>
        <v>0.99546478873239441</v>
      </c>
      <c r="D618" s="15">
        <f t="shared" si="46"/>
        <v>10</v>
      </c>
      <c r="E618" s="2">
        <f t="shared" si="47"/>
        <v>5.0226760563380282</v>
      </c>
      <c r="F618" s="2">
        <v>5</v>
      </c>
      <c r="G618" s="2">
        <f t="shared" si="48"/>
        <v>2.2676056338028161E-2</v>
      </c>
      <c r="H618" s="2">
        <f t="shared" si="49"/>
        <v>4.7072613881043264</v>
      </c>
    </row>
    <row r="619" spans="1:8" x14ac:dyDescent="0.3">
      <c r="A619">
        <v>4226</v>
      </c>
      <c r="B619" s="2">
        <v>35189.333333333328</v>
      </c>
      <c r="C619" s="15">
        <f t="shared" si="45"/>
        <v>0.99124882629107969</v>
      </c>
      <c r="D619" s="15">
        <f t="shared" si="46"/>
        <v>10</v>
      </c>
      <c r="E619" s="2">
        <f t="shared" si="47"/>
        <v>5.0437558685446016</v>
      </c>
      <c r="F619" s="2">
        <v>5</v>
      </c>
      <c r="G619" s="2">
        <f t="shared" si="48"/>
        <v>4.3755868544601562E-2</v>
      </c>
      <c r="H619" s="2">
        <f t="shared" si="49"/>
        <v>4.0541333730154605</v>
      </c>
    </row>
    <row r="620" spans="1:8" x14ac:dyDescent="0.3">
      <c r="A620">
        <v>4234</v>
      </c>
      <c r="B620" s="2">
        <v>35430</v>
      </c>
      <c r="C620" s="15">
        <f t="shared" si="45"/>
        <v>0.99802816901408453</v>
      </c>
      <c r="D620" s="15">
        <f t="shared" si="46"/>
        <v>10</v>
      </c>
      <c r="E620" s="2">
        <f t="shared" si="47"/>
        <v>5.0098591549295772</v>
      </c>
      <c r="F620" s="2">
        <v>5</v>
      </c>
      <c r="G620" s="2">
        <f t="shared" si="48"/>
        <v>9.8591549295772296E-3</v>
      </c>
      <c r="H620" s="2">
        <f t="shared" si="49"/>
        <v>5.5376154423332205</v>
      </c>
    </row>
    <row r="621" spans="1:8" x14ac:dyDescent="0.3">
      <c r="A621">
        <v>4242</v>
      </c>
      <c r="B621" s="2">
        <v>35386.666666666672</v>
      </c>
      <c r="C621" s="15">
        <f t="shared" si="45"/>
        <v>0.99680751173708937</v>
      </c>
      <c r="D621" s="15">
        <f t="shared" si="46"/>
        <v>10</v>
      </c>
      <c r="E621" s="2">
        <f t="shared" si="47"/>
        <v>5.0159624413145529</v>
      </c>
      <c r="F621" s="2">
        <v>5</v>
      </c>
      <c r="G621" s="2">
        <f t="shared" si="48"/>
        <v>1.5962441314552933E-2</v>
      </c>
      <c r="H621" s="2">
        <f t="shared" si="49"/>
        <v>5.0569948690538107</v>
      </c>
    </row>
    <row r="622" spans="1:8" x14ac:dyDescent="0.3">
      <c r="A622">
        <v>4250</v>
      </c>
      <c r="B622" s="2">
        <v>35829.333333333336</v>
      </c>
      <c r="C622" s="15">
        <f t="shared" si="45"/>
        <v>1.0092769953051643</v>
      </c>
      <c r="D622" s="15">
        <f t="shared" si="46"/>
        <v>10</v>
      </c>
      <c r="E622" s="2">
        <f t="shared" si="47"/>
        <v>4.9536150234741783</v>
      </c>
      <c r="F622" s="2">
        <v>5</v>
      </c>
      <c r="G622" s="2">
        <f t="shared" si="48"/>
        <v>-4.6384976525821742E-2</v>
      </c>
      <c r="H622" s="2" t="e">
        <f t="shared" si="49"/>
        <v>#NUM!</v>
      </c>
    </row>
    <row r="623" spans="1:8" x14ac:dyDescent="0.3">
      <c r="A623">
        <v>4258</v>
      </c>
      <c r="B623" s="2">
        <v>35337.666666666672</v>
      </c>
      <c r="C623" s="15">
        <f t="shared" si="45"/>
        <v>0.99542723004694844</v>
      </c>
      <c r="D623" s="15">
        <f t="shared" si="46"/>
        <v>10</v>
      </c>
      <c r="E623" s="2">
        <f t="shared" si="47"/>
        <v>5.0228638497652582</v>
      </c>
      <c r="F623" s="2">
        <v>5</v>
      </c>
      <c r="G623" s="2">
        <f t="shared" si="48"/>
        <v>2.2863849765258237E-2</v>
      </c>
      <c r="H623" s="2">
        <f t="shared" si="49"/>
        <v>4.6990513070932494</v>
      </c>
    </row>
    <row r="624" spans="1:8" x14ac:dyDescent="0.3">
      <c r="A624">
        <v>4266</v>
      </c>
      <c r="B624" s="2">
        <v>35498.333333333336</v>
      </c>
      <c r="C624" s="15">
        <f t="shared" si="45"/>
        <v>0.99995305164319259</v>
      </c>
      <c r="D624" s="15">
        <f t="shared" si="46"/>
        <v>10</v>
      </c>
      <c r="E624" s="2">
        <f t="shared" si="47"/>
        <v>5.0002347417840367</v>
      </c>
      <c r="F624" s="2">
        <v>5</v>
      </c>
      <c r="G624" s="2">
        <f t="shared" si="48"/>
        <v>2.347417840367072E-4</v>
      </c>
      <c r="H624" s="2">
        <f t="shared" si="49"/>
        <v>9.2733621183959656</v>
      </c>
    </row>
    <row r="625" spans="1:8" x14ac:dyDescent="0.3">
      <c r="A625">
        <v>4274</v>
      </c>
      <c r="B625" s="2">
        <v>35317.333333333336</v>
      </c>
      <c r="C625" s="15">
        <f t="shared" si="45"/>
        <v>0.99485446009389678</v>
      </c>
      <c r="D625" s="15">
        <f t="shared" si="46"/>
        <v>10</v>
      </c>
      <c r="E625" s="2">
        <f t="shared" si="47"/>
        <v>5.025727699530516</v>
      </c>
      <c r="F625" s="2">
        <v>5</v>
      </c>
      <c r="G625" s="2">
        <f t="shared" si="48"/>
        <v>2.5727699530516013E-2</v>
      </c>
      <c r="H625" s="2">
        <f t="shared" si="49"/>
        <v>4.5816101434768806</v>
      </c>
    </row>
    <row r="626" spans="1:8" x14ac:dyDescent="0.3">
      <c r="A626">
        <v>4282</v>
      </c>
      <c r="B626" s="2">
        <v>35454.666666666664</v>
      </c>
      <c r="C626" s="15">
        <f t="shared" si="45"/>
        <v>0.99872300469483566</v>
      </c>
      <c r="D626" s="15">
        <f t="shared" si="46"/>
        <v>10</v>
      </c>
      <c r="E626" s="2">
        <f t="shared" si="47"/>
        <v>5.0063849765258217</v>
      </c>
      <c r="F626" s="2">
        <v>5</v>
      </c>
      <c r="G626" s="2">
        <f t="shared" si="48"/>
        <v>6.3849765258217062E-3</v>
      </c>
      <c r="H626" s="2">
        <f t="shared" si="49"/>
        <v>5.9713743784757369</v>
      </c>
    </row>
    <row r="627" spans="1:8" x14ac:dyDescent="0.3">
      <c r="A627">
        <v>4290</v>
      </c>
      <c r="B627" s="2">
        <v>35429</v>
      </c>
      <c r="C627" s="15">
        <f t="shared" si="45"/>
        <v>0.998</v>
      </c>
      <c r="D627" s="15">
        <f t="shared" si="46"/>
        <v>10</v>
      </c>
      <c r="E627" s="2">
        <f t="shared" si="47"/>
        <v>5.01</v>
      </c>
      <c r="F627" s="2">
        <v>5</v>
      </c>
      <c r="G627" s="2">
        <f t="shared" si="48"/>
        <v>9.9999999999997868E-3</v>
      </c>
      <c r="H627" s="2">
        <f t="shared" si="49"/>
        <v>5.5234589205249405</v>
      </c>
    </row>
    <row r="628" spans="1:8" x14ac:dyDescent="0.3">
      <c r="A628">
        <v>4298</v>
      </c>
      <c r="B628" s="2">
        <v>35248.333333333336</v>
      </c>
      <c r="C628" s="15">
        <f t="shared" si="45"/>
        <v>0.99291079812206584</v>
      </c>
      <c r="D628" s="15">
        <f t="shared" si="46"/>
        <v>10</v>
      </c>
      <c r="E628" s="2">
        <f t="shared" si="47"/>
        <v>5.0354460093896707</v>
      </c>
      <c r="F628" s="2">
        <v>5</v>
      </c>
      <c r="G628" s="2">
        <f t="shared" si="48"/>
        <v>3.5446009389670685E-2</v>
      </c>
      <c r="H628" s="2">
        <f t="shared" si="49"/>
        <v>4.2630995259412519</v>
      </c>
    </row>
    <row r="629" spans="1:8" x14ac:dyDescent="0.3">
      <c r="A629">
        <v>4306</v>
      </c>
      <c r="B629" s="2">
        <v>35086</v>
      </c>
      <c r="C629" s="15">
        <f t="shared" si="45"/>
        <v>0.98833802816901406</v>
      </c>
      <c r="D629" s="15">
        <f t="shared" si="46"/>
        <v>10</v>
      </c>
      <c r="E629" s="2">
        <f t="shared" si="47"/>
        <v>5.0583098591549298</v>
      </c>
      <c r="F629" s="2">
        <v>5</v>
      </c>
      <c r="G629" s="2">
        <f t="shared" si="48"/>
        <v>5.8309859154929811E-2</v>
      </c>
      <c r="H629" s="2">
        <f t="shared" si="49"/>
        <v>3.7698693162165795</v>
      </c>
    </row>
    <row r="630" spans="1:8" x14ac:dyDescent="0.3">
      <c r="A630">
        <v>4314</v>
      </c>
      <c r="B630" s="2">
        <v>35230</v>
      </c>
      <c r="C630" s="15">
        <f t="shared" si="45"/>
        <v>0.99239436619718313</v>
      </c>
      <c r="D630" s="15">
        <f t="shared" si="46"/>
        <v>10</v>
      </c>
      <c r="E630" s="2">
        <f t="shared" si="47"/>
        <v>5.0380281690140842</v>
      </c>
      <c r="F630" s="2">
        <v>5</v>
      </c>
      <c r="G630" s="2">
        <f t="shared" si="48"/>
        <v>3.8028169014084234E-2</v>
      </c>
      <c r="H630" s="2">
        <f t="shared" si="49"/>
        <v>4.1932956926947504</v>
      </c>
    </row>
    <row r="631" spans="1:8" x14ac:dyDescent="0.3">
      <c r="A631">
        <v>4322</v>
      </c>
      <c r="B631" s="2">
        <v>35001.333333333328</v>
      </c>
      <c r="C631" s="15">
        <f t="shared" si="45"/>
        <v>0.98595305164319236</v>
      </c>
      <c r="D631" s="15">
        <f t="shared" si="46"/>
        <v>10</v>
      </c>
      <c r="E631" s="2">
        <f t="shared" si="47"/>
        <v>5.0702347417840379</v>
      </c>
      <c r="F631" s="2">
        <v>5</v>
      </c>
      <c r="G631" s="2">
        <f t="shared" si="48"/>
        <v>7.023474178403788E-2</v>
      </c>
      <c r="H631" s="2">
        <f t="shared" si="49"/>
        <v>3.5861521292890592</v>
      </c>
    </row>
    <row r="632" spans="1:8" x14ac:dyDescent="0.3">
      <c r="A632">
        <v>4330</v>
      </c>
      <c r="B632" s="2">
        <v>35306</v>
      </c>
      <c r="C632" s="15">
        <f t="shared" si="45"/>
        <v>0.99453521126760558</v>
      </c>
      <c r="D632" s="15">
        <f t="shared" si="46"/>
        <v>10</v>
      </c>
      <c r="E632" s="2">
        <f t="shared" si="47"/>
        <v>5.0273239436619725</v>
      </c>
      <c r="F632" s="2">
        <v>5</v>
      </c>
      <c r="G632" s="2">
        <f t="shared" si="48"/>
        <v>2.732394366197255E-2</v>
      </c>
      <c r="H632" s="2">
        <f t="shared" si="49"/>
        <v>4.521732546792661</v>
      </c>
    </row>
    <row r="633" spans="1:8" x14ac:dyDescent="0.3">
      <c r="A633">
        <v>4338</v>
      </c>
      <c r="B633" s="2">
        <v>35074.333333333328</v>
      </c>
      <c r="C633" s="15">
        <f t="shared" si="45"/>
        <v>0.98800938967136132</v>
      </c>
      <c r="D633" s="15">
        <f t="shared" si="46"/>
        <v>10</v>
      </c>
      <c r="E633" s="2">
        <f t="shared" si="47"/>
        <v>5.059953051643193</v>
      </c>
      <c r="F633" s="2">
        <v>5</v>
      </c>
      <c r="G633" s="2">
        <f t="shared" si="48"/>
        <v>5.9953051643192978E-2</v>
      </c>
      <c r="H633" s="2">
        <f t="shared" si="49"/>
        <v>3.7424035200299692</v>
      </c>
    </row>
    <row r="634" spans="1:8" x14ac:dyDescent="0.3">
      <c r="A634">
        <v>4346</v>
      </c>
      <c r="B634" s="2">
        <v>35831.333333333336</v>
      </c>
      <c r="C634" s="15">
        <f t="shared" si="45"/>
        <v>1.0093333333333334</v>
      </c>
      <c r="D634" s="15">
        <f t="shared" si="46"/>
        <v>10</v>
      </c>
      <c r="E634" s="2">
        <f t="shared" si="47"/>
        <v>4.9533333333333331</v>
      </c>
      <c r="F634" s="2">
        <v>5</v>
      </c>
      <c r="G634" s="2">
        <f t="shared" si="48"/>
        <v>-4.6666666666666856E-2</v>
      </c>
      <c r="H634" s="2" t="e">
        <f t="shared" si="49"/>
        <v>#NUM!</v>
      </c>
    </row>
    <row r="635" spans="1:8" x14ac:dyDescent="0.3">
      <c r="A635">
        <v>4354</v>
      </c>
      <c r="B635" s="2">
        <v>35394</v>
      </c>
      <c r="C635" s="15">
        <f t="shared" si="45"/>
        <v>0.99701408450704221</v>
      </c>
      <c r="D635" s="15">
        <f t="shared" si="46"/>
        <v>10</v>
      </c>
      <c r="E635" s="2">
        <f t="shared" si="47"/>
        <v>5.0149295774647893</v>
      </c>
      <c r="F635" s="2">
        <v>5</v>
      </c>
      <c r="G635" s="2">
        <f t="shared" si="48"/>
        <v>1.492957746478929E-2</v>
      </c>
      <c r="H635" s="2">
        <f t="shared" si="49"/>
        <v>5.1236831672927581</v>
      </c>
    </row>
    <row r="636" spans="1:8" x14ac:dyDescent="0.3">
      <c r="A636">
        <v>4362</v>
      </c>
      <c r="B636" s="2">
        <v>35641.333333333328</v>
      </c>
      <c r="C636" s="15">
        <f t="shared" si="45"/>
        <v>1.0039812206572769</v>
      </c>
      <c r="D636" s="15">
        <f t="shared" si="46"/>
        <v>10</v>
      </c>
      <c r="E636" s="2">
        <f t="shared" si="47"/>
        <v>4.9800938967136155</v>
      </c>
      <c r="F636" s="2">
        <v>5</v>
      </c>
      <c r="G636" s="2">
        <f t="shared" si="48"/>
        <v>-1.9906103286384536E-2</v>
      </c>
      <c r="H636" s="2" t="e">
        <f t="shared" si="49"/>
        <v>#NUM!</v>
      </c>
    </row>
    <row r="637" spans="1:8" x14ac:dyDescent="0.3">
      <c r="A637">
        <v>4370</v>
      </c>
      <c r="B637" s="2">
        <v>35662</v>
      </c>
      <c r="C637" s="15">
        <f t="shared" si="45"/>
        <v>1.0045633802816902</v>
      </c>
      <c r="D637" s="15">
        <f t="shared" si="46"/>
        <v>10</v>
      </c>
      <c r="E637" s="2">
        <f t="shared" si="47"/>
        <v>4.9771830985915493</v>
      </c>
      <c r="F637" s="2">
        <v>5</v>
      </c>
      <c r="G637" s="2">
        <f t="shared" si="48"/>
        <v>-2.2816901408450718E-2</v>
      </c>
      <c r="H637" s="2" t="e">
        <f t="shared" si="49"/>
        <v>#NUM!</v>
      </c>
    </row>
    <row r="638" spans="1:8" x14ac:dyDescent="0.3">
      <c r="A638">
        <v>4378</v>
      </c>
      <c r="B638" s="2">
        <v>35474.666666666664</v>
      </c>
      <c r="C638" s="15">
        <f t="shared" si="45"/>
        <v>0.99928638497652578</v>
      </c>
      <c r="D638" s="15">
        <f t="shared" si="46"/>
        <v>10</v>
      </c>
      <c r="E638" s="2">
        <f t="shared" si="47"/>
        <v>5.0035680751173714</v>
      </c>
      <c r="F638" s="2">
        <v>5</v>
      </c>
      <c r="G638" s="2">
        <f t="shared" si="48"/>
        <v>3.5680751173714498E-3</v>
      </c>
      <c r="H638" s="2">
        <f t="shared" si="49"/>
        <v>6.5527331038065277</v>
      </c>
    </row>
    <row r="639" spans="1:8" x14ac:dyDescent="0.3">
      <c r="A639">
        <v>4386</v>
      </c>
      <c r="B639" s="2">
        <v>35593.666666666664</v>
      </c>
      <c r="C639" s="15">
        <f t="shared" si="45"/>
        <v>1.0026384976525822</v>
      </c>
      <c r="D639" s="15">
        <f t="shared" si="46"/>
        <v>10</v>
      </c>
      <c r="E639" s="2">
        <f t="shared" si="47"/>
        <v>4.9868075117370889</v>
      </c>
      <c r="F639" s="2">
        <v>5</v>
      </c>
      <c r="G639" s="2">
        <f t="shared" si="48"/>
        <v>-1.3192488262911084E-2</v>
      </c>
      <c r="H639" s="2" t="e">
        <f t="shared" si="49"/>
        <v>#NUM!</v>
      </c>
    </row>
    <row r="640" spans="1:8" x14ac:dyDescent="0.3">
      <c r="A640">
        <v>4394</v>
      </c>
      <c r="B640" s="2">
        <v>35643.666666666664</v>
      </c>
      <c r="C640" s="15">
        <f t="shared" si="45"/>
        <v>1.0040469483568075</v>
      </c>
      <c r="D640" s="15">
        <f t="shared" si="46"/>
        <v>10</v>
      </c>
      <c r="E640" s="2">
        <f t="shared" si="47"/>
        <v>4.9797652582159628</v>
      </c>
      <c r="F640" s="2">
        <v>5</v>
      </c>
      <c r="G640" s="2">
        <f t="shared" si="48"/>
        <v>-2.0234741784037169E-2</v>
      </c>
      <c r="H640" s="2" t="e">
        <f t="shared" si="49"/>
        <v>#NUM!</v>
      </c>
    </row>
    <row r="641" spans="1:8" x14ac:dyDescent="0.3">
      <c r="A641">
        <v>4402</v>
      </c>
      <c r="B641" s="2">
        <v>35420.666666666664</v>
      </c>
      <c r="C641" s="15">
        <f t="shared" si="45"/>
        <v>0.9977652582159624</v>
      </c>
      <c r="D641" s="15">
        <f t="shared" si="46"/>
        <v>10</v>
      </c>
      <c r="E641" s="2">
        <f t="shared" si="47"/>
        <v>5.0111737089201878</v>
      </c>
      <c r="F641" s="2">
        <v>5</v>
      </c>
      <c r="G641" s="2">
        <f t="shared" si="48"/>
        <v>1.1173708920187764E-2</v>
      </c>
      <c r="H641" s="2">
        <f t="shared" si="49"/>
        <v>5.412714658362745</v>
      </c>
    </row>
    <row r="642" spans="1:8" x14ac:dyDescent="0.3">
      <c r="A642">
        <v>4410</v>
      </c>
      <c r="B642" s="2">
        <v>35357.333333333328</v>
      </c>
      <c r="C642" s="15">
        <f t="shared" si="45"/>
        <v>0.9959812206572769</v>
      </c>
      <c r="D642" s="15">
        <f t="shared" si="46"/>
        <v>10</v>
      </c>
      <c r="E642" s="2">
        <f t="shared" si="47"/>
        <v>5.0200938967136155</v>
      </c>
      <c r="F642" s="2">
        <v>5</v>
      </c>
      <c r="G642" s="2">
        <f t="shared" si="48"/>
        <v>2.00938967136155E-2</v>
      </c>
      <c r="H642" s="2">
        <f t="shared" si="49"/>
        <v>4.8276406136090859</v>
      </c>
    </row>
    <row r="643" spans="1:8" x14ac:dyDescent="0.3">
      <c r="A643">
        <v>4418</v>
      </c>
      <c r="B643" s="2">
        <v>35745.666666666664</v>
      </c>
      <c r="C643" s="15">
        <f t="shared" ref="C643:C706" si="50">B643/$J$27</f>
        <v>1.0069201877934271</v>
      </c>
      <c r="D643" s="15">
        <f t="shared" ref="D643:D706" si="51">$J$28</f>
        <v>10</v>
      </c>
      <c r="E643" s="2">
        <f t="shared" si="47"/>
        <v>4.9653990610328647</v>
      </c>
      <c r="F643" s="2">
        <v>5</v>
      </c>
      <c r="G643" s="2">
        <f t="shared" si="48"/>
        <v>-3.4600938967135342E-2</v>
      </c>
      <c r="H643" s="2" t="e">
        <f t="shared" si="49"/>
        <v>#NUM!</v>
      </c>
    </row>
    <row r="644" spans="1:8" x14ac:dyDescent="0.3">
      <c r="A644">
        <v>4426</v>
      </c>
      <c r="B644" s="2">
        <v>35387.666666666664</v>
      </c>
      <c r="C644" s="15">
        <f t="shared" si="50"/>
        <v>0.99683568075117368</v>
      </c>
      <c r="D644" s="15">
        <f t="shared" si="51"/>
        <v>10</v>
      </c>
      <c r="E644" s="2">
        <f t="shared" ref="E644:E707" si="52">D644-(F644*C644)</f>
        <v>5.0158215962441313</v>
      </c>
      <c r="F644" s="2">
        <v>5</v>
      </c>
      <c r="G644" s="2">
        <f t="shared" ref="G644:G707" si="53">F644-(F644*C644)</f>
        <v>1.5821596244131264E-2</v>
      </c>
      <c r="H644" s="2">
        <f t="shared" ref="H644:H707" si="54">LN((F644*E644)/(D644*G644))</f>
        <v>5.0658294765463472</v>
      </c>
    </row>
    <row r="645" spans="1:8" x14ac:dyDescent="0.3">
      <c r="A645">
        <v>4434</v>
      </c>
      <c r="B645" s="2">
        <v>35635.333333333336</v>
      </c>
      <c r="C645" s="15">
        <f t="shared" si="50"/>
        <v>1.0038122065727699</v>
      </c>
      <c r="D645" s="15">
        <f t="shared" si="51"/>
        <v>10</v>
      </c>
      <c r="E645" s="2">
        <f t="shared" si="52"/>
        <v>4.9809389671361508</v>
      </c>
      <c r="F645" s="2">
        <v>5</v>
      </c>
      <c r="G645" s="2">
        <f t="shared" si="53"/>
        <v>-1.9061032863849192E-2</v>
      </c>
      <c r="H645" s="2" t="e">
        <f t="shared" si="54"/>
        <v>#NUM!</v>
      </c>
    </row>
    <row r="646" spans="1:8" x14ac:dyDescent="0.3">
      <c r="A646">
        <v>4442</v>
      </c>
      <c r="B646" s="2">
        <v>35417.333333333336</v>
      </c>
      <c r="C646" s="15">
        <f t="shared" si="50"/>
        <v>0.99767136150234748</v>
      </c>
      <c r="D646" s="15">
        <f t="shared" si="51"/>
        <v>10</v>
      </c>
      <c r="E646" s="2">
        <f t="shared" si="52"/>
        <v>5.011643192488263</v>
      </c>
      <c r="F646" s="2">
        <v>5</v>
      </c>
      <c r="G646" s="2">
        <f t="shared" si="53"/>
        <v>1.1643192488262954E-2</v>
      </c>
      <c r="H646" s="2">
        <f t="shared" si="54"/>
        <v>5.371650268827433</v>
      </c>
    </row>
    <row r="647" spans="1:8" x14ac:dyDescent="0.3">
      <c r="A647">
        <v>4450</v>
      </c>
      <c r="B647" s="2">
        <v>35488.333333333336</v>
      </c>
      <c r="C647" s="15">
        <f t="shared" si="50"/>
        <v>0.99967136150234748</v>
      </c>
      <c r="D647" s="15">
        <f t="shared" si="51"/>
        <v>10</v>
      </c>
      <c r="E647" s="2">
        <f t="shared" si="52"/>
        <v>5.0016431924882623</v>
      </c>
      <c r="F647" s="2">
        <v>5</v>
      </c>
      <c r="G647" s="2">
        <f t="shared" si="53"/>
        <v>1.6431924882622795E-3</v>
      </c>
      <c r="H647" s="2">
        <f t="shared" si="54"/>
        <v>7.3277336065904919</v>
      </c>
    </row>
    <row r="648" spans="1:8" x14ac:dyDescent="0.3">
      <c r="A648">
        <v>4458</v>
      </c>
      <c r="B648" s="2">
        <v>35343</v>
      </c>
      <c r="C648" s="15">
        <f t="shared" si="50"/>
        <v>0.99557746478873244</v>
      </c>
      <c r="D648" s="15">
        <f t="shared" si="51"/>
        <v>10</v>
      </c>
      <c r="E648" s="2">
        <f t="shared" si="52"/>
        <v>5.0221126760563379</v>
      </c>
      <c r="F648" s="2">
        <v>5</v>
      </c>
      <c r="G648" s="2">
        <f t="shared" si="53"/>
        <v>2.2112676056337932E-2</v>
      </c>
      <c r="H648" s="2">
        <f t="shared" si="54"/>
        <v>4.732307774095565</v>
      </c>
    </row>
    <row r="649" spans="1:8" x14ac:dyDescent="0.3">
      <c r="A649">
        <v>4466</v>
      </c>
      <c r="B649" s="2">
        <v>35853.666666666664</v>
      </c>
      <c r="C649" s="15">
        <f t="shared" si="50"/>
        <v>1.0099624413145538</v>
      </c>
      <c r="D649" s="15">
        <f t="shared" si="51"/>
        <v>10</v>
      </c>
      <c r="E649" s="2">
        <f t="shared" si="52"/>
        <v>4.9501877934272311</v>
      </c>
      <c r="F649" s="2">
        <v>5</v>
      </c>
      <c r="G649" s="2">
        <f t="shared" si="53"/>
        <v>-4.9812206572768858E-2</v>
      </c>
      <c r="H649" s="2" t="e">
        <f t="shared" si="54"/>
        <v>#NUM!</v>
      </c>
    </row>
    <row r="650" spans="1:8" x14ac:dyDescent="0.3">
      <c r="A650">
        <v>4474</v>
      </c>
      <c r="B650" s="2">
        <v>35346</v>
      </c>
      <c r="C650" s="15">
        <f t="shared" si="50"/>
        <v>0.99566197183098593</v>
      </c>
      <c r="D650" s="15">
        <f t="shared" si="51"/>
        <v>10</v>
      </c>
      <c r="E650" s="2">
        <f t="shared" si="52"/>
        <v>5.0216901408450703</v>
      </c>
      <c r="F650" s="2">
        <v>5</v>
      </c>
      <c r="G650" s="2">
        <f t="shared" si="53"/>
        <v>2.169014084507026E-2</v>
      </c>
      <c r="H650" s="2">
        <f t="shared" si="54"/>
        <v>4.7515168385382403</v>
      </c>
    </row>
    <row r="651" spans="1:8" x14ac:dyDescent="0.3">
      <c r="A651">
        <v>4482</v>
      </c>
      <c r="B651" s="2">
        <v>35405.666666666672</v>
      </c>
      <c r="C651" s="15">
        <f t="shared" si="50"/>
        <v>0.99734272300469495</v>
      </c>
      <c r="D651" s="15">
        <f t="shared" si="51"/>
        <v>10</v>
      </c>
      <c r="E651" s="2">
        <f t="shared" si="52"/>
        <v>5.0132863849765252</v>
      </c>
      <c r="F651" s="2">
        <v>5</v>
      </c>
      <c r="G651" s="2">
        <f t="shared" si="53"/>
        <v>1.3286384976525234E-2</v>
      </c>
      <c r="H651" s="2">
        <f t="shared" si="54"/>
        <v>5.2399599386052813</v>
      </c>
    </row>
    <row r="652" spans="1:8" x14ac:dyDescent="0.3">
      <c r="A652">
        <v>4490</v>
      </c>
      <c r="B652" s="2">
        <v>35687</v>
      </c>
      <c r="C652" s="15">
        <f t="shared" si="50"/>
        <v>1.0052676056338028</v>
      </c>
      <c r="D652" s="15">
        <f t="shared" si="51"/>
        <v>10</v>
      </c>
      <c r="E652" s="2">
        <f t="shared" si="52"/>
        <v>4.9736619718309862</v>
      </c>
      <c r="F652" s="2">
        <v>5</v>
      </c>
      <c r="G652" s="2">
        <f t="shared" si="53"/>
        <v>-2.6338028169013761E-2</v>
      </c>
      <c r="H652" s="2" t="e">
        <f t="shared" si="54"/>
        <v>#NUM!</v>
      </c>
    </row>
    <row r="653" spans="1:8" x14ac:dyDescent="0.3">
      <c r="A653">
        <v>4498</v>
      </c>
      <c r="B653" s="2">
        <v>35437.666666666664</v>
      </c>
      <c r="C653" s="15">
        <f t="shared" si="50"/>
        <v>0.99824413145539903</v>
      </c>
      <c r="D653" s="15">
        <f t="shared" si="51"/>
        <v>10</v>
      </c>
      <c r="E653" s="2">
        <f t="shared" si="52"/>
        <v>5.0087793427230052</v>
      </c>
      <c r="F653" s="2">
        <v>5</v>
      </c>
      <c r="G653" s="2">
        <f t="shared" si="53"/>
        <v>8.779342723005179E-3</v>
      </c>
      <c r="H653" s="2">
        <f t="shared" si="54"/>
        <v>5.6533987955265763</v>
      </c>
    </row>
    <row r="654" spans="1:8" x14ac:dyDescent="0.3">
      <c r="A654">
        <v>4506</v>
      </c>
      <c r="B654" s="2">
        <v>35303</v>
      </c>
      <c r="C654" s="15">
        <f t="shared" si="50"/>
        <v>0.99445070422535209</v>
      </c>
      <c r="D654" s="15">
        <f t="shared" si="51"/>
        <v>10</v>
      </c>
      <c r="E654" s="2">
        <f t="shared" si="52"/>
        <v>5.0277464788732393</v>
      </c>
      <c r="F654" s="2">
        <v>5</v>
      </c>
      <c r="G654" s="2">
        <f t="shared" si="53"/>
        <v>2.7746478873239333E-2</v>
      </c>
      <c r="H654" s="2">
        <f t="shared" si="54"/>
        <v>4.5064710213253329</v>
      </c>
    </row>
    <row r="655" spans="1:8" x14ac:dyDescent="0.3">
      <c r="A655">
        <v>4514</v>
      </c>
      <c r="B655" s="2">
        <v>35209.333333333336</v>
      </c>
      <c r="C655" s="15">
        <f t="shared" si="50"/>
        <v>0.99181220657277003</v>
      </c>
      <c r="D655" s="15">
        <f t="shared" si="51"/>
        <v>10</v>
      </c>
      <c r="E655" s="2">
        <f t="shared" si="52"/>
        <v>5.0409389671361495</v>
      </c>
      <c r="F655" s="2">
        <v>5</v>
      </c>
      <c r="G655" s="2">
        <f t="shared" si="53"/>
        <v>4.0938967136149529E-2</v>
      </c>
      <c r="H655" s="2">
        <f t="shared" si="54"/>
        <v>4.1201181149628407</v>
      </c>
    </row>
    <row r="656" spans="1:8" x14ac:dyDescent="0.3">
      <c r="A656">
        <v>4522</v>
      </c>
      <c r="B656" s="2">
        <v>35350.666666666664</v>
      </c>
      <c r="C656" s="15">
        <f t="shared" si="50"/>
        <v>0.99579342723004693</v>
      </c>
      <c r="D656" s="15">
        <f t="shared" si="51"/>
        <v>10</v>
      </c>
      <c r="E656" s="2">
        <f t="shared" si="52"/>
        <v>5.021032863849765</v>
      </c>
      <c r="F656" s="2">
        <v>5</v>
      </c>
      <c r="G656" s="2">
        <f t="shared" si="53"/>
        <v>2.1032863849764993E-2</v>
      </c>
      <c r="H656" s="2">
        <f t="shared" si="54"/>
        <v>4.7821576010335249</v>
      </c>
    </row>
    <row r="657" spans="1:8" x14ac:dyDescent="0.3">
      <c r="A657">
        <v>4530</v>
      </c>
      <c r="B657" s="2">
        <v>35566.666666666664</v>
      </c>
      <c r="C657" s="15">
        <f t="shared" si="50"/>
        <v>1.0018779342723003</v>
      </c>
      <c r="D657" s="15">
        <f t="shared" si="51"/>
        <v>10</v>
      </c>
      <c r="E657" s="2">
        <f t="shared" si="52"/>
        <v>4.990610328638498</v>
      </c>
      <c r="F657" s="2">
        <v>5</v>
      </c>
      <c r="G657" s="2">
        <f t="shared" si="53"/>
        <v>-9.3896713615020388E-3</v>
      </c>
      <c r="H657" s="2" t="e">
        <f t="shared" si="54"/>
        <v>#NUM!</v>
      </c>
    </row>
    <row r="658" spans="1:8" x14ac:dyDescent="0.3">
      <c r="A658">
        <v>4538</v>
      </c>
      <c r="B658" s="2">
        <v>34999.666666666664</v>
      </c>
      <c r="C658" s="15">
        <f t="shared" si="50"/>
        <v>0.98590610328638495</v>
      </c>
      <c r="D658" s="15">
        <f t="shared" si="51"/>
        <v>10</v>
      </c>
      <c r="E658" s="2">
        <f t="shared" si="52"/>
        <v>5.0704694835680755</v>
      </c>
      <c r="F658" s="2">
        <v>5</v>
      </c>
      <c r="G658" s="2">
        <f t="shared" si="53"/>
        <v>7.0469483568075475E-2</v>
      </c>
      <c r="H658" s="2">
        <f t="shared" si="54"/>
        <v>3.582861753129337</v>
      </c>
    </row>
    <row r="659" spans="1:8" x14ac:dyDescent="0.3">
      <c r="A659">
        <v>4546</v>
      </c>
      <c r="B659" s="2">
        <v>35650.333333333328</v>
      </c>
      <c r="C659" s="15">
        <f t="shared" si="50"/>
        <v>1.0042347417840374</v>
      </c>
      <c r="D659" s="15">
        <f t="shared" si="51"/>
        <v>10</v>
      </c>
      <c r="E659" s="2">
        <f t="shared" si="52"/>
        <v>4.9788262910798133</v>
      </c>
      <c r="F659" s="2">
        <v>5</v>
      </c>
      <c r="G659" s="2">
        <f t="shared" si="53"/>
        <v>-2.1173708920186662E-2</v>
      </c>
      <c r="H659" s="2" t="e">
        <f t="shared" si="54"/>
        <v>#NUM!</v>
      </c>
    </row>
    <row r="660" spans="1:8" x14ac:dyDescent="0.3">
      <c r="A660">
        <v>4554</v>
      </c>
      <c r="B660" s="2">
        <v>35836.333333333336</v>
      </c>
      <c r="C660" s="15">
        <f t="shared" si="50"/>
        <v>1.009474178403756</v>
      </c>
      <c r="D660" s="15">
        <f t="shared" si="51"/>
        <v>10</v>
      </c>
      <c r="E660" s="2">
        <f t="shared" si="52"/>
        <v>4.9526291079812204</v>
      </c>
      <c r="F660" s="2">
        <v>5</v>
      </c>
      <c r="G660" s="2">
        <f t="shared" si="53"/>
        <v>-4.7370892018779642E-2</v>
      </c>
      <c r="H660" s="2" t="e">
        <f t="shared" si="54"/>
        <v>#NUM!</v>
      </c>
    </row>
    <row r="661" spans="1:8" x14ac:dyDescent="0.3">
      <c r="A661">
        <v>4562</v>
      </c>
      <c r="B661" s="2">
        <v>35720.666666666672</v>
      </c>
      <c r="C661" s="15">
        <f t="shared" si="50"/>
        <v>1.0062159624413147</v>
      </c>
      <c r="D661" s="15">
        <f t="shared" si="51"/>
        <v>10</v>
      </c>
      <c r="E661" s="2">
        <f t="shared" si="52"/>
        <v>4.9689201877934259</v>
      </c>
      <c r="F661" s="2">
        <v>5</v>
      </c>
      <c r="G661" s="2">
        <f t="shared" si="53"/>
        <v>-3.1079812206574076E-2</v>
      </c>
      <c r="H661" s="2" t="e">
        <f t="shared" si="54"/>
        <v>#NUM!</v>
      </c>
    </row>
    <row r="662" spans="1:8" x14ac:dyDescent="0.3">
      <c r="A662">
        <v>4570</v>
      </c>
      <c r="B662" s="2">
        <v>35328.666666666664</v>
      </c>
      <c r="C662" s="15">
        <f t="shared" si="50"/>
        <v>0.99517370892018775</v>
      </c>
      <c r="D662" s="15">
        <f t="shared" si="51"/>
        <v>10</v>
      </c>
      <c r="E662" s="2">
        <f t="shared" si="52"/>
        <v>5.0241314553990613</v>
      </c>
      <c r="F662" s="2">
        <v>5</v>
      </c>
      <c r="G662" s="2">
        <f t="shared" si="53"/>
        <v>2.4131455399061252E-2</v>
      </c>
      <c r="H662" s="2">
        <f t="shared" si="54"/>
        <v>4.6453444999914657</v>
      </c>
    </row>
    <row r="663" spans="1:8" x14ac:dyDescent="0.3">
      <c r="A663">
        <v>4578</v>
      </c>
      <c r="B663" s="2">
        <v>35528.666666666664</v>
      </c>
      <c r="C663" s="15">
        <f t="shared" si="50"/>
        <v>1.0008075117370892</v>
      </c>
      <c r="D663" s="15">
        <f t="shared" si="51"/>
        <v>10</v>
      </c>
      <c r="E663" s="2">
        <f t="shared" si="52"/>
        <v>4.9959624413145542</v>
      </c>
      <c r="F663" s="2">
        <v>5</v>
      </c>
      <c r="G663" s="2">
        <f t="shared" si="53"/>
        <v>-4.0375586854457524E-3</v>
      </c>
      <c r="H663" s="2" t="e">
        <f t="shared" si="54"/>
        <v>#NUM!</v>
      </c>
    </row>
    <row r="664" spans="1:8" x14ac:dyDescent="0.3">
      <c r="A664">
        <v>4586</v>
      </c>
      <c r="B664" s="2">
        <v>35900.666666666664</v>
      </c>
      <c r="C664" s="15">
        <f t="shared" si="50"/>
        <v>1.0112863849765257</v>
      </c>
      <c r="D664" s="15">
        <f t="shared" si="51"/>
        <v>10</v>
      </c>
      <c r="E664" s="2">
        <f t="shared" si="52"/>
        <v>4.9435680751173718</v>
      </c>
      <c r="F664" s="2">
        <v>5</v>
      </c>
      <c r="G664" s="2">
        <f t="shared" si="53"/>
        <v>-5.6431924882628159E-2</v>
      </c>
      <c r="H664" s="2" t="e">
        <f t="shared" si="54"/>
        <v>#NUM!</v>
      </c>
    </row>
    <row r="665" spans="1:8" x14ac:dyDescent="0.3">
      <c r="A665">
        <v>4594</v>
      </c>
      <c r="B665" s="2">
        <v>35106.666666666664</v>
      </c>
      <c r="C665" s="15">
        <f t="shared" si="50"/>
        <v>0.98892018779342716</v>
      </c>
      <c r="D665" s="15">
        <f t="shared" si="51"/>
        <v>10</v>
      </c>
      <c r="E665" s="2">
        <f t="shared" si="52"/>
        <v>5.0553990610328645</v>
      </c>
      <c r="F665" s="2">
        <v>5</v>
      </c>
      <c r="G665" s="2">
        <f t="shared" si="53"/>
        <v>5.5399061032864516E-2</v>
      </c>
      <c r="H665" s="2">
        <f t="shared" si="54"/>
        <v>3.820502246858887</v>
      </c>
    </row>
    <row r="666" spans="1:8" x14ac:dyDescent="0.3">
      <c r="A666">
        <v>4602</v>
      </c>
      <c r="B666" s="2">
        <v>35666</v>
      </c>
      <c r="C666" s="15">
        <f t="shared" si="50"/>
        <v>1.0046760563380281</v>
      </c>
      <c r="D666" s="15">
        <f t="shared" si="51"/>
        <v>10</v>
      </c>
      <c r="E666" s="2">
        <f t="shared" si="52"/>
        <v>4.9766197183098591</v>
      </c>
      <c r="F666" s="2">
        <v>5</v>
      </c>
      <c r="G666" s="2">
        <f t="shared" si="53"/>
        <v>-2.3380281690140947E-2</v>
      </c>
      <c r="H666" s="2" t="e">
        <f t="shared" si="54"/>
        <v>#NUM!</v>
      </c>
    </row>
    <row r="667" spans="1:8" x14ac:dyDescent="0.3">
      <c r="A667">
        <v>4610</v>
      </c>
      <c r="B667" s="2">
        <v>35430.333333333328</v>
      </c>
      <c r="C667" s="15">
        <f t="shared" si="50"/>
        <v>0.99803755868544586</v>
      </c>
      <c r="D667" s="15">
        <f t="shared" si="51"/>
        <v>10</v>
      </c>
      <c r="E667" s="2">
        <f t="shared" si="52"/>
        <v>5.0098122065727706</v>
      </c>
      <c r="F667" s="2">
        <v>5</v>
      </c>
      <c r="G667" s="2">
        <f t="shared" si="53"/>
        <v>9.8122065727705987E-3</v>
      </c>
      <c r="H667" s="2">
        <f t="shared" si="54"/>
        <v>5.5423793498489262</v>
      </c>
    </row>
    <row r="668" spans="1:8" x14ac:dyDescent="0.3">
      <c r="A668">
        <v>4618</v>
      </c>
      <c r="B668" s="2">
        <v>35652.333333333336</v>
      </c>
      <c r="C668" s="15">
        <f t="shared" si="50"/>
        <v>1.0042910798122067</v>
      </c>
      <c r="D668" s="15">
        <f t="shared" si="51"/>
        <v>10</v>
      </c>
      <c r="E668" s="2">
        <f t="shared" si="52"/>
        <v>4.9785446009389664</v>
      </c>
      <c r="F668" s="2">
        <v>5</v>
      </c>
      <c r="G668" s="2">
        <f t="shared" si="53"/>
        <v>-2.1455399061033553E-2</v>
      </c>
      <c r="H668" s="2" t="e">
        <f t="shared" si="54"/>
        <v>#NUM!</v>
      </c>
    </row>
    <row r="669" spans="1:8" x14ac:dyDescent="0.3">
      <c r="A669">
        <v>4626</v>
      </c>
      <c r="B669" s="2">
        <v>35360.333333333336</v>
      </c>
      <c r="C669" s="15">
        <f t="shared" si="50"/>
        <v>0.99606572769953061</v>
      </c>
      <c r="D669" s="15">
        <f t="shared" si="51"/>
        <v>10</v>
      </c>
      <c r="E669" s="2">
        <f t="shared" si="52"/>
        <v>5.0196713615023469</v>
      </c>
      <c r="F669" s="2">
        <v>5</v>
      </c>
      <c r="G669" s="2">
        <f t="shared" si="53"/>
        <v>1.967136150234694E-2</v>
      </c>
      <c r="H669" s="2">
        <f t="shared" si="54"/>
        <v>4.8488087169399288</v>
      </c>
    </row>
    <row r="670" spans="1:8" x14ac:dyDescent="0.3">
      <c r="A670">
        <v>4634</v>
      </c>
      <c r="B670" s="2">
        <v>35184.666666666664</v>
      </c>
      <c r="C670" s="15">
        <f t="shared" si="50"/>
        <v>0.99111737089201868</v>
      </c>
      <c r="D670" s="15">
        <f t="shared" si="51"/>
        <v>10</v>
      </c>
      <c r="E670" s="2">
        <f t="shared" si="52"/>
        <v>5.0444131455399068</v>
      </c>
      <c r="F670" s="2">
        <v>5</v>
      </c>
      <c r="G670" s="2">
        <f t="shared" si="53"/>
        <v>4.4413145539906829E-2</v>
      </c>
      <c r="H670" s="2">
        <f t="shared" si="54"/>
        <v>4.0393539251488582</v>
      </c>
    </row>
    <row r="671" spans="1:8" x14ac:dyDescent="0.3">
      <c r="A671">
        <v>4642</v>
      </c>
      <c r="B671" s="2">
        <v>35790.666666666664</v>
      </c>
      <c r="C671" s="15">
        <f t="shared" si="50"/>
        <v>1.0081877934272301</v>
      </c>
      <c r="D671" s="15">
        <f t="shared" si="51"/>
        <v>10</v>
      </c>
      <c r="E671" s="2">
        <f t="shared" si="52"/>
        <v>4.9590610328638496</v>
      </c>
      <c r="F671" s="2">
        <v>5</v>
      </c>
      <c r="G671" s="2">
        <f t="shared" si="53"/>
        <v>-4.0938967136150417E-2</v>
      </c>
      <c r="H671" s="2" t="e">
        <f t="shared" si="54"/>
        <v>#NUM!</v>
      </c>
    </row>
    <row r="672" spans="1:8" x14ac:dyDescent="0.3">
      <c r="A672">
        <v>4650</v>
      </c>
      <c r="B672" s="2">
        <v>35642.666666666664</v>
      </c>
      <c r="C672" s="15">
        <f t="shared" si="50"/>
        <v>1.0040187793427229</v>
      </c>
      <c r="D672" s="15">
        <f t="shared" si="51"/>
        <v>10</v>
      </c>
      <c r="E672" s="2">
        <f t="shared" si="52"/>
        <v>4.9799061032863854</v>
      </c>
      <c r="F672" s="2">
        <v>5</v>
      </c>
      <c r="G672" s="2">
        <f t="shared" si="53"/>
        <v>-2.0093896713614612E-2</v>
      </c>
      <c r="H672" s="2" t="e">
        <f t="shared" si="54"/>
        <v>#NUM!</v>
      </c>
    </row>
    <row r="673" spans="1:8" x14ac:dyDescent="0.3">
      <c r="A673">
        <v>4658</v>
      </c>
      <c r="B673" s="2">
        <v>35131.333333333336</v>
      </c>
      <c r="C673" s="15">
        <f t="shared" si="50"/>
        <v>0.98961502347417851</v>
      </c>
      <c r="D673" s="15">
        <f t="shared" si="51"/>
        <v>10</v>
      </c>
      <c r="E673" s="2">
        <f t="shared" si="52"/>
        <v>5.0519248826291072</v>
      </c>
      <c r="F673" s="2">
        <v>5</v>
      </c>
      <c r="G673" s="2">
        <f t="shared" si="53"/>
        <v>5.1924882629107216E-2</v>
      </c>
      <c r="H673" s="2">
        <f t="shared" si="54"/>
        <v>3.8845793245947475</v>
      </c>
    </row>
    <row r="674" spans="1:8" x14ac:dyDescent="0.3">
      <c r="A674">
        <v>4666</v>
      </c>
      <c r="B674" s="2">
        <v>35502.666666666672</v>
      </c>
      <c r="C674" s="15">
        <f t="shared" si="50"/>
        <v>1.0000751173708922</v>
      </c>
      <c r="D674" s="15">
        <f t="shared" si="51"/>
        <v>10</v>
      </c>
      <c r="E674" s="2">
        <f t="shared" si="52"/>
        <v>4.999624413145539</v>
      </c>
      <c r="F674" s="2">
        <v>5</v>
      </c>
      <c r="G674" s="2">
        <f t="shared" si="53"/>
        <v>-3.7558685446104079E-4</v>
      </c>
      <c r="H674" s="2" t="e">
        <f t="shared" si="54"/>
        <v>#NUM!</v>
      </c>
    </row>
    <row r="675" spans="1:8" x14ac:dyDescent="0.3">
      <c r="A675">
        <v>4674</v>
      </c>
      <c r="B675" s="2">
        <v>35412</v>
      </c>
      <c r="C675" s="15">
        <f t="shared" si="50"/>
        <v>0.99752112676056337</v>
      </c>
      <c r="D675" s="15">
        <f t="shared" si="51"/>
        <v>10</v>
      </c>
      <c r="E675" s="2">
        <f t="shared" si="52"/>
        <v>5.0123943661971833</v>
      </c>
      <c r="F675" s="2">
        <v>5</v>
      </c>
      <c r="G675" s="2">
        <f t="shared" si="53"/>
        <v>1.239436619718326E-2</v>
      </c>
      <c r="H675" s="2">
        <f t="shared" si="54"/>
        <v>5.3092797863264929</v>
      </c>
    </row>
    <row r="676" spans="1:8" x14ac:dyDescent="0.3">
      <c r="A676">
        <v>4682</v>
      </c>
      <c r="B676" s="2">
        <v>35796</v>
      </c>
      <c r="C676" s="15">
        <f t="shared" si="50"/>
        <v>1.0083380281690142</v>
      </c>
      <c r="D676" s="15">
        <f t="shared" si="51"/>
        <v>10</v>
      </c>
      <c r="E676" s="2">
        <f t="shared" si="52"/>
        <v>4.9583098591549293</v>
      </c>
      <c r="F676" s="2">
        <v>5</v>
      </c>
      <c r="G676" s="2">
        <f t="shared" si="53"/>
        <v>-4.1690140845070722E-2</v>
      </c>
      <c r="H676" s="2" t="e">
        <f t="shared" si="54"/>
        <v>#NUM!</v>
      </c>
    </row>
    <row r="677" spans="1:8" x14ac:dyDescent="0.3">
      <c r="A677">
        <v>4690</v>
      </c>
      <c r="B677" s="2">
        <v>35656</v>
      </c>
      <c r="C677" s="15">
        <f t="shared" si="50"/>
        <v>1.004394366197183</v>
      </c>
      <c r="D677" s="15">
        <f t="shared" si="51"/>
        <v>10</v>
      </c>
      <c r="E677" s="2">
        <f t="shared" si="52"/>
        <v>4.9780281690140846</v>
      </c>
      <c r="F677" s="2">
        <v>5</v>
      </c>
      <c r="G677" s="2">
        <f t="shared" si="53"/>
        <v>-2.1971830985915375E-2</v>
      </c>
      <c r="H677" s="2" t="e">
        <f t="shared" si="54"/>
        <v>#NUM!</v>
      </c>
    </row>
    <row r="678" spans="1:8" x14ac:dyDescent="0.3">
      <c r="A678">
        <v>4698</v>
      </c>
      <c r="B678" s="2">
        <v>35361</v>
      </c>
      <c r="C678" s="15">
        <f t="shared" si="50"/>
        <v>0.99608450704225349</v>
      </c>
      <c r="D678" s="15">
        <f t="shared" si="51"/>
        <v>10</v>
      </c>
      <c r="E678" s="2">
        <f t="shared" si="52"/>
        <v>5.0195774647887328</v>
      </c>
      <c r="F678" s="2">
        <v>5</v>
      </c>
      <c r="G678" s="2">
        <f t="shared" si="53"/>
        <v>1.957746478873279E-2</v>
      </c>
      <c r="H678" s="2">
        <f t="shared" si="54"/>
        <v>4.8535747091390533</v>
      </c>
    </row>
    <row r="679" spans="1:8" x14ac:dyDescent="0.3">
      <c r="A679">
        <v>4706</v>
      </c>
      <c r="B679" s="2">
        <v>35571</v>
      </c>
      <c r="C679" s="15">
        <f t="shared" si="50"/>
        <v>1.002</v>
      </c>
      <c r="D679" s="15">
        <f t="shared" si="51"/>
        <v>10</v>
      </c>
      <c r="E679" s="2">
        <f t="shared" si="52"/>
        <v>4.99</v>
      </c>
      <c r="F679" s="2">
        <v>5</v>
      </c>
      <c r="G679" s="2">
        <f t="shared" si="53"/>
        <v>-9.9999999999997868E-3</v>
      </c>
      <c r="H679" s="2" t="e">
        <f t="shared" si="54"/>
        <v>#NUM!</v>
      </c>
    </row>
    <row r="680" spans="1:8" x14ac:dyDescent="0.3">
      <c r="A680">
        <v>4714</v>
      </c>
      <c r="B680" s="2">
        <v>35357.666666666672</v>
      </c>
      <c r="C680" s="15">
        <f t="shared" si="50"/>
        <v>0.99599061032863867</v>
      </c>
      <c r="D680" s="15">
        <f t="shared" si="51"/>
        <v>10</v>
      </c>
      <c r="E680" s="2">
        <f t="shared" si="52"/>
        <v>5.0200469483568071</v>
      </c>
      <c r="F680" s="2">
        <v>5</v>
      </c>
      <c r="G680" s="2">
        <f t="shared" si="53"/>
        <v>2.0046948356807093E-2</v>
      </c>
      <c r="H680" s="2">
        <f t="shared" si="54"/>
        <v>4.8299704438311855</v>
      </c>
    </row>
    <row r="681" spans="1:8" x14ac:dyDescent="0.3">
      <c r="A681">
        <v>4722</v>
      </c>
      <c r="B681" s="2">
        <v>35533.666666666664</v>
      </c>
      <c r="C681" s="15">
        <f t="shared" si="50"/>
        <v>1.0009483568075117</v>
      </c>
      <c r="D681" s="15">
        <f t="shared" si="51"/>
        <v>10</v>
      </c>
      <c r="E681" s="2">
        <f t="shared" si="52"/>
        <v>4.9952582159624415</v>
      </c>
      <c r="F681" s="2">
        <v>5</v>
      </c>
      <c r="G681" s="2">
        <f t="shared" si="53"/>
        <v>-4.7417840375585385E-3</v>
      </c>
      <c r="H681" s="2" t="e">
        <f t="shared" si="54"/>
        <v>#NUM!</v>
      </c>
    </row>
    <row r="682" spans="1:8" x14ac:dyDescent="0.3">
      <c r="A682">
        <v>4730</v>
      </c>
      <c r="B682" s="2">
        <v>35567.666666666672</v>
      </c>
      <c r="C682" s="15">
        <f t="shared" si="50"/>
        <v>1.0019061032863852</v>
      </c>
      <c r="D682" s="15">
        <f t="shared" si="51"/>
        <v>10</v>
      </c>
      <c r="E682" s="2">
        <f t="shared" si="52"/>
        <v>4.9904694835680736</v>
      </c>
      <c r="F682" s="2">
        <v>5</v>
      </c>
      <c r="G682" s="2">
        <f t="shared" si="53"/>
        <v>-9.5305164319263724E-3</v>
      </c>
      <c r="H682" s="2" t="e">
        <f t="shared" si="54"/>
        <v>#NUM!</v>
      </c>
    </row>
    <row r="683" spans="1:8" x14ac:dyDescent="0.3">
      <c r="A683">
        <v>4738</v>
      </c>
      <c r="B683" s="2">
        <v>35534</v>
      </c>
      <c r="C683" s="15">
        <f t="shared" si="50"/>
        <v>1.0009577464788733</v>
      </c>
      <c r="D683" s="15">
        <f t="shared" si="51"/>
        <v>10</v>
      </c>
      <c r="E683" s="2">
        <f t="shared" si="52"/>
        <v>4.9952112676056339</v>
      </c>
      <c r="F683" s="2">
        <v>5</v>
      </c>
      <c r="G683" s="2">
        <f t="shared" si="53"/>
        <v>-4.7887323943660576E-3</v>
      </c>
      <c r="H683" s="2" t="e">
        <f t="shared" si="54"/>
        <v>#NUM!</v>
      </c>
    </row>
    <row r="684" spans="1:8" x14ac:dyDescent="0.3">
      <c r="A684">
        <v>4746</v>
      </c>
      <c r="B684" s="2">
        <v>35676.666666666664</v>
      </c>
      <c r="C684" s="15">
        <f t="shared" si="50"/>
        <v>1.0049765258215961</v>
      </c>
      <c r="D684" s="15">
        <f t="shared" si="51"/>
        <v>10</v>
      </c>
      <c r="E684" s="2">
        <f t="shared" si="52"/>
        <v>4.9751173708920193</v>
      </c>
      <c r="F684" s="2">
        <v>5</v>
      </c>
      <c r="G684" s="2">
        <f t="shared" si="53"/>
        <v>-2.4882629107980669E-2</v>
      </c>
      <c r="H684" s="2" t="e">
        <f t="shared" si="54"/>
        <v>#NUM!</v>
      </c>
    </row>
    <row r="685" spans="1:8" x14ac:dyDescent="0.3">
      <c r="A685">
        <v>4754</v>
      </c>
      <c r="B685" s="2">
        <v>35197</v>
      </c>
      <c r="C685" s="15">
        <f t="shared" si="50"/>
        <v>0.99146478873239441</v>
      </c>
      <c r="D685" s="15">
        <f t="shared" si="51"/>
        <v>10</v>
      </c>
      <c r="E685" s="2">
        <f t="shared" si="52"/>
        <v>5.0426760563380277</v>
      </c>
      <c r="F685" s="2">
        <v>5</v>
      </c>
      <c r="G685" s="2">
        <f t="shared" si="53"/>
        <v>4.2676056338027735E-2</v>
      </c>
      <c r="H685" s="2">
        <f t="shared" si="54"/>
        <v>4.0789069816912384</v>
      </c>
    </row>
    <row r="686" spans="1:8" x14ac:dyDescent="0.3">
      <c r="A686">
        <v>4762</v>
      </c>
      <c r="B686" s="2">
        <v>35872</v>
      </c>
      <c r="C686" s="15">
        <f t="shared" si="50"/>
        <v>1.0104788732394365</v>
      </c>
      <c r="D686" s="15">
        <f t="shared" si="51"/>
        <v>10</v>
      </c>
      <c r="E686" s="2">
        <f t="shared" si="52"/>
        <v>4.9476056338028176</v>
      </c>
      <c r="F686" s="2">
        <v>5</v>
      </c>
      <c r="G686" s="2">
        <f t="shared" si="53"/>
        <v>-5.2394366197182407E-2</v>
      </c>
      <c r="H686" s="2" t="e">
        <f t="shared" si="54"/>
        <v>#NUM!</v>
      </c>
    </row>
    <row r="687" spans="1:8" x14ac:dyDescent="0.3">
      <c r="A687">
        <v>4770</v>
      </c>
      <c r="B687" s="2">
        <v>35236.666666666672</v>
      </c>
      <c r="C687" s="15">
        <f t="shared" si="50"/>
        <v>0.99258215962441332</v>
      </c>
      <c r="D687" s="15">
        <f t="shared" si="51"/>
        <v>10</v>
      </c>
      <c r="E687" s="2">
        <f t="shared" si="52"/>
        <v>5.037089201877933</v>
      </c>
      <c r="F687" s="2">
        <v>5</v>
      </c>
      <c r="G687" s="2">
        <f t="shared" si="53"/>
        <v>3.7089201877932965E-2</v>
      </c>
      <c r="H687" s="2">
        <f t="shared" si="54"/>
        <v>4.2181106016098147</v>
      </c>
    </row>
    <row r="688" spans="1:8" x14ac:dyDescent="0.3">
      <c r="A688">
        <v>4778</v>
      </c>
      <c r="B688" s="2">
        <v>35466.333333333336</v>
      </c>
      <c r="C688" s="15">
        <f t="shared" si="50"/>
        <v>0.99905164319248829</v>
      </c>
      <c r="D688" s="15">
        <f t="shared" si="51"/>
        <v>10</v>
      </c>
      <c r="E688" s="2">
        <f t="shared" si="52"/>
        <v>5.0047417840375585</v>
      </c>
      <c r="F688" s="2">
        <v>5</v>
      </c>
      <c r="G688" s="2">
        <f t="shared" si="53"/>
        <v>4.7417840375585385E-3</v>
      </c>
      <c r="H688" s="2">
        <f t="shared" si="54"/>
        <v>6.2685804741317463</v>
      </c>
    </row>
    <row r="689" spans="1:8" x14ac:dyDescent="0.3">
      <c r="A689">
        <v>4786</v>
      </c>
      <c r="B689" s="2">
        <v>35667</v>
      </c>
      <c r="C689" s="15">
        <f t="shared" si="50"/>
        <v>1.0047042253521126</v>
      </c>
      <c r="D689" s="15">
        <f t="shared" si="51"/>
        <v>10</v>
      </c>
      <c r="E689" s="2">
        <f t="shared" si="52"/>
        <v>4.9764788732394374</v>
      </c>
      <c r="F689" s="2">
        <v>5</v>
      </c>
      <c r="G689" s="2">
        <f t="shared" si="53"/>
        <v>-2.3521126760562616E-2</v>
      </c>
      <c r="H689" s="2" t="e">
        <f t="shared" si="54"/>
        <v>#NUM!</v>
      </c>
    </row>
    <row r="690" spans="1:8" x14ac:dyDescent="0.3">
      <c r="A690">
        <v>4794</v>
      </c>
      <c r="B690" s="2">
        <v>35499.333333333336</v>
      </c>
      <c r="C690" s="15">
        <f t="shared" si="50"/>
        <v>0.99998122065727701</v>
      </c>
      <c r="D690" s="15">
        <f t="shared" si="51"/>
        <v>10</v>
      </c>
      <c r="E690" s="2">
        <f t="shared" si="52"/>
        <v>5.000093896713615</v>
      </c>
      <c r="F690" s="2">
        <v>5</v>
      </c>
      <c r="G690" s="2">
        <f t="shared" si="53"/>
        <v>9.3896713615038152E-5</v>
      </c>
      <c r="H690" s="2">
        <f t="shared" si="54"/>
        <v>10.189624682177964</v>
      </c>
    </row>
    <row r="691" spans="1:8" x14ac:dyDescent="0.3">
      <c r="A691">
        <v>4802</v>
      </c>
      <c r="B691" s="2">
        <v>36153</v>
      </c>
      <c r="C691" s="15">
        <f t="shared" si="50"/>
        <v>1.018394366197183</v>
      </c>
      <c r="D691" s="15">
        <f t="shared" si="51"/>
        <v>10</v>
      </c>
      <c r="E691" s="2">
        <f t="shared" si="52"/>
        <v>4.9080281690140843</v>
      </c>
      <c r="F691" s="2">
        <v>5</v>
      </c>
      <c r="G691" s="2">
        <f t="shared" si="53"/>
        <v>-9.1971830985915659E-2</v>
      </c>
      <c r="H691" s="2" t="e">
        <f t="shared" si="54"/>
        <v>#NUM!</v>
      </c>
    </row>
    <row r="692" spans="1:8" x14ac:dyDescent="0.3">
      <c r="A692">
        <v>4810</v>
      </c>
      <c r="B692" s="2">
        <v>35355</v>
      </c>
      <c r="C692" s="15">
        <f t="shared" si="50"/>
        <v>0.99591549295774651</v>
      </c>
      <c r="D692" s="15">
        <f t="shared" si="51"/>
        <v>10</v>
      </c>
      <c r="E692" s="2">
        <f t="shared" si="52"/>
        <v>5.0204225352112672</v>
      </c>
      <c r="F692" s="2">
        <v>5</v>
      </c>
      <c r="G692" s="2">
        <f t="shared" si="53"/>
        <v>2.0422535211267245E-2</v>
      </c>
      <c r="H692" s="2">
        <f t="shared" si="54"/>
        <v>4.8114832405712269</v>
      </c>
    </row>
    <row r="693" spans="1:8" x14ac:dyDescent="0.3">
      <c r="A693">
        <v>4818</v>
      </c>
      <c r="B693" s="2">
        <v>35890.666666666664</v>
      </c>
      <c r="C693" s="15">
        <f t="shared" si="50"/>
        <v>1.0110046948356808</v>
      </c>
      <c r="D693" s="15">
        <f t="shared" si="51"/>
        <v>10</v>
      </c>
      <c r="E693" s="2">
        <f t="shared" si="52"/>
        <v>4.9449765258215965</v>
      </c>
      <c r="F693" s="2">
        <v>5</v>
      </c>
      <c r="G693" s="2">
        <f t="shared" si="53"/>
        <v>-5.5023474178403475E-2</v>
      </c>
      <c r="H693" s="2" t="e">
        <f t="shared" si="54"/>
        <v>#NUM!</v>
      </c>
    </row>
    <row r="694" spans="1:8" x14ac:dyDescent="0.3">
      <c r="A694">
        <v>4826</v>
      </c>
      <c r="B694" s="2">
        <v>35211</v>
      </c>
      <c r="C694" s="15">
        <f t="shared" si="50"/>
        <v>0.99185915492957744</v>
      </c>
      <c r="D694" s="15">
        <f t="shared" si="51"/>
        <v>10</v>
      </c>
      <c r="E694" s="2">
        <f t="shared" si="52"/>
        <v>5.0407042253521128</v>
      </c>
      <c r="F694" s="2">
        <v>5</v>
      </c>
      <c r="G694" s="2">
        <f t="shared" si="53"/>
        <v>4.0704225352112822E-2</v>
      </c>
      <c r="H694" s="2">
        <f t="shared" si="54"/>
        <v>4.1258219939317629</v>
      </c>
    </row>
    <row r="695" spans="1:8" x14ac:dyDescent="0.3">
      <c r="A695">
        <v>4834</v>
      </c>
      <c r="B695" s="2">
        <v>35394</v>
      </c>
      <c r="C695" s="15">
        <f t="shared" si="50"/>
        <v>0.99701408450704221</v>
      </c>
      <c r="D695" s="15">
        <f t="shared" si="51"/>
        <v>10</v>
      </c>
      <c r="E695" s="2">
        <f t="shared" si="52"/>
        <v>5.0149295774647893</v>
      </c>
      <c r="F695" s="2">
        <v>5</v>
      </c>
      <c r="G695" s="2">
        <f t="shared" si="53"/>
        <v>1.492957746478929E-2</v>
      </c>
      <c r="H695" s="2">
        <f t="shared" si="54"/>
        <v>5.1236831672927581</v>
      </c>
    </row>
    <row r="696" spans="1:8" x14ac:dyDescent="0.3">
      <c r="A696">
        <v>4842</v>
      </c>
      <c r="B696" s="2">
        <v>35579.666666666672</v>
      </c>
      <c r="C696" s="15">
        <f t="shared" si="50"/>
        <v>1.0022441314553991</v>
      </c>
      <c r="D696" s="15">
        <f t="shared" si="51"/>
        <v>10</v>
      </c>
      <c r="E696" s="2">
        <f t="shared" si="52"/>
        <v>4.9887793427230047</v>
      </c>
      <c r="F696" s="2">
        <v>5</v>
      </c>
      <c r="G696" s="2">
        <f t="shared" si="53"/>
        <v>-1.1220657276995283E-2</v>
      </c>
      <c r="H696" s="2" t="e">
        <f t="shared" si="54"/>
        <v>#NUM!</v>
      </c>
    </row>
    <row r="697" spans="1:8" x14ac:dyDescent="0.3">
      <c r="A697">
        <v>4850</v>
      </c>
      <c r="B697" s="2">
        <v>35413.666666666664</v>
      </c>
      <c r="C697" s="15">
        <f t="shared" si="50"/>
        <v>0.99756807511737078</v>
      </c>
      <c r="D697" s="15">
        <f t="shared" si="51"/>
        <v>10</v>
      </c>
      <c r="E697" s="2">
        <f t="shared" si="52"/>
        <v>5.0121596244131457</v>
      </c>
      <c r="F697" s="2">
        <v>5</v>
      </c>
      <c r="G697" s="2">
        <f t="shared" si="53"/>
        <v>1.2159624413145664E-2</v>
      </c>
      <c r="H697" s="2">
        <f t="shared" si="54"/>
        <v>5.3283539944110521</v>
      </c>
    </row>
    <row r="698" spans="1:8" x14ac:dyDescent="0.3">
      <c r="A698">
        <v>4858</v>
      </c>
      <c r="B698" s="2">
        <v>35330.333333333328</v>
      </c>
      <c r="C698" s="15">
        <f t="shared" si="50"/>
        <v>0.99522065727699516</v>
      </c>
      <c r="D698" s="15">
        <f t="shared" si="51"/>
        <v>10</v>
      </c>
      <c r="E698" s="2">
        <f t="shared" si="52"/>
        <v>5.0238967136150245</v>
      </c>
      <c r="F698" s="2">
        <v>5</v>
      </c>
      <c r="G698" s="2">
        <f t="shared" si="53"/>
        <v>2.3896713615024545E-2</v>
      </c>
      <c r="H698" s="2">
        <f t="shared" si="54"/>
        <v>4.6550730249458345</v>
      </c>
    </row>
    <row r="699" spans="1:8" x14ac:dyDescent="0.3">
      <c r="A699">
        <v>4866</v>
      </c>
      <c r="B699" s="2">
        <v>35741.333333333328</v>
      </c>
      <c r="C699" s="15">
        <f t="shared" si="50"/>
        <v>1.0067981220657276</v>
      </c>
      <c r="D699" s="15">
        <f t="shared" si="51"/>
        <v>10</v>
      </c>
      <c r="E699" s="2">
        <f t="shared" si="52"/>
        <v>4.9660093896713615</v>
      </c>
      <c r="F699" s="2">
        <v>5</v>
      </c>
      <c r="G699" s="2">
        <f t="shared" si="53"/>
        <v>-3.3990610328638482E-2</v>
      </c>
      <c r="H699" s="2" t="e">
        <f t="shared" si="54"/>
        <v>#NUM!</v>
      </c>
    </row>
    <row r="700" spans="1:8" x14ac:dyDescent="0.3">
      <c r="A700">
        <v>4874</v>
      </c>
      <c r="B700" s="2">
        <v>35405.666666666664</v>
      </c>
      <c r="C700" s="15">
        <f t="shared" si="50"/>
        <v>0.99734272300469473</v>
      </c>
      <c r="D700" s="15">
        <f t="shared" si="51"/>
        <v>10</v>
      </c>
      <c r="E700" s="2">
        <f t="shared" si="52"/>
        <v>5.0132863849765261</v>
      </c>
      <c r="F700" s="2">
        <v>5</v>
      </c>
      <c r="G700" s="2">
        <f t="shared" si="53"/>
        <v>1.3286384976526122E-2</v>
      </c>
      <c r="H700" s="2">
        <f t="shared" si="54"/>
        <v>5.2399599386052147</v>
      </c>
    </row>
    <row r="701" spans="1:8" x14ac:dyDescent="0.3">
      <c r="A701">
        <v>4882</v>
      </c>
      <c r="B701" s="2">
        <v>35344.333333333336</v>
      </c>
      <c r="C701" s="15">
        <f t="shared" si="50"/>
        <v>0.99561502347417852</v>
      </c>
      <c r="D701" s="15">
        <f t="shared" si="51"/>
        <v>10</v>
      </c>
      <c r="E701" s="2">
        <f t="shared" si="52"/>
        <v>5.0219248826291079</v>
      </c>
      <c r="F701" s="2">
        <v>5</v>
      </c>
      <c r="G701" s="2">
        <f t="shared" si="53"/>
        <v>2.1924882629107856E-2</v>
      </c>
      <c r="H701" s="2">
        <f t="shared" si="54"/>
        <v>4.7407992164317339</v>
      </c>
    </row>
    <row r="702" spans="1:8" x14ac:dyDescent="0.3">
      <c r="A702">
        <v>4890</v>
      </c>
      <c r="B702" s="2">
        <v>35372</v>
      </c>
      <c r="C702" s="15">
        <f t="shared" si="50"/>
        <v>0.99639436619718313</v>
      </c>
      <c r="D702" s="15">
        <f t="shared" si="51"/>
        <v>10</v>
      </c>
      <c r="E702" s="2">
        <f t="shared" si="52"/>
        <v>5.0180281690140847</v>
      </c>
      <c r="F702" s="2">
        <v>5</v>
      </c>
      <c r="G702" s="2">
        <f t="shared" si="53"/>
        <v>1.8028169014084661E-2</v>
      </c>
      <c r="H702" s="2">
        <f t="shared" si="54"/>
        <v>4.9357096800721889</v>
      </c>
    </row>
    <row r="703" spans="1:8" x14ac:dyDescent="0.3">
      <c r="A703">
        <v>4898</v>
      </c>
      <c r="B703" s="2">
        <v>35381</v>
      </c>
      <c r="C703" s="15">
        <f t="shared" si="50"/>
        <v>0.99664788732394372</v>
      </c>
      <c r="D703" s="15">
        <f t="shared" si="51"/>
        <v>10</v>
      </c>
      <c r="E703" s="2">
        <f t="shared" si="52"/>
        <v>5.0167605633802816</v>
      </c>
      <c r="F703" s="2">
        <v>5</v>
      </c>
      <c r="G703" s="2">
        <f t="shared" si="53"/>
        <v>1.6760563380281646E-2</v>
      </c>
      <c r="H703" s="2">
        <f t="shared" si="54"/>
        <v>5.0083638086624296</v>
      </c>
    </row>
    <row r="704" spans="1:8" x14ac:dyDescent="0.3">
      <c r="A704">
        <v>4906</v>
      </c>
      <c r="B704" s="2">
        <v>35237.333333333336</v>
      </c>
      <c r="C704" s="15">
        <f t="shared" si="50"/>
        <v>0.99260093896713619</v>
      </c>
      <c r="D704" s="15">
        <f t="shared" si="51"/>
        <v>10</v>
      </c>
      <c r="E704" s="2">
        <f t="shared" si="52"/>
        <v>5.0369953051643188</v>
      </c>
      <c r="F704" s="2">
        <v>5</v>
      </c>
      <c r="G704" s="2">
        <f t="shared" si="53"/>
        <v>3.6995305164318815E-2</v>
      </c>
      <c r="H704" s="2">
        <f t="shared" si="54"/>
        <v>4.2206268159729632</v>
      </c>
    </row>
    <row r="705" spans="1:8" x14ac:dyDescent="0.3">
      <c r="A705">
        <v>4914</v>
      </c>
      <c r="B705" s="2">
        <v>35314.666666666664</v>
      </c>
      <c r="C705" s="15">
        <f t="shared" si="50"/>
        <v>0.99477934272300461</v>
      </c>
      <c r="D705" s="15">
        <f t="shared" si="51"/>
        <v>10</v>
      </c>
      <c r="E705" s="2">
        <f t="shared" si="52"/>
        <v>5.0261032863849771</v>
      </c>
      <c r="F705" s="2">
        <v>5</v>
      </c>
      <c r="G705" s="2">
        <f t="shared" si="53"/>
        <v>2.6103286384977054E-2</v>
      </c>
      <c r="H705" s="2">
        <f t="shared" si="54"/>
        <v>4.5671918662120508</v>
      </c>
    </row>
    <row r="706" spans="1:8" x14ac:dyDescent="0.3">
      <c r="A706">
        <v>4922</v>
      </c>
      <c r="B706" s="2">
        <v>35354.666666666672</v>
      </c>
      <c r="C706" s="15">
        <f t="shared" si="50"/>
        <v>0.99590610328638507</v>
      </c>
      <c r="D706" s="15">
        <f t="shared" si="51"/>
        <v>10</v>
      </c>
      <c r="E706" s="2">
        <f t="shared" si="52"/>
        <v>5.0204694835680748</v>
      </c>
      <c r="F706" s="2">
        <v>5</v>
      </c>
      <c r="G706" s="2">
        <f t="shared" si="53"/>
        <v>2.0469483568074764E-2</v>
      </c>
      <c r="H706" s="2">
        <f t="shared" si="54"/>
        <v>4.809196379742346</v>
      </c>
    </row>
    <row r="707" spans="1:8" x14ac:dyDescent="0.3">
      <c r="A707">
        <v>4930</v>
      </c>
      <c r="B707" s="2">
        <v>35437.666666666664</v>
      </c>
      <c r="C707" s="15">
        <f t="shared" ref="C707:C770" si="55">B707/$J$27</f>
        <v>0.99824413145539903</v>
      </c>
      <c r="D707" s="15">
        <f t="shared" ref="D707:D770" si="56">$J$28</f>
        <v>10</v>
      </c>
      <c r="E707" s="2">
        <f t="shared" si="52"/>
        <v>5.0087793427230052</v>
      </c>
      <c r="F707" s="2">
        <v>5</v>
      </c>
      <c r="G707" s="2">
        <f t="shared" si="53"/>
        <v>8.779342723005179E-3</v>
      </c>
      <c r="H707" s="2">
        <f t="shared" si="54"/>
        <v>5.6533987955265763</v>
      </c>
    </row>
    <row r="708" spans="1:8" x14ac:dyDescent="0.3">
      <c r="A708">
        <v>4938</v>
      </c>
      <c r="B708" s="2">
        <v>35091.333333333328</v>
      </c>
      <c r="C708" s="15">
        <f t="shared" si="55"/>
        <v>0.98848826291079794</v>
      </c>
      <c r="D708" s="15">
        <f t="shared" si="56"/>
        <v>10</v>
      </c>
      <c r="E708" s="2">
        <f t="shared" ref="E708:E771" si="57">D708-(F708*C708)</f>
        <v>5.0575586854460104</v>
      </c>
      <c r="F708" s="2">
        <v>5</v>
      </c>
      <c r="G708" s="2">
        <f t="shared" ref="G708:G771" si="58">F708-(F708*C708)</f>
        <v>5.7558685446010394E-2</v>
      </c>
      <c r="H708" s="2">
        <f t="shared" ref="H708:H771" si="59">LN((F708*E708)/(D708*G708))</f>
        <v>3.7826869482810972</v>
      </c>
    </row>
    <row r="709" spans="1:8" x14ac:dyDescent="0.3">
      <c r="A709">
        <v>4946</v>
      </c>
      <c r="B709" s="2">
        <v>35215</v>
      </c>
      <c r="C709" s="15">
        <f t="shared" si="55"/>
        <v>0.99197183098591546</v>
      </c>
      <c r="D709" s="15">
        <f t="shared" si="56"/>
        <v>10</v>
      </c>
      <c r="E709" s="2">
        <f t="shared" si="57"/>
        <v>5.0401408450704226</v>
      </c>
      <c r="F709" s="2">
        <v>5</v>
      </c>
      <c r="G709" s="2">
        <f t="shared" si="58"/>
        <v>4.0140845070422593E-2</v>
      </c>
      <c r="H709" s="2">
        <f t="shared" si="59"/>
        <v>4.1396477293441007</v>
      </c>
    </row>
    <row r="710" spans="1:8" x14ac:dyDescent="0.3">
      <c r="A710">
        <v>4954</v>
      </c>
      <c r="B710" s="2">
        <v>35513</v>
      </c>
      <c r="C710" s="15">
        <f t="shared" si="55"/>
        <v>1.0003661971830986</v>
      </c>
      <c r="D710" s="15">
        <f t="shared" si="56"/>
        <v>10</v>
      </c>
      <c r="E710" s="2">
        <f t="shared" si="57"/>
        <v>4.9981690140845068</v>
      </c>
      <c r="F710" s="2">
        <v>5</v>
      </c>
      <c r="G710" s="2">
        <f t="shared" si="58"/>
        <v>-1.830985915493244E-3</v>
      </c>
      <c r="H710" s="2" t="e">
        <f t="shared" si="59"/>
        <v>#NUM!</v>
      </c>
    </row>
    <row r="711" spans="1:8" x14ac:dyDescent="0.3">
      <c r="A711">
        <v>4962</v>
      </c>
      <c r="B711" s="2">
        <v>35453</v>
      </c>
      <c r="C711" s="15">
        <f t="shared" si="55"/>
        <v>0.99867605633802814</v>
      </c>
      <c r="D711" s="15">
        <f t="shared" si="56"/>
        <v>10</v>
      </c>
      <c r="E711" s="2">
        <f t="shared" si="57"/>
        <v>5.0066197183098593</v>
      </c>
      <c r="F711" s="2">
        <v>5</v>
      </c>
      <c r="G711" s="2">
        <f t="shared" si="58"/>
        <v>6.6197183098593015E-3</v>
      </c>
      <c r="H711" s="2">
        <f t="shared" si="59"/>
        <v>5.9353162612148234</v>
      </c>
    </row>
    <row r="712" spans="1:8" x14ac:dyDescent="0.3">
      <c r="A712">
        <v>4970</v>
      </c>
      <c r="B712" s="2">
        <v>35684.666666666664</v>
      </c>
      <c r="C712" s="15">
        <f t="shared" si="55"/>
        <v>1.0052018779342722</v>
      </c>
      <c r="D712" s="15">
        <f t="shared" si="56"/>
        <v>10</v>
      </c>
      <c r="E712" s="2">
        <f t="shared" si="57"/>
        <v>4.9739906103286389</v>
      </c>
      <c r="F712" s="2">
        <v>5</v>
      </c>
      <c r="G712" s="2">
        <f t="shared" si="58"/>
        <v>-2.6009389671361127E-2</v>
      </c>
      <c r="H712" s="2" t="e">
        <f t="shared" si="59"/>
        <v>#NUM!</v>
      </c>
    </row>
    <row r="713" spans="1:8" x14ac:dyDescent="0.3">
      <c r="A713">
        <v>4978</v>
      </c>
      <c r="B713" s="2">
        <v>35448</v>
      </c>
      <c r="C713" s="15">
        <f t="shared" si="55"/>
        <v>0.99853521126760558</v>
      </c>
      <c r="D713" s="15">
        <f t="shared" si="56"/>
        <v>10</v>
      </c>
      <c r="E713" s="2">
        <f t="shared" si="57"/>
        <v>5.0073239436619721</v>
      </c>
      <c r="F713" s="2">
        <v>5</v>
      </c>
      <c r="G713" s="2">
        <f t="shared" si="58"/>
        <v>7.3239436619720877E-3</v>
      </c>
      <c r="H713" s="2">
        <f t="shared" si="59"/>
        <v>5.8343607932979484</v>
      </c>
    </row>
    <row r="714" spans="1:8" x14ac:dyDescent="0.3">
      <c r="A714">
        <v>4986</v>
      </c>
      <c r="B714" s="2">
        <v>35754</v>
      </c>
      <c r="C714" s="15">
        <f t="shared" si="55"/>
        <v>1.0071549295774649</v>
      </c>
      <c r="D714" s="15">
        <f t="shared" si="56"/>
        <v>10</v>
      </c>
      <c r="E714" s="2">
        <f t="shared" si="57"/>
        <v>4.9642253521126758</v>
      </c>
      <c r="F714" s="2">
        <v>5</v>
      </c>
      <c r="G714" s="2">
        <f t="shared" si="58"/>
        <v>-3.5774647887324207E-2</v>
      </c>
      <c r="H714" s="2" t="e">
        <f t="shared" si="59"/>
        <v>#NUM!</v>
      </c>
    </row>
    <row r="715" spans="1:8" x14ac:dyDescent="0.3">
      <c r="A715">
        <v>4994</v>
      </c>
      <c r="B715" s="2">
        <v>35865.666666666672</v>
      </c>
      <c r="C715" s="15">
        <f t="shared" si="55"/>
        <v>1.0103004694835682</v>
      </c>
      <c r="D715" s="15">
        <f t="shared" si="56"/>
        <v>10</v>
      </c>
      <c r="E715" s="2">
        <f t="shared" si="57"/>
        <v>4.9484976525821587</v>
      </c>
      <c r="F715" s="2">
        <v>5</v>
      </c>
      <c r="G715" s="2">
        <f t="shared" si="58"/>
        <v>-5.1502347417841321E-2</v>
      </c>
      <c r="H715" s="2" t="e">
        <f t="shared" si="59"/>
        <v>#NUM!</v>
      </c>
    </row>
    <row r="716" spans="1:8" x14ac:dyDescent="0.3">
      <c r="A716">
        <v>5002</v>
      </c>
      <c r="B716" s="2">
        <v>35806.666666666664</v>
      </c>
      <c r="C716" s="15">
        <f t="shared" si="55"/>
        <v>1.0086384976525822</v>
      </c>
      <c r="D716" s="15">
        <f t="shared" si="56"/>
        <v>10</v>
      </c>
      <c r="E716" s="2">
        <f t="shared" si="57"/>
        <v>4.9568075117370896</v>
      </c>
      <c r="F716" s="2">
        <v>5</v>
      </c>
      <c r="G716" s="2">
        <f t="shared" si="58"/>
        <v>-4.3192488262910445E-2</v>
      </c>
      <c r="H716" s="2" t="e">
        <f t="shared" si="59"/>
        <v>#NUM!</v>
      </c>
    </row>
    <row r="717" spans="1:8" x14ac:dyDescent="0.3">
      <c r="A717">
        <v>5010</v>
      </c>
      <c r="B717" s="2">
        <v>35026</v>
      </c>
      <c r="C717" s="15">
        <f t="shared" si="55"/>
        <v>0.98664788732394371</v>
      </c>
      <c r="D717" s="15">
        <f t="shared" si="56"/>
        <v>10</v>
      </c>
      <c r="E717" s="2">
        <f t="shared" si="57"/>
        <v>5.0667605633802815</v>
      </c>
      <c r="F717" s="2">
        <v>5</v>
      </c>
      <c r="G717" s="2">
        <f t="shared" si="58"/>
        <v>6.6760563380281468E-2</v>
      </c>
      <c r="H717" s="2">
        <f t="shared" si="59"/>
        <v>3.6361972320328975</v>
      </c>
    </row>
    <row r="718" spans="1:8" x14ac:dyDescent="0.3">
      <c r="A718">
        <v>5018</v>
      </c>
      <c r="B718" s="2">
        <v>35648</v>
      </c>
      <c r="C718" s="15">
        <f t="shared" si="55"/>
        <v>1.004169014084507</v>
      </c>
      <c r="D718" s="15">
        <f t="shared" si="56"/>
        <v>10</v>
      </c>
      <c r="E718" s="2">
        <f t="shared" si="57"/>
        <v>4.9791549295774651</v>
      </c>
      <c r="F718" s="2">
        <v>5</v>
      </c>
      <c r="G718" s="2">
        <f t="shared" si="58"/>
        <v>-2.0845070422534917E-2</v>
      </c>
      <c r="H718" s="2" t="e">
        <f t="shared" si="59"/>
        <v>#NUM!</v>
      </c>
    </row>
    <row r="719" spans="1:8" x14ac:dyDescent="0.3">
      <c r="A719">
        <v>5026</v>
      </c>
      <c r="B719" s="2">
        <v>35260</v>
      </c>
      <c r="C719" s="15">
        <f t="shared" si="55"/>
        <v>0.99323943661971836</v>
      </c>
      <c r="D719" s="15">
        <f t="shared" si="56"/>
        <v>10</v>
      </c>
      <c r="E719" s="2">
        <f t="shared" si="57"/>
        <v>5.0338028169014084</v>
      </c>
      <c r="F719" s="2">
        <v>5</v>
      </c>
      <c r="G719" s="2">
        <f t="shared" si="58"/>
        <v>3.3802816901408406E-2</v>
      </c>
      <c r="H719" s="2">
        <f t="shared" si="59"/>
        <v>4.3102396848114841</v>
      </c>
    </row>
    <row r="720" spans="1:8" x14ac:dyDescent="0.3">
      <c r="A720">
        <v>5034</v>
      </c>
      <c r="B720" s="2">
        <v>35600.666666666664</v>
      </c>
      <c r="C720" s="15">
        <f t="shared" si="55"/>
        <v>1.0028356807511736</v>
      </c>
      <c r="D720" s="15">
        <f t="shared" si="56"/>
        <v>10</v>
      </c>
      <c r="E720" s="2">
        <f t="shared" si="57"/>
        <v>4.9858215962441319</v>
      </c>
      <c r="F720" s="2">
        <v>5</v>
      </c>
      <c r="G720" s="2">
        <f t="shared" si="58"/>
        <v>-1.4178403755868096E-2</v>
      </c>
      <c r="H720" s="2" t="e">
        <f t="shared" si="59"/>
        <v>#NUM!</v>
      </c>
    </row>
    <row r="721" spans="1:8" x14ac:dyDescent="0.3">
      <c r="A721">
        <v>5042</v>
      </c>
      <c r="B721" s="2">
        <v>35460.666666666664</v>
      </c>
      <c r="C721" s="15">
        <f t="shared" si="55"/>
        <v>0.99889201877934264</v>
      </c>
      <c r="D721" s="15">
        <f t="shared" si="56"/>
        <v>10</v>
      </c>
      <c r="E721" s="2">
        <f t="shared" si="57"/>
        <v>5.0055399061032873</v>
      </c>
      <c r="F721" s="2">
        <v>5</v>
      </c>
      <c r="G721" s="2">
        <f t="shared" si="58"/>
        <v>5.539906103287251E-3</v>
      </c>
      <c r="H721" s="2">
        <f t="shared" si="59"/>
        <v>6.1131758269683329</v>
      </c>
    </row>
    <row r="722" spans="1:8" x14ac:dyDescent="0.3">
      <c r="A722">
        <v>5050</v>
      </c>
      <c r="B722" s="2">
        <v>35201.666666666664</v>
      </c>
      <c r="C722" s="15">
        <f t="shared" si="55"/>
        <v>0.99159624413145531</v>
      </c>
      <c r="D722" s="15">
        <f t="shared" si="56"/>
        <v>10</v>
      </c>
      <c r="E722" s="2">
        <f t="shared" si="57"/>
        <v>5.0420187793427234</v>
      </c>
      <c r="F722" s="2">
        <v>5</v>
      </c>
      <c r="G722" s="2">
        <f t="shared" si="58"/>
        <v>4.2018779342723356E-2</v>
      </c>
      <c r="H722" s="2">
        <f t="shared" si="59"/>
        <v>4.0942980062035543</v>
      </c>
    </row>
    <row r="723" spans="1:8" x14ac:dyDescent="0.3">
      <c r="A723">
        <v>5058</v>
      </c>
      <c r="B723" s="2">
        <v>35055.333333333336</v>
      </c>
      <c r="C723" s="15">
        <f t="shared" si="55"/>
        <v>0.98747417840375595</v>
      </c>
      <c r="D723" s="15">
        <f t="shared" si="56"/>
        <v>10</v>
      </c>
      <c r="E723" s="2">
        <f t="shared" si="57"/>
        <v>5.0626291079812198</v>
      </c>
      <c r="F723" s="2">
        <v>5</v>
      </c>
      <c r="G723" s="2">
        <f t="shared" si="58"/>
        <v>6.2629107981219789E-2</v>
      </c>
      <c r="H723" s="2">
        <f t="shared" si="59"/>
        <v>3.6992638795805877</v>
      </c>
    </row>
    <row r="724" spans="1:8" x14ac:dyDescent="0.3">
      <c r="A724">
        <v>5066</v>
      </c>
      <c r="B724" s="2">
        <v>35508.333333333336</v>
      </c>
      <c r="C724" s="15">
        <f t="shared" si="55"/>
        <v>1.0002347417840376</v>
      </c>
      <c r="D724" s="15">
        <f t="shared" si="56"/>
        <v>10</v>
      </c>
      <c r="E724" s="2">
        <f t="shared" si="57"/>
        <v>4.998826291079812</v>
      </c>
      <c r="F724" s="2">
        <v>5</v>
      </c>
      <c r="G724" s="2">
        <f t="shared" si="58"/>
        <v>-1.1737089201879769E-3</v>
      </c>
      <c r="H724" s="2" t="e">
        <f t="shared" si="59"/>
        <v>#NUM!</v>
      </c>
    </row>
    <row r="725" spans="1:8" x14ac:dyDescent="0.3">
      <c r="A725">
        <v>5074</v>
      </c>
      <c r="B725" s="2">
        <v>35571.333333333336</v>
      </c>
      <c r="C725" s="15">
        <f t="shared" si="55"/>
        <v>1.0020093896713616</v>
      </c>
      <c r="D725" s="15">
        <f t="shared" si="56"/>
        <v>10</v>
      </c>
      <c r="E725" s="2">
        <f t="shared" si="57"/>
        <v>4.9899530516431927</v>
      </c>
      <c r="F725" s="2">
        <v>5</v>
      </c>
      <c r="G725" s="2">
        <f t="shared" si="58"/>
        <v>-1.0046948356807306E-2</v>
      </c>
      <c r="H725" s="2" t="e">
        <f t="shared" si="59"/>
        <v>#NUM!</v>
      </c>
    </row>
    <row r="726" spans="1:8" x14ac:dyDescent="0.3">
      <c r="A726">
        <v>5082</v>
      </c>
      <c r="B726" s="2">
        <v>35217.333333333336</v>
      </c>
      <c r="C726" s="15">
        <f t="shared" si="55"/>
        <v>0.99203755868544607</v>
      </c>
      <c r="D726" s="15">
        <f t="shared" si="56"/>
        <v>10</v>
      </c>
      <c r="E726" s="2">
        <f t="shared" si="57"/>
        <v>5.03981220657277</v>
      </c>
      <c r="F726" s="2">
        <v>5</v>
      </c>
      <c r="G726" s="2">
        <f t="shared" si="58"/>
        <v>3.9812206572769959E-2</v>
      </c>
      <c r="H726" s="2">
        <f t="shared" si="59"/>
        <v>4.1478033561341112</v>
      </c>
    </row>
    <row r="727" spans="1:8" x14ac:dyDescent="0.3">
      <c r="A727">
        <v>5090</v>
      </c>
      <c r="B727" s="2">
        <v>35479</v>
      </c>
      <c r="C727" s="15">
        <f t="shared" si="55"/>
        <v>0.99940845070422535</v>
      </c>
      <c r="D727" s="15">
        <f t="shared" si="56"/>
        <v>10</v>
      </c>
      <c r="E727" s="2">
        <f t="shared" si="57"/>
        <v>5.0029577464788737</v>
      </c>
      <c r="F727" s="2">
        <v>5</v>
      </c>
      <c r="G727" s="2">
        <f t="shared" si="58"/>
        <v>2.9577464788737018E-3</v>
      </c>
      <c r="H727" s="2">
        <f t="shared" si="59"/>
        <v>6.7402097315794425</v>
      </c>
    </row>
    <row r="728" spans="1:8" x14ac:dyDescent="0.3">
      <c r="A728">
        <v>5098</v>
      </c>
      <c r="B728" s="2">
        <v>35162.333333333336</v>
      </c>
      <c r="C728" s="15">
        <f t="shared" si="55"/>
        <v>0.99048826291079817</v>
      </c>
      <c r="D728" s="15">
        <f t="shared" si="56"/>
        <v>10</v>
      </c>
      <c r="E728" s="2">
        <f t="shared" si="57"/>
        <v>5.0475586854460088</v>
      </c>
      <c r="F728" s="2">
        <v>5</v>
      </c>
      <c r="G728" s="2">
        <f t="shared" si="58"/>
        <v>4.755868544600883E-2</v>
      </c>
      <c r="H728" s="2">
        <f t="shared" si="59"/>
        <v>3.9715483646623246</v>
      </c>
    </row>
    <row r="729" spans="1:8" x14ac:dyDescent="0.3">
      <c r="A729">
        <v>5106</v>
      </c>
      <c r="B729" s="2">
        <v>35797</v>
      </c>
      <c r="C729" s="15">
        <f t="shared" si="55"/>
        <v>1.0083661971830986</v>
      </c>
      <c r="D729" s="15">
        <f t="shared" si="56"/>
        <v>10</v>
      </c>
      <c r="E729" s="2">
        <f t="shared" si="57"/>
        <v>4.9581690140845067</v>
      </c>
      <c r="F729" s="2">
        <v>5</v>
      </c>
      <c r="G729" s="2">
        <f t="shared" si="58"/>
        <v>-4.1830985915493279E-2</v>
      </c>
      <c r="H729" s="2" t="e">
        <f t="shared" si="59"/>
        <v>#NUM!</v>
      </c>
    </row>
    <row r="730" spans="1:8" x14ac:dyDescent="0.3">
      <c r="A730">
        <v>5114</v>
      </c>
      <c r="B730" s="2">
        <v>35222</v>
      </c>
      <c r="C730" s="15">
        <f t="shared" si="55"/>
        <v>0.99216901408450708</v>
      </c>
      <c r="D730" s="15">
        <f t="shared" si="56"/>
        <v>10</v>
      </c>
      <c r="E730" s="2">
        <f t="shared" si="57"/>
        <v>5.0391549295774647</v>
      </c>
      <c r="F730" s="2">
        <v>5</v>
      </c>
      <c r="G730" s="2">
        <f t="shared" si="58"/>
        <v>3.9154929577464692E-2</v>
      </c>
      <c r="H730" s="2">
        <f t="shared" si="59"/>
        <v>4.1643201641005811</v>
      </c>
    </row>
    <row r="731" spans="1:8" x14ac:dyDescent="0.3">
      <c r="A731">
        <v>5122</v>
      </c>
      <c r="B731" s="2">
        <v>35486</v>
      </c>
      <c r="C731" s="15">
        <f t="shared" si="55"/>
        <v>0.99960563380281686</v>
      </c>
      <c r="D731" s="15">
        <f t="shared" si="56"/>
        <v>10</v>
      </c>
      <c r="E731" s="2">
        <f t="shared" si="57"/>
        <v>5.0019718309859158</v>
      </c>
      <c r="F731" s="2">
        <v>5</v>
      </c>
      <c r="G731" s="2">
        <f t="shared" si="58"/>
        <v>1.9718309859158012E-3</v>
      </c>
      <c r="H731" s="2">
        <f t="shared" si="59"/>
        <v>7.1454777537434202</v>
      </c>
    </row>
    <row r="732" spans="1:8" x14ac:dyDescent="0.3">
      <c r="A732">
        <v>5130</v>
      </c>
      <c r="B732" s="2">
        <v>35290</v>
      </c>
      <c r="C732" s="15">
        <f t="shared" si="55"/>
        <v>0.99408450704225348</v>
      </c>
      <c r="D732" s="15">
        <f t="shared" si="56"/>
        <v>10</v>
      </c>
      <c r="E732" s="2">
        <f t="shared" si="57"/>
        <v>5.0295774647887326</v>
      </c>
      <c r="F732" s="2">
        <v>5</v>
      </c>
      <c r="G732" s="2">
        <f t="shared" si="58"/>
        <v>2.9577464788732577E-2</v>
      </c>
      <c r="H732" s="2">
        <f t="shared" si="59"/>
        <v>4.4429313293110742</v>
      </c>
    </row>
    <row r="733" spans="1:8" x14ac:dyDescent="0.3">
      <c r="A733">
        <v>5138</v>
      </c>
      <c r="B733" s="2">
        <v>35629.666666666664</v>
      </c>
      <c r="C733" s="15">
        <f t="shared" si="55"/>
        <v>1.0036525821596243</v>
      </c>
      <c r="D733" s="15">
        <f t="shared" si="56"/>
        <v>10</v>
      </c>
      <c r="E733" s="2">
        <f t="shared" si="57"/>
        <v>4.9817370892018786</v>
      </c>
      <c r="F733" s="2">
        <v>5</v>
      </c>
      <c r="G733" s="2">
        <f t="shared" si="58"/>
        <v>-1.8262910798121368E-2</v>
      </c>
      <c r="H733" s="2" t="e">
        <f t="shared" si="59"/>
        <v>#NUM!</v>
      </c>
    </row>
    <row r="734" spans="1:8" x14ac:dyDescent="0.3">
      <c r="A734">
        <v>5146</v>
      </c>
      <c r="B734" s="2">
        <v>35146.666666666664</v>
      </c>
      <c r="C734" s="15">
        <f t="shared" si="55"/>
        <v>0.9900469483568074</v>
      </c>
      <c r="D734" s="15">
        <f t="shared" si="56"/>
        <v>10</v>
      </c>
      <c r="E734" s="2">
        <f t="shared" si="57"/>
        <v>5.0497652582159631</v>
      </c>
      <c r="F734" s="2">
        <v>5</v>
      </c>
      <c r="G734" s="2">
        <f t="shared" si="58"/>
        <v>4.9765258215963115E-2</v>
      </c>
      <c r="H734" s="2">
        <f t="shared" si="59"/>
        <v>3.9266327427167296</v>
      </c>
    </row>
    <row r="735" spans="1:8" x14ac:dyDescent="0.3">
      <c r="A735">
        <v>5154</v>
      </c>
      <c r="B735" s="2">
        <v>35734.666666666672</v>
      </c>
      <c r="C735" s="15">
        <f t="shared" si="55"/>
        <v>1.0066103286384978</v>
      </c>
      <c r="D735" s="15">
        <f t="shared" si="56"/>
        <v>10</v>
      </c>
      <c r="E735" s="2">
        <f t="shared" si="57"/>
        <v>4.966948356807511</v>
      </c>
      <c r="F735" s="2">
        <v>5</v>
      </c>
      <c r="G735" s="2">
        <f t="shared" si="58"/>
        <v>-3.3051643192488989E-2</v>
      </c>
      <c r="H735" s="2" t="e">
        <f t="shared" si="59"/>
        <v>#NUM!</v>
      </c>
    </row>
    <row r="736" spans="1:8" x14ac:dyDescent="0.3">
      <c r="A736">
        <v>5162</v>
      </c>
      <c r="B736" s="2">
        <v>35254.666666666672</v>
      </c>
      <c r="C736" s="15">
        <f t="shared" si="55"/>
        <v>0.99308920187793437</v>
      </c>
      <c r="D736" s="15">
        <f t="shared" si="56"/>
        <v>10</v>
      </c>
      <c r="E736" s="2">
        <f t="shared" si="57"/>
        <v>5.0345539906103278</v>
      </c>
      <c r="F736" s="2">
        <v>5</v>
      </c>
      <c r="G736" s="2">
        <f t="shared" si="58"/>
        <v>3.4553990610327823E-2</v>
      </c>
      <c r="H736" s="2">
        <f t="shared" si="59"/>
        <v>4.2884099928503474</v>
      </c>
    </row>
    <row r="737" spans="1:8" x14ac:dyDescent="0.3">
      <c r="A737">
        <v>5170</v>
      </c>
      <c r="B737" s="2">
        <v>35589</v>
      </c>
      <c r="C737" s="15">
        <f t="shared" si="55"/>
        <v>1.0025070422535212</v>
      </c>
      <c r="D737" s="15">
        <f t="shared" si="56"/>
        <v>10</v>
      </c>
      <c r="E737" s="2">
        <f t="shared" si="57"/>
        <v>4.9874647887323942</v>
      </c>
      <c r="F737" s="2">
        <v>5</v>
      </c>
      <c r="G737" s="2">
        <f t="shared" si="58"/>
        <v>-1.2535211267605817E-2</v>
      </c>
      <c r="H737" s="2" t="e">
        <f t="shared" si="59"/>
        <v>#NUM!</v>
      </c>
    </row>
    <row r="738" spans="1:8" x14ac:dyDescent="0.3">
      <c r="A738">
        <v>5178</v>
      </c>
      <c r="B738" s="2">
        <v>35333.333333333336</v>
      </c>
      <c r="C738" s="15">
        <f t="shared" si="55"/>
        <v>0.99530516431924887</v>
      </c>
      <c r="D738" s="15">
        <f t="shared" si="56"/>
        <v>10</v>
      </c>
      <c r="E738" s="2">
        <f t="shared" si="57"/>
        <v>5.023474178403756</v>
      </c>
      <c r="F738" s="2">
        <v>5</v>
      </c>
      <c r="G738" s="2">
        <f t="shared" si="58"/>
        <v>2.3474178403755985E-2</v>
      </c>
      <c r="H738" s="2">
        <f t="shared" si="59"/>
        <v>4.6728288344619013</v>
      </c>
    </row>
    <row r="739" spans="1:8" x14ac:dyDescent="0.3">
      <c r="A739">
        <v>5186</v>
      </c>
      <c r="B739" s="2">
        <v>35365</v>
      </c>
      <c r="C739" s="15">
        <f t="shared" si="55"/>
        <v>0.99619718309859151</v>
      </c>
      <c r="D739" s="15">
        <f t="shared" si="56"/>
        <v>10</v>
      </c>
      <c r="E739" s="2">
        <f t="shared" si="57"/>
        <v>5.0190140845070426</v>
      </c>
      <c r="F739" s="2">
        <v>5</v>
      </c>
      <c r="G739" s="2">
        <f t="shared" si="58"/>
        <v>1.9014084507042561E-2</v>
      </c>
      <c r="H739" s="2">
        <f t="shared" si="59"/>
        <v>4.8826616209375802</v>
      </c>
    </row>
    <row r="740" spans="1:8" x14ac:dyDescent="0.3">
      <c r="A740">
        <v>5194</v>
      </c>
      <c r="B740" s="2">
        <v>35810</v>
      </c>
      <c r="C740" s="15">
        <f t="shared" si="55"/>
        <v>1.0087323943661972</v>
      </c>
      <c r="D740" s="15">
        <f t="shared" si="56"/>
        <v>10</v>
      </c>
      <c r="E740" s="2">
        <f t="shared" si="57"/>
        <v>4.9563380281690144</v>
      </c>
      <c r="F740" s="2">
        <v>5</v>
      </c>
      <c r="G740" s="2">
        <f t="shared" si="58"/>
        <v>-4.3661971830985635E-2</v>
      </c>
      <c r="H740" s="2" t="e">
        <f t="shared" si="59"/>
        <v>#NUM!</v>
      </c>
    </row>
    <row r="741" spans="1:8" x14ac:dyDescent="0.3">
      <c r="A741">
        <v>5202</v>
      </c>
      <c r="B741" s="2">
        <v>35572.333333333336</v>
      </c>
      <c r="C741" s="15">
        <f t="shared" si="55"/>
        <v>1.002037558685446</v>
      </c>
      <c r="D741" s="15">
        <f t="shared" si="56"/>
        <v>10</v>
      </c>
      <c r="E741" s="2">
        <f t="shared" si="57"/>
        <v>4.9898122065727701</v>
      </c>
      <c r="F741" s="2">
        <v>5</v>
      </c>
      <c r="G741" s="2">
        <f t="shared" si="58"/>
        <v>-1.0187793427229863E-2</v>
      </c>
      <c r="H741" s="2" t="e">
        <f t="shared" si="59"/>
        <v>#NUM!</v>
      </c>
    </row>
    <row r="742" spans="1:8" x14ac:dyDescent="0.3">
      <c r="A742">
        <v>5210</v>
      </c>
      <c r="B742" s="2">
        <v>35104</v>
      </c>
      <c r="C742" s="15">
        <f t="shared" si="55"/>
        <v>0.98884507042253522</v>
      </c>
      <c r="D742" s="15">
        <f t="shared" si="56"/>
        <v>10</v>
      </c>
      <c r="E742" s="2">
        <f t="shared" si="57"/>
        <v>5.0557746478873238</v>
      </c>
      <c r="F742" s="2">
        <v>5</v>
      </c>
      <c r="G742" s="2">
        <f t="shared" si="58"/>
        <v>5.5774647887323781E-2</v>
      </c>
      <c r="H742" s="2">
        <f t="shared" si="59"/>
        <v>3.8138197558413967</v>
      </c>
    </row>
    <row r="743" spans="1:8" x14ac:dyDescent="0.3">
      <c r="A743">
        <v>5218</v>
      </c>
      <c r="B743" s="2">
        <v>36250.333333333336</v>
      </c>
      <c r="C743" s="15">
        <f t="shared" si="55"/>
        <v>1.0211361502347418</v>
      </c>
      <c r="D743" s="15">
        <f t="shared" si="56"/>
        <v>10</v>
      </c>
      <c r="E743" s="2">
        <f t="shared" si="57"/>
        <v>4.8943192488262905</v>
      </c>
      <c r="F743" s="2">
        <v>5</v>
      </c>
      <c r="G743" s="2">
        <f t="shared" si="58"/>
        <v>-0.10568075117370945</v>
      </c>
      <c r="H743" s="2" t="e">
        <f t="shared" si="59"/>
        <v>#NUM!</v>
      </c>
    </row>
    <row r="744" spans="1:8" x14ac:dyDescent="0.3">
      <c r="A744">
        <v>5226</v>
      </c>
      <c r="B744" s="2">
        <v>35414.666666666664</v>
      </c>
      <c r="C744" s="15">
        <f t="shared" si="55"/>
        <v>0.99759624413145531</v>
      </c>
      <c r="D744" s="15">
        <f t="shared" si="56"/>
        <v>10</v>
      </c>
      <c r="E744" s="2">
        <f t="shared" si="57"/>
        <v>5.0120187793427231</v>
      </c>
      <c r="F744" s="2">
        <v>5</v>
      </c>
      <c r="G744" s="2">
        <f t="shared" si="58"/>
        <v>1.2018779342723107E-2</v>
      </c>
      <c r="H744" s="2">
        <f t="shared" si="59"/>
        <v>5.3399765105608443</v>
      </c>
    </row>
    <row r="745" spans="1:8" x14ac:dyDescent="0.3">
      <c r="A745">
        <v>5234</v>
      </c>
      <c r="B745" s="2">
        <v>35453</v>
      </c>
      <c r="C745" s="15">
        <f t="shared" si="55"/>
        <v>0.99867605633802814</v>
      </c>
      <c r="D745" s="15">
        <f t="shared" si="56"/>
        <v>10</v>
      </c>
      <c r="E745" s="2">
        <f t="shared" si="57"/>
        <v>5.0066197183098593</v>
      </c>
      <c r="F745" s="2">
        <v>5</v>
      </c>
      <c r="G745" s="2">
        <f t="shared" si="58"/>
        <v>6.6197183098593015E-3</v>
      </c>
      <c r="H745" s="2">
        <f t="shared" si="59"/>
        <v>5.9353162612148234</v>
      </c>
    </row>
    <row r="746" spans="1:8" x14ac:dyDescent="0.3">
      <c r="A746">
        <v>5242</v>
      </c>
      <c r="B746" s="2">
        <v>35778.333333333336</v>
      </c>
      <c r="C746" s="15">
        <f t="shared" si="55"/>
        <v>1.0078403755868546</v>
      </c>
      <c r="D746" s="15">
        <f t="shared" si="56"/>
        <v>10</v>
      </c>
      <c r="E746" s="2">
        <f t="shared" si="57"/>
        <v>4.9607981220657269</v>
      </c>
      <c r="F746" s="2">
        <v>5</v>
      </c>
      <c r="G746" s="2">
        <f t="shared" si="58"/>
        <v>-3.9201877934273099E-2</v>
      </c>
      <c r="H746" s="2" t="e">
        <f t="shared" si="59"/>
        <v>#NUM!</v>
      </c>
    </row>
    <row r="747" spans="1:8" x14ac:dyDescent="0.3">
      <c r="A747">
        <v>5250</v>
      </c>
      <c r="B747" s="2">
        <v>35524.333333333336</v>
      </c>
      <c r="C747" s="15">
        <f t="shared" si="55"/>
        <v>1.0006854460093897</v>
      </c>
      <c r="D747" s="15">
        <f t="shared" si="56"/>
        <v>10</v>
      </c>
      <c r="E747" s="2">
        <f t="shared" si="57"/>
        <v>4.9965727699530511</v>
      </c>
      <c r="F747" s="2">
        <v>5</v>
      </c>
      <c r="G747" s="2">
        <f t="shared" si="58"/>
        <v>-3.4272300469488926E-3</v>
      </c>
      <c r="H747" s="2" t="e">
        <f t="shared" si="59"/>
        <v>#NUM!</v>
      </c>
    </row>
    <row r="748" spans="1:8" x14ac:dyDescent="0.3">
      <c r="A748">
        <v>5258</v>
      </c>
      <c r="B748" s="2">
        <v>35738.666666666672</v>
      </c>
      <c r="C748" s="15">
        <f t="shared" si="55"/>
        <v>1.0067230046948359</v>
      </c>
      <c r="D748" s="15">
        <f t="shared" si="56"/>
        <v>10</v>
      </c>
      <c r="E748" s="2">
        <f t="shared" si="57"/>
        <v>4.9663849765258208</v>
      </c>
      <c r="F748" s="2">
        <v>5</v>
      </c>
      <c r="G748" s="2">
        <f t="shared" si="58"/>
        <v>-3.3615023474179218E-2</v>
      </c>
      <c r="H748" s="2" t="e">
        <f t="shared" si="59"/>
        <v>#NUM!</v>
      </c>
    </row>
    <row r="749" spans="1:8" x14ac:dyDescent="0.3">
      <c r="A749">
        <v>5266</v>
      </c>
      <c r="B749" s="2">
        <v>35531.333333333336</v>
      </c>
      <c r="C749" s="15">
        <f t="shared" si="55"/>
        <v>1.0008826291079813</v>
      </c>
      <c r="D749" s="15">
        <f t="shared" si="56"/>
        <v>10</v>
      </c>
      <c r="E749" s="2">
        <f t="shared" si="57"/>
        <v>4.9955868544600932</v>
      </c>
      <c r="F749" s="2">
        <v>5</v>
      </c>
      <c r="G749" s="2">
        <f t="shared" si="58"/>
        <v>-4.4131455399067931E-3</v>
      </c>
      <c r="H749" s="2" t="e">
        <f t="shared" si="59"/>
        <v>#NUM!</v>
      </c>
    </row>
    <row r="750" spans="1:8" x14ac:dyDescent="0.3">
      <c r="A750">
        <v>5274</v>
      </c>
      <c r="B750" s="2">
        <v>35151.333333333336</v>
      </c>
      <c r="C750" s="15">
        <f t="shared" si="55"/>
        <v>0.99017840375586863</v>
      </c>
      <c r="D750" s="15">
        <f t="shared" si="56"/>
        <v>10</v>
      </c>
      <c r="E750" s="2">
        <f t="shared" si="57"/>
        <v>5.049107981220657</v>
      </c>
      <c r="F750" s="2">
        <v>5</v>
      </c>
      <c r="G750" s="2">
        <f t="shared" si="58"/>
        <v>4.910798122065696E-2</v>
      </c>
      <c r="H750" s="2">
        <f t="shared" si="59"/>
        <v>3.9397981168157101</v>
      </c>
    </row>
    <row r="751" spans="1:8" x14ac:dyDescent="0.3">
      <c r="A751">
        <v>5282</v>
      </c>
      <c r="B751" s="2">
        <v>35651.666666666664</v>
      </c>
      <c r="C751" s="15">
        <f t="shared" si="55"/>
        <v>1.0042723004694836</v>
      </c>
      <c r="D751" s="15">
        <f t="shared" si="56"/>
        <v>10</v>
      </c>
      <c r="E751" s="2">
        <f t="shared" si="57"/>
        <v>4.9786384976525824</v>
      </c>
      <c r="F751" s="2">
        <v>5</v>
      </c>
      <c r="G751" s="2">
        <f t="shared" si="58"/>
        <v>-2.1361502347417627E-2</v>
      </c>
      <c r="H751" s="2" t="e">
        <f t="shared" si="59"/>
        <v>#NUM!</v>
      </c>
    </row>
    <row r="752" spans="1:8" x14ac:dyDescent="0.3">
      <c r="A752">
        <v>5290</v>
      </c>
      <c r="B752" s="2">
        <v>35682</v>
      </c>
      <c r="C752" s="15">
        <f t="shared" si="55"/>
        <v>1.0051267605633802</v>
      </c>
      <c r="D752" s="15">
        <f t="shared" si="56"/>
        <v>10</v>
      </c>
      <c r="E752" s="2">
        <f t="shared" si="57"/>
        <v>4.974366197183099</v>
      </c>
      <c r="F752" s="2">
        <v>5</v>
      </c>
      <c r="G752" s="2">
        <f t="shared" si="58"/>
        <v>-2.5633802816900975E-2</v>
      </c>
      <c r="H752" s="2" t="e">
        <f t="shared" si="59"/>
        <v>#NUM!</v>
      </c>
    </row>
    <row r="753" spans="1:8" x14ac:dyDescent="0.3">
      <c r="A753">
        <v>5298</v>
      </c>
      <c r="B753">
        <v>35603</v>
      </c>
      <c r="C753" s="15">
        <f t="shared" si="55"/>
        <v>1.0029014084507042</v>
      </c>
      <c r="D753" s="15">
        <f t="shared" si="56"/>
        <v>10</v>
      </c>
      <c r="E753" s="2">
        <f t="shared" si="57"/>
        <v>4.9854929577464793</v>
      </c>
      <c r="F753" s="2">
        <v>5</v>
      </c>
      <c r="G753" s="2">
        <f t="shared" si="58"/>
        <v>-1.450704225352073E-2</v>
      </c>
      <c r="H753" s="2" t="e">
        <f t="shared" si="59"/>
        <v>#NUM!</v>
      </c>
    </row>
    <row r="754" spans="1:8" x14ac:dyDescent="0.3">
      <c r="A754">
        <v>5306</v>
      </c>
      <c r="B754">
        <v>35457.666666666672</v>
      </c>
      <c r="C754" s="15">
        <f t="shared" si="55"/>
        <v>0.99880751173708937</v>
      </c>
      <c r="D754" s="15">
        <f t="shared" si="56"/>
        <v>10</v>
      </c>
      <c r="E754" s="2">
        <f t="shared" si="57"/>
        <v>5.0059624413145531</v>
      </c>
      <c r="F754" s="2">
        <v>5</v>
      </c>
      <c r="G754" s="2">
        <f t="shared" si="58"/>
        <v>5.9624413145531463E-3</v>
      </c>
      <c r="H754" s="2">
        <f t="shared" si="59"/>
        <v>6.0397577749267493</v>
      </c>
    </row>
    <row r="755" spans="1:8" x14ac:dyDescent="0.3">
      <c r="A755">
        <v>5314</v>
      </c>
      <c r="B755">
        <v>35459.333333333336</v>
      </c>
      <c r="C755" s="15">
        <f t="shared" si="55"/>
        <v>0.99885446009389678</v>
      </c>
      <c r="D755" s="15">
        <f t="shared" si="56"/>
        <v>10</v>
      </c>
      <c r="E755" s="2">
        <f t="shared" si="57"/>
        <v>5.0057276995305164</v>
      </c>
      <c r="F755" s="2">
        <v>5</v>
      </c>
      <c r="G755" s="2">
        <f t="shared" si="58"/>
        <v>5.7276995305164391E-3</v>
      </c>
      <c r="H755" s="2">
        <f t="shared" si="59"/>
        <v>6.0798769231143313</v>
      </c>
    </row>
    <row r="756" spans="1:8" x14ac:dyDescent="0.3">
      <c r="A756">
        <v>5322</v>
      </c>
      <c r="B756">
        <v>35692.333333333336</v>
      </c>
      <c r="C756" s="15">
        <f t="shared" si="55"/>
        <v>1.0054178403755869</v>
      </c>
      <c r="D756" s="15">
        <f t="shared" si="56"/>
        <v>10</v>
      </c>
      <c r="E756" s="2">
        <f t="shared" si="57"/>
        <v>4.972910798122065</v>
      </c>
      <c r="F756" s="2">
        <v>5</v>
      </c>
      <c r="G756" s="2">
        <f t="shared" si="58"/>
        <v>-2.7089201877934954E-2</v>
      </c>
      <c r="H756" s="2" t="e">
        <f t="shared" si="59"/>
        <v>#NUM!</v>
      </c>
    </row>
    <row r="757" spans="1:8" x14ac:dyDescent="0.3">
      <c r="A757">
        <v>5330</v>
      </c>
      <c r="B757">
        <v>35191</v>
      </c>
      <c r="C757" s="15">
        <f t="shared" si="55"/>
        <v>0.99129577464788732</v>
      </c>
      <c r="D757" s="15">
        <f t="shared" si="56"/>
        <v>10</v>
      </c>
      <c r="E757" s="2">
        <f t="shared" si="57"/>
        <v>5.0435211267605631</v>
      </c>
      <c r="F757" s="2">
        <v>5</v>
      </c>
      <c r="G757" s="2">
        <f t="shared" si="58"/>
        <v>4.3521126760563078E-2</v>
      </c>
      <c r="H757" s="2">
        <f t="shared" si="59"/>
        <v>4.0594660799843103</v>
      </c>
    </row>
    <row r="758" spans="1:8" x14ac:dyDescent="0.3">
      <c r="A758">
        <v>5338</v>
      </c>
      <c r="B758">
        <v>35758.333333333328</v>
      </c>
      <c r="C758" s="15">
        <f t="shared" si="55"/>
        <v>1.0072769953051641</v>
      </c>
      <c r="D758" s="15">
        <f t="shared" si="56"/>
        <v>10</v>
      </c>
      <c r="E758" s="2">
        <f t="shared" si="57"/>
        <v>4.9636150234741798</v>
      </c>
      <c r="F758" s="2">
        <v>5</v>
      </c>
      <c r="G758" s="2">
        <f t="shared" si="58"/>
        <v>-3.6384976525820178E-2</v>
      </c>
      <c r="H758" s="2" t="e">
        <f t="shared" si="59"/>
        <v>#NUM!</v>
      </c>
    </row>
    <row r="759" spans="1:8" x14ac:dyDescent="0.3">
      <c r="A759">
        <v>5346</v>
      </c>
      <c r="B759">
        <v>35712.333333333328</v>
      </c>
      <c r="C759" s="15">
        <f t="shared" si="55"/>
        <v>1.0059812206572769</v>
      </c>
      <c r="D759" s="15">
        <f t="shared" si="56"/>
        <v>10</v>
      </c>
      <c r="E759" s="2">
        <f t="shared" si="57"/>
        <v>4.9700938967136157</v>
      </c>
      <c r="F759" s="2">
        <v>5</v>
      </c>
      <c r="G759" s="2">
        <f t="shared" si="58"/>
        <v>-2.9906103286384322E-2</v>
      </c>
      <c r="H759" s="2" t="e">
        <f t="shared" si="59"/>
        <v>#NUM!</v>
      </c>
    </row>
    <row r="760" spans="1:8" x14ac:dyDescent="0.3">
      <c r="A760">
        <v>5354</v>
      </c>
      <c r="B760">
        <v>35546.666666666664</v>
      </c>
      <c r="C760" s="15">
        <f t="shared" si="55"/>
        <v>1.0013145539906103</v>
      </c>
      <c r="D760" s="15">
        <f t="shared" si="56"/>
        <v>10</v>
      </c>
      <c r="E760" s="2">
        <f t="shared" si="57"/>
        <v>4.9934272300469482</v>
      </c>
      <c r="F760" s="2">
        <v>5</v>
      </c>
      <c r="G760" s="2">
        <f t="shared" si="58"/>
        <v>-6.5727699530517825E-3</v>
      </c>
      <c r="H760" s="2" t="e">
        <f t="shared" si="59"/>
        <v>#NUM!</v>
      </c>
    </row>
    <row r="761" spans="1:8" x14ac:dyDescent="0.3">
      <c r="A761">
        <v>5362</v>
      </c>
      <c r="B761">
        <v>35696.333333333336</v>
      </c>
      <c r="C761" s="15">
        <f t="shared" si="55"/>
        <v>1.005530516431925</v>
      </c>
      <c r="D761" s="15">
        <f t="shared" si="56"/>
        <v>10</v>
      </c>
      <c r="E761" s="2">
        <f t="shared" si="57"/>
        <v>4.9723474178403748</v>
      </c>
      <c r="F761" s="2">
        <v>5</v>
      </c>
      <c r="G761" s="2">
        <f t="shared" si="58"/>
        <v>-2.7652582159625183E-2</v>
      </c>
      <c r="H761" s="2" t="e">
        <f t="shared" si="59"/>
        <v>#NUM!</v>
      </c>
    </row>
    <row r="762" spans="1:8" x14ac:dyDescent="0.3">
      <c r="A762">
        <v>5370</v>
      </c>
      <c r="B762">
        <v>35251</v>
      </c>
      <c r="C762" s="15">
        <f t="shared" si="55"/>
        <v>0.99298591549295778</v>
      </c>
      <c r="D762" s="15">
        <f t="shared" si="56"/>
        <v>10</v>
      </c>
      <c r="E762" s="2">
        <f t="shared" si="57"/>
        <v>5.0350704225352114</v>
      </c>
      <c r="F762" s="2">
        <v>5</v>
      </c>
      <c r="G762" s="2">
        <f t="shared" si="58"/>
        <v>3.5070422535211421E-2</v>
      </c>
      <c r="H762" s="2">
        <f t="shared" si="59"/>
        <v>4.2736774986782997</v>
      </c>
    </row>
    <row r="763" spans="1:8" x14ac:dyDescent="0.3">
      <c r="A763">
        <v>5378</v>
      </c>
      <c r="B763">
        <v>35400.666666666664</v>
      </c>
      <c r="C763" s="15">
        <f t="shared" si="55"/>
        <v>0.99720187793427228</v>
      </c>
      <c r="D763" s="15">
        <f t="shared" si="56"/>
        <v>10</v>
      </c>
      <c r="E763" s="2">
        <f t="shared" si="57"/>
        <v>5.0139906103286389</v>
      </c>
      <c r="F763" s="2">
        <v>5</v>
      </c>
      <c r="G763" s="2">
        <f t="shared" si="58"/>
        <v>1.3990610328638908E-2</v>
      </c>
      <c r="H763" s="2">
        <f t="shared" si="59"/>
        <v>5.188453811675747</v>
      </c>
    </row>
    <row r="764" spans="1:8" x14ac:dyDescent="0.3">
      <c r="A764">
        <v>5386</v>
      </c>
      <c r="B764">
        <v>35582</v>
      </c>
      <c r="C764" s="15">
        <f t="shared" si="55"/>
        <v>1.0023098591549295</v>
      </c>
      <c r="D764" s="15">
        <f t="shared" si="56"/>
        <v>10</v>
      </c>
      <c r="E764" s="2">
        <f t="shared" si="57"/>
        <v>4.9884507042253521</v>
      </c>
      <c r="F764" s="2">
        <v>5</v>
      </c>
      <c r="G764" s="2">
        <f t="shared" si="58"/>
        <v>-1.1549295774647916E-2</v>
      </c>
      <c r="H764" s="2" t="e">
        <f t="shared" si="59"/>
        <v>#NUM!</v>
      </c>
    </row>
    <row r="765" spans="1:8" x14ac:dyDescent="0.3">
      <c r="A765">
        <v>5394</v>
      </c>
      <c r="B765">
        <v>35458</v>
      </c>
      <c r="C765" s="15">
        <f t="shared" si="55"/>
        <v>0.9988169014084507</v>
      </c>
      <c r="D765" s="15">
        <f t="shared" si="56"/>
        <v>10</v>
      </c>
      <c r="E765" s="2">
        <f t="shared" si="57"/>
        <v>5.0059154929577465</v>
      </c>
      <c r="F765" s="2">
        <v>5</v>
      </c>
      <c r="G765" s="2">
        <f t="shared" si="58"/>
        <v>5.9154929577465154E-3</v>
      </c>
      <c r="H765" s="2">
        <f t="shared" si="59"/>
        <v>6.0476535759021122</v>
      </c>
    </row>
    <row r="766" spans="1:8" x14ac:dyDescent="0.3">
      <c r="A766">
        <v>5402</v>
      </c>
      <c r="B766">
        <v>35341.666666666672</v>
      </c>
      <c r="C766" s="15">
        <f t="shared" si="55"/>
        <v>0.99553990610328658</v>
      </c>
      <c r="D766" s="15">
        <f t="shared" si="56"/>
        <v>10</v>
      </c>
      <c r="E766" s="2">
        <f t="shared" si="57"/>
        <v>5.0223004694835671</v>
      </c>
      <c r="F766" s="2">
        <v>5</v>
      </c>
      <c r="G766" s="2">
        <f t="shared" si="58"/>
        <v>2.230046948356712E-2</v>
      </c>
      <c r="H766" s="2">
        <f t="shared" si="59"/>
        <v>4.7238884566904735</v>
      </c>
    </row>
    <row r="767" spans="1:8" x14ac:dyDescent="0.3">
      <c r="A767">
        <v>5410</v>
      </c>
      <c r="B767">
        <v>35784</v>
      </c>
      <c r="C767" s="15">
        <f t="shared" si="55"/>
        <v>1.008</v>
      </c>
      <c r="D767" s="15">
        <f t="shared" si="56"/>
        <v>10</v>
      </c>
      <c r="E767" s="2">
        <f t="shared" si="57"/>
        <v>4.96</v>
      </c>
      <c r="F767" s="2">
        <v>5</v>
      </c>
      <c r="G767" s="2">
        <f t="shared" si="58"/>
        <v>-4.0000000000000036E-2</v>
      </c>
      <c r="H767" s="2" t="e">
        <f t="shared" si="59"/>
        <v>#NUM!</v>
      </c>
    </row>
    <row r="768" spans="1:8" x14ac:dyDescent="0.3">
      <c r="A768">
        <v>5418</v>
      </c>
      <c r="B768">
        <v>35845.666666666664</v>
      </c>
      <c r="C768" s="15">
        <f t="shared" si="55"/>
        <v>1.0097370892018778</v>
      </c>
      <c r="D768" s="15">
        <f t="shared" si="56"/>
        <v>10</v>
      </c>
      <c r="E768" s="2">
        <f t="shared" si="57"/>
        <v>4.9513145539906116</v>
      </c>
      <c r="F768" s="2">
        <v>5</v>
      </c>
      <c r="G768" s="2">
        <f t="shared" si="58"/>
        <v>-4.86854460093884E-2</v>
      </c>
      <c r="H768" s="2" t="e">
        <f t="shared" si="59"/>
        <v>#NUM!</v>
      </c>
    </row>
    <row r="769" spans="1:8" x14ac:dyDescent="0.3">
      <c r="A769">
        <v>5426</v>
      </c>
      <c r="B769">
        <v>35620</v>
      </c>
      <c r="C769" s="15">
        <f t="shared" si="55"/>
        <v>1.0033802816901409</v>
      </c>
      <c r="D769" s="15">
        <f t="shared" si="56"/>
        <v>10</v>
      </c>
      <c r="E769" s="2">
        <f t="shared" si="57"/>
        <v>4.9830985915492949</v>
      </c>
      <c r="F769" s="2">
        <v>5</v>
      </c>
      <c r="G769" s="2">
        <f t="shared" si="58"/>
        <v>-1.6901408450705091E-2</v>
      </c>
      <c r="H769" s="2" t="e">
        <f t="shared" si="59"/>
        <v>#NUM!</v>
      </c>
    </row>
    <row r="770" spans="1:8" x14ac:dyDescent="0.3">
      <c r="A770">
        <v>5434</v>
      </c>
      <c r="B770">
        <v>35679.333333333336</v>
      </c>
      <c r="C770" s="15">
        <f t="shared" si="55"/>
        <v>1.0050516431924883</v>
      </c>
      <c r="D770" s="15">
        <f t="shared" si="56"/>
        <v>10</v>
      </c>
      <c r="E770" s="2">
        <f t="shared" si="57"/>
        <v>4.9747417840375583</v>
      </c>
      <c r="F770" s="2">
        <v>5</v>
      </c>
      <c r="G770" s="2">
        <f t="shared" si="58"/>
        <v>-2.525821596244171E-2</v>
      </c>
      <c r="H770" s="2" t="e">
        <f t="shared" si="59"/>
        <v>#NUM!</v>
      </c>
    </row>
    <row r="771" spans="1:8" x14ac:dyDescent="0.3">
      <c r="A771">
        <v>5442</v>
      </c>
      <c r="B771">
        <v>35786</v>
      </c>
      <c r="C771" s="15">
        <f t="shared" ref="C771:C834" si="60">B771/$J$27</f>
        <v>1.0080563380281691</v>
      </c>
      <c r="D771" s="15">
        <f t="shared" ref="D771:D834" si="61">$J$28</f>
        <v>10</v>
      </c>
      <c r="E771" s="2">
        <f t="shared" si="57"/>
        <v>4.9597183098591549</v>
      </c>
      <c r="F771" s="2">
        <v>5</v>
      </c>
      <c r="G771" s="2">
        <f t="shared" si="58"/>
        <v>-4.028169014084515E-2</v>
      </c>
      <c r="H771" s="2" t="e">
        <f t="shared" si="59"/>
        <v>#NUM!</v>
      </c>
    </row>
    <row r="772" spans="1:8" x14ac:dyDescent="0.3">
      <c r="A772">
        <v>5450</v>
      </c>
      <c r="B772">
        <v>35398.333333333328</v>
      </c>
      <c r="C772" s="15">
        <f t="shared" si="60"/>
        <v>0.99713615023474167</v>
      </c>
      <c r="D772" s="15">
        <f t="shared" si="61"/>
        <v>10</v>
      </c>
      <c r="E772" s="2">
        <f t="shared" ref="E772:E835" si="62">D772-(F772*C772)</f>
        <v>5.0143192488262915</v>
      </c>
      <c r="F772" s="2">
        <v>5</v>
      </c>
      <c r="G772" s="2">
        <f t="shared" ref="G772:G835" si="63">F772-(F772*C772)</f>
        <v>1.4319248826291542E-2</v>
      </c>
      <c r="H772" s="2">
        <f t="shared" ref="H772:H835" si="64">LN((F772*E772)/(D772*G772))</f>
        <v>5.1653010637243861</v>
      </c>
    </row>
    <row r="773" spans="1:8" x14ac:dyDescent="0.3">
      <c r="A773">
        <v>5458</v>
      </c>
      <c r="B773">
        <v>35539</v>
      </c>
      <c r="C773" s="15">
        <f t="shared" si="60"/>
        <v>1.0010985915492958</v>
      </c>
      <c r="D773" s="15">
        <f t="shared" si="61"/>
        <v>10</v>
      </c>
      <c r="E773" s="2">
        <f t="shared" si="62"/>
        <v>4.9945070422535212</v>
      </c>
      <c r="F773" s="2">
        <v>5</v>
      </c>
      <c r="G773" s="2">
        <f t="shared" si="63"/>
        <v>-5.4929577464788437E-3</v>
      </c>
      <c r="H773" s="2" t="e">
        <f t="shared" si="64"/>
        <v>#NUM!</v>
      </c>
    </row>
    <row r="774" spans="1:8" x14ac:dyDescent="0.3">
      <c r="A774">
        <v>5466</v>
      </c>
      <c r="B774">
        <v>35538</v>
      </c>
      <c r="C774" s="15">
        <f t="shared" si="60"/>
        <v>1.0010704225352112</v>
      </c>
      <c r="D774" s="15">
        <f t="shared" si="61"/>
        <v>10</v>
      </c>
      <c r="E774" s="2">
        <f t="shared" si="62"/>
        <v>4.9946478873239446</v>
      </c>
      <c r="F774" s="2">
        <v>5</v>
      </c>
      <c r="G774" s="2">
        <f t="shared" si="63"/>
        <v>-5.3521126760553983E-3</v>
      </c>
      <c r="H774" s="2" t="e">
        <f t="shared" si="64"/>
        <v>#NUM!</v>
      </c>
    </row>
    <row r="775" spans="1:8" x14ac:dyDescent="0.3">
      <c r="A775">
        <v>5474</v>
      </c>
      <c r="B775">
        <v>35733.666666666664</v>
      </c>
      <c r="C775" s="15">
        <f t="shared" si="60"/>
        <v>1.0065821596244131</v>
      </c>
      <c r="D775" s="15">
        <f t="shared" si="61"/>
        <v>10</v>
      </c>
      <c r="E775" s="2">
        <f t="shared" si="62"/>
        <v>4.9670892018779345</v>
      </c>
      <c r="F775" s="2">
        <v>5</v>
      </c>
      <c r="G775" s="2">
        <f t="shared" si="63"/>
        <v>-3.2910798122065543E-2</v>
      </c>
      <c r="H775" s="2" t="e">
        <f t="shared" si="64"/>
        <v>#NUM!</v>
      </c>
    </row>
    <row r="776" spans="1:8" x14ac:dyDescent="0.3">
      <c r="A776">
        <v>5482</v>
      </c>
      <c r="B776">
        <v>35294</v>
      </c>
      <c r="C776" s="15">
        <f t="shared" si="60"/>
        <v>0.99419718309859151</v>
      </c>
      <c r="D776" s="15">
        <f t="shared" si="61"/>
        <v>10</v>
      </c>
      <c r="E776" s="2">
        <f t="shared" si="62"/>
        <v>5.0290140845070423</v>
      </c>
      <c r="F776" s="2">
        <v>5</v>
      </c>
      <c r="G776" s="2">
        <f t="shared" si="63"/>
        <v>2.9014084507042348E-2</v>
      </c>
      <c r="H776" s="2">
        <f t="shared" si="64"/>
        <v>4.4620506715233779</v>
      </c>
    </row>
    <row r="777" spans="1:8" x14ac:dyDescent="0.3">
      <c r="A777">
        <v>5490</v>
      </c>
      <c r="B777">
        <v>35232.666666666664</v>
      </c>
      <c r="C777" s="15">
        <f t="shared" si="60"/>
        <v>0.99246948356807507</v>
      </c>
      <c r="D777" s="15">
        <f t="shared" si="61"/>
        <v>10</v>
      </c>
      <c r="E777" s="2">
        <f t="shared" si="62"/>
        <v>5.037652582159625</v>
      </c>
      <c r="F777" s="2">
        <v>5</v>
      </c>
      <c r="G777" s="2">
        <f t="shared" si="63"/>
        <v>3.765258215962497E-2</v>
      </c>
      <c r="H777" s="2">
        <f t="shared" si="64"/>
        <v>4.2031467793475894</v>
      </c>
    </row>
    <row r="778" spans="1:8" x14ac:dyDescent="0.3">
      <c r="A778">
        <v>5498</v>
      </c>
      <c r="B778">
        <v>35558</v>
      </c>
      <c r="C778" s="15">
        <f t="shared" si="60"/>
        <v>1.0016338028169014</v>
      </c>
      <c r="D778" s="15">
        <f t="shared" si="61"/>
        <v>10</v>
      </c>
      <c r="E778" s="2">
        <f t="shared" si="62"/>
        <v>4.9918309859154935</v>
      </c>
      <c r="F778" s="2">
        <v>5</v>
      </c>
      <c r="G778" s="2">
        <f t="shared" si="63"/>
        <v>-8.1690140845065429E-3</v>
      </c>
      <c r="H778" s="2" t="e">
        <f t="shared" si="64"/>
        <v>#NUM!</v>
      </c>
    </row>
    <row r="779" spans="1:8" x14ac:dyDescent="0.3">
      <c r="A779">
        <v>5506</v>
      </c>
      <c r="B779">
        <v>35482.666666666664</v>
      </c>
      <c r="C779" s="15">
        <f t="shared" si="60"/>
        <v>0.99951173708920182</v>
      </c>
      <c r="D779" s="15">
        <f t="shared" si="61"/>
        <v>10</v>
      </c>
      <c r="E779" s="2">
        <f t="shared" si="62"/>
        <v>5.002441314553991</v>
      </c>
      <c r="F779" s="2">
        <v>5</v>
      </c>
      <c r="G779" s="2">
        <f t="shared" si="63"/>
        <v>2.441314553990992E-3</v>
      </c>
      <c r="H779" s="2">
        <f t="shared" si="64"/>
        <v>6.9319975087393377</v>
      </c>
    </row>
    <row r="780" spans="1:8" x14ac:dyDescent="0.3">
      <c r="A780">
        <v>5514</v>
      </c>
      <c r="B780">
        <v>35732.666666666664</v>
      </c>
      <c r="C780" s="15">
        <f t="shared" si="60"/>
        <v>1.0065539906103285</v>
      </c>
      <c r="D780" s="15">
        <f t="shared" si="61"/>
        <v>10</v>
      </c>
      <c r="E780" s="2">
        <f t="shared" si="62"/>
        <v>4.9672300469483579</v>
      </c>
      <c r="F780" s="2">
        <v>5</v>
      </c>
      <c r="G780" s="2">
        <f t="shared" si="63"/>
        <v>-3.2769953051642098E-2</v>
      </c>
      <c r="H780" s="2" t="e">
        <f t="shared" si="64"/>
        <v>#NUM!</v>
      </c>
    </row>
    <row r="781" spans="1:8" x14ac:dyDescent="0.3">
      <c r="A781">
        <v>5522</v>
      </c>
      <c r="B781">
        <v>35587</v>
      </c>
      <c r="C781" s="15">
        <f t="shared" si="60"/>
        <v>1.0024507042253521</v>
      </c>
      <c r="D781" s="15">
        <f t="shared" si="61"/>
        <v>10</v>
      </c>
      <c r="E781" s="2">
        <f t="shared" si="62"/>
        <v>4.9877464788732393</v>
      </c>
      <c r="F781" s="2">
        <v>5</v>
      </c>
      <c r="G781" s="2">
        <f t="shared" si="63"/>
        <v>-1.2253521126760702E-2</v>
      </c>
      <c r="H781" s="2" t="e">
        <f t="shared" si="64"/>
        <v>#NUM!</v>
      </c>
    </row>
    <row r="782" spans="1:8" x14ac:dyDescent="0.3">
      <c r="A782">
        <v>5530</v>
      </c>
      <c r="B782">
        <v>35675.666666666664</v>
      </c>
      <c r="C782" s="15">
        <f t="shared" si="60"/>
        <v>1.0049483568075117</v>
      </c>
      <c r="D782" s="15">
        <f t="shared" si="61"/>
        <v>10</v>
      </c>
      <c r="E782" s="2">
        <f t="shared" si="62"/>
        <v>4.975258215962441</v>
      </c>
      <c r="F782" s="2">
        <v>5</v>
      </c>
      <c r="G782" s="2">
        <f t="shared" si="63"/>
        <v>-2.4741784037559E-2</v>
      </c>
      <c r="H782" s="2" t="e">
        <f t="shared" si="64"/>
        <v>#NUM!</v>
      </c>
    </row>
    <row r="783" spans="1:8" x14ac:dyDescent="0.3">
      <c r="A783">
        <v>5538</v>
      </c>
      <c r="B783">
        <v>35695</v>
      </c>
      <c r="C783" s="15">
        <f t="shared" si="60"/>
        <v>1.0054929577464788</v>
      </c>
      <c r="D783" s="15">
        <f t="shared" si="61"/>
        <v>10</v>
      </c>
      <c r="E783" s="2">
        <f t="shared" si="62"/>
        <v>4.9725352112676058</v>
      </c>
      <c r="F783" s="2">
        <v>5</v>
      </c>
      <c r="G783" s="2">
        <f t="shared" si="63"/>
        <v>-2.7464788732394219E-2</v>
      </c>
      <c r="H783" s="2" t="e">
        <f t="shared" si="64"/>
        <v>#NUM!</v>
      </c>
    </row>
    <row r="784" spans="1:8" x14ac:dyDescent="0.3">
      <c r="A784">
        <v>5546</v>
      </c>
      <c r="B784">
        <v>35902.666666666672</v>
      </c>
      <c r="C784" s="15">
        <f t="shared" si="60"/>
        <v>1.011342723004695</v>
      </c>
      <c r="D784" s="15">
        <f t="shared" si="61"/>
        <v>10</v>
      </c>
      <c r="E784" s="2">
        <f t="shared" si="62"/>
        <v>4.9432863849765249</v>
      </c>
      <c r="F784" s="2">
        <v>5</v>
      </c>
      <c r="G784" s="2">
        <f t="shared" si="63"/>
        <v>-5.671361502347505E-2</v>
      </c>
      <c r="H784" s="2" t="e">
        <f t="shared" si="64"/>
        <v>#NUM!</v>
      </c>
    </row>
    <row r="785" spans="1:8" x14ac:dyDescent="0.3">
      <c r="A785">
        <v>5554</v>
      </c>
      <c r="B785">
        <v>35701.666666666664</v>
      </c>
      <c r="C785" s="15">
        <f t="shared" si="60"/>
        <v>1.0056807511737089</v>
      </c>
      <c r="D785" s="15">
        <f t="shared" si="61"/>
        <v>10</v>
      </c>
      <c r="E785" s="2">
        <f t="shared" si="62"/>
        <v>4.9715962441314554</v>
      </c>
      <c r="F785" s="2">
        <v>5</v>
      </c>
      <c r="G785" s="2">
        <f t="shared" si="63"/>
        <v>-2.84037558685446E-2</v>
      </c>
      <c r="H785" s="2" t="e">
        <f t="shared" si="64"/>
        <v>#NUM!</v>
      </c>
    </row>
    <row r="786" spans="1:8" x14ac:dyDescent="0.3">
      <c r="A786">
        <v>5562</v>
      </c>
      <c r="B786">
        <v>35771.666666666664</v>
      </c>
      <c r="C786" s="15">
        <f t="shared" si="60"/>
        <v>1.0076525821596243</v>
      </c>
      <c r="D786" s="15">
        <f t="shared" si="61"/>
        <v>10</v>
      </c>
      <c r="E786" s="2">
        <f t="shared" si="62"/>
        <v>4.9617370892018791</v>
      </c>
      <c r="F786" s="2">
        <v>5</v>
      </c>
      <c r="G786" s="2">
        <f t="shared" si="63"/>
        <v>-3.8262910798120942E-2</v>
      </c>
      <c r="H786" s="2" t="e">
        <f t="shared" si="64"/>
        <v>#NUM!</v>
      </c>
    </row>
    <row r="787" spans="1:8" x14ac:dyDescent="0.3">
      <c r="A787">
        <v>5570</v>
      </c>
      <c r="B787">
        <v>35488.333333333336</v>
      </c>
      <c r="C787" s="15">
        <f t="shared" si="60"/>
        <v>0.99967136150234748</v>
      </c>
      <c r="D787" s="15">
        <f t="shared" si="61"/>
        <v>10</v>
      </c>
      <c r="E787" s="2">
        <f t="shared" si="62"/>
        <v>5.0016431924882623</v>
      </c>
      <c r="F787" s="2">
        <v>5</v>
      </c>
      <c r="G787" s="2">
        <f t="shared" si="63"/>
        <v>1.6431924882622795E-3</v>
      </c>
      <c r="H787" s="2">
        <f t="shared" si="64"/>
        <v>7.3277336065904919</v>
      </c>
    </row>
    <row r="788" spans="1:8" x14ac:dyDescent="0.3">
      <c r="A788">
        <v>5578</v>
      </c>
      <c r="B788">
        <v>35831</v>
      </c>
      <c r="C788" s="15">
        <f t="shared" si="60"/>
        <v>1.0093239436619719</v>
      </c>
      <c r="D788" s="15">
        <f t="shared" si="61"/>
        <v>10</v>
      </c>
      <c r="E788" s="2">
        <f t="shared" si="62"/>
        <v>4.9533802816901407</v>
      </c>
      <c r="F788" s="2">
        <v>5</v>
      </c>
      <c r="G788" s="2">
        <f t="shared" si="63"/>
        <v>-4.6619718309859337E-2</v>
      </c>
      <c r="H788" s="2" t="e">
        <f t="shared" si="64"/>
        <v>#NUM!</v>
      </c>
    </row>
    <row r="789" spans="1:8" x14ac:dyDescent="0.3">
      <c r="A789">
        <v>5586</v>
      </c>
      <c r="B789">
        <v>35421</v>
      </c>
      <c r="C789" s="15">
        <f t="shared" si="60"/>
        <v>0.99777464788732395</v>
      </c>
      <c r="D789" s="15">
        <f t="shared" si="61"/>
        <v>10</v>
      </c>
      <c r="E789" s="2">
        <f t="shared" si="62"/>
        <v>5.0111267605633802</v>
      </c>
      <c r="F789" s="2">
        <v>5</v>
      </c>
      <c r="G789" s="2">
        <f t="shared" si="63"/>
        <v>1.1126760563380245E-2</v>
      </c>
      <c r="H789" s="2">
        <f t="shared" si="64"/>
        <v>5.4169158221205436</v>
      </c>
    </row>
    <row r="790" spans="1:8" x14ac:dyDescent="0.3">
      <c r="A790">
        <v>5594</v>
      </c>
      <c r="B790">
        <v>35877</v>
      </c>
      <c r="C790" s="15">
        <f t="shared" si="60"/>
        <v>1.0106197183098591</v>
      </c>
      <c r="D790" s="15">
        <f t="shared" si="61"/>
        <v>10</v>
      </c>
      <c r="E790" s="2">
        <f t="shared" si="62"/>
        <v>4.9469014084507048</v>
      </c>
      <c r="F790" s="2">
        <v>5</v>
      </c>
      <c r="G790" s="2">
        <f t="shared" si="63"/>
        <v>-5.3098591549295193E-2</v>
      </c>
      <c r="H790" s="2" t="e">
        <f t="shared" si="64"/>
        <v>#NUM!</v>
      </c>
    </row>
    <row r="791" spans="1:8" x14ac:dyDescent="0.3">
      <c r="A791">
        <v>5602</v>
      </c>
      <c r="B791">
        <v>35489</v>
      </c>
      <c r="C791" s="15">
        <f t="shared" si="60"/>
        <v>0.99969014084507046</v>
      </c>
      <c r="D791" s="15">
        <f t="shared" si="61"/>
        <v>10</v>
      </c>
      <c r="E791" s="2">
        <f t="shared" si="62"/>
        <v>5.0015492957746481</v>
      </c>
      <c r="F791" s="2">
        <v>5</v>
      </c>
      <c r="G791" s="2">
        <f t="shared" si="63"/>
        <v>1.5492957746481295E-3</v>
      </c>
      <c r="H791" s="2">
        <f t="shared" si="64"/>
        <v>7.386555333263531</v>
      </c>
    </row>
    <row r="792" spans="1:8" x14ac:dyDescent="0.3">
      <c r="A792">
        <v>5610</v>
      </c>
      <c r="B792">
        <v>35591.666666666672</v>
      </c>
      <c r="C792" s="15">
        <f t="shared" si="60"/>
        <v>1.0025821596244133</v>
      </c>
      <c r="D792" s="15">
        <f t="shared" si="61"/>
        <v>10</v>
      </c>
      <c r="E792" s="2">
        <f t="shared" si="62"/>
        <v>4.9870892018779331</v>
      </c>
      <c r="F792" s="2">
        <v>5</v>
      </c>
      <c r="G792" s="2">
        <f t="shared" si="63"/>
        <v>-1.2910798122066858E-2</v>
      </c>
      <c r="H792" s="2" t="e">
        <f t="shared" si="64"/>
        <v>#NUM!</v>
      </c>
    </row>
    <row r="793" spans="1:8" x14ac:dyDescent="0.3">
      <c r="A793">
        <v>5618</v>
      </c>
      <c r="B793">
        <v>35694.666666666664</v>
      </c>
      <c r="C793" s="15">
        <f t="shared" si="60"/>
        <v>1.0054835680751173</v>
      </c>
      <c r="D793" s="15">
        <f t="shared" si="61"/>
        <v>10</v>
      </c>
      <c r="E793" s="2">
        <f t="shared" si="62"/>
        <v>4.9725821596244133</v>
      </c>
      <c r="F793" s="2">
        <v>5</v>
      </c>
      <c r="G793" s="2">
        <f t="shared" si="63"/>
        <v>-2.74178403755867E-2</v>
      </c>
      <c r="H793" s="2" t="e">
        <f t="shared" si="64"/>
        <v>#NUM!</v>
      </c>
    </row>
    <row r="794" spans="1:8" x14ac:dyDescent="0.3">
      <c r="A794">
        <v>5626</v>
      </c>
      <c r="B794">
        <v>35381</v>
      </c>
      <c r="C794" s="15">
        <f t="shared" si="60"/>
        <v>0.99664788732394372</v>
      </c>
      <c r="D794" s="15">
        <f t="shared" si="61"/>
        <v>10</v>
      </c>
      <c r="E794" s="2">
        <f t="shared" si="62"/>
        <v>5.0167605633802816</v>
      </c>
      <c r="F794" s="2">
        <v>5</v>
      </c>
      <c r="G794" s="2">
        <f t="shared" si="63"/>
        <v>1.6760563380281646E-2</v>
      </c>
      <c r="H794" s="2">
        <f t="shared" si="64"/>
        <v>5.0083638086624296</v>
      </c>
    </row>
    <row r="795" spans="1:8" x14ac:dyDescent="0.3">
      <c r="A795">
        <v>5634</v>
      </c>
      <c r="B795">
        <v>35501.333333333336</v>
      </c>
      <c r="C795" s="15">
        <f t="shared" si="60"/>
        <v>1.000037558685446</v>
      </c>
      <c r="D795" s="15">
        <f t="shared" si="61"/>
        <v>10</v>
      </c>
      <c r="E795" s="2">
        <f t="shared" si="62"/>
        <v>4.9998122065727699</v>
      </c>
      <c r="F795" s="2">
        <v>5</v>
      </c>
      <c r="G795" s="2">
        <f t="shared" si="63"/>
        <v>-1.877934272300763E-4</v>
      </c>
      <c r="H795" s="2" t="e">
        <f t="shared" si="64"/>
        <v>#NUM!</v>
      </c>
    </row>
    <row r="796" spans="1:8" x14ac:dyDescent="0.3">
      <c r="A796">
        <v>5642</v>
      </c>
      <c r="B796">
        <v>35560.666666666664</v>
      </c>
      <c r="C796" s="15">
        <f t="shared" si="60"/>
        <v>1.0017089201877933</v>
      </c>
      <c r="D796" s="15">
        <f t="shared" si="61"/>
        <v>10</v>
      </c>
      <c r="E796" s="2">
        <f t="shared" si="62"/>
        <v>4.9914553990610333</v>
      </c>
      <c r="F796" s="2">
        <v>5</v>
      </c>
      <c r="G796" s="2">
        <f t="shared" si="63"/>
        <v>-8.5446009389666955E-3</v>
      </c>
      <c r="H796" s="2" t="e">
        <f t="shared" si="64"/>
        <v>#NUM!</v>
      </c>
    </row>
    <row r="797" spans="1:8" x14ac:dyDescent="0.3">
      <c r="A797">
        <v>5650</v>
      </c>
      <c r="B797">
        <v>35714.333333333336</v>
      </c>
      <c r="C797" s="15">
        <f t="shared" si="60"/>
        <v>1.006037558685446</v>
      </c>
      <c r="D797" s="15">
        <f t="shared" si="61"/>
        <v>10</v>
      </c>
      <c r="E797" s="2">
        <f t="shared" si="62"/>
        <v>4.9698122065727706</v>
      </c>
      <c r="F797" s="2">
        <v>5</v>
      </c>
      <c r="G797" s="2">
        <f t="shared" si="63"/>
        <v>-3.0187793427229437E-2</v>
      </c>
      <c r="H797" s="2" t="e">
        <f t="shared" si="64"/>
        <v>#NUM!</v>
      </c>
    </row>
    <row r="798" spans="1:8" x14ac:dyDescent="0.3">
      <c r="A798">
        <v>5658</v>
      </c>
      <c r="B798">
        <v>35188</v>
      </c>
      <c r="C798" s="15">
        <f t="shared" si="60"/>
        <v>0.99121126760563383</v>
      </c>
      <c r="D798" s="15">
        <f t="shared" si="61"/>
        <v>10</v>
      </c>
      <c r="E798" s="2">
        <f t="shared" si="62"/>
        <v>5.0439436619718307</v>
      </c>
      <c r="F798" s="2">
        <v>5</v>
      </c>
      <c r="G798" s="2">
        <f t="shared" si="63"/>
        <v>4.394366197183075E-2</v>
      </c>
      <c r="H798" s="2">
        <f t="shared" si="64"/>
        <v>4.0498879433846247</v>
      </c>
    </row>
    <row r="799" spans="1:8" x14ac:dyDescent="0.3">
      <c r="A799">
        <v>5666</v>
      </c>
      <c r="B799">
        <v>35743.333333333328</v>
      </c>
      <c r="C799" s="15">
        <f t="shared" si="60"/>
        <v>1.0068544600938967</v>
      </c>
      <c r="D799" s="15">
        <f t="shared" si="61"/>
        <v>10</v>
      </c>
      <c r="E799" s="2">
        <f t="shared" si="62"/>
        <v>4.9657276995305164</v>
      </c>
      <c r="F799" s="2">
        <v>5</v>
      </c>
      <c r="G799" s="2">
        <f t="shared" si="63"/>
        <v>-3.4272300469483596E-2</v>
      </c>
      <c r="H799" s="2" t="e">
        <f t="shared" si="64"/>
        <v>#NUM!</v>
      </c>
    </row>
    <row r="800" spans="1:8" x14ac:dyDescent="0.3">
      <c r="A800">
        <v>5674</v>
      </c>
      <c r="B800">
        <v>35707</v>
      </c>
      <c r="C800" s="15">
        <f t="shared" si="60"/>
        <v>1.005830985915493</v>
      </c>
      <c r="D800" s="15">
        <f t="shared" si="61"/>
        <v>10</v>
      </c>
      <c r="E800" s="2">
        <f t="shared" si="62"/>
        <v>4.9708450704225351</v>
      </c>
      <c r="F800" s="2">
        <v>5</v>
      </c>
      <c r="G800" s="2">
        <f t="shared" si="63"/>
        <v>-2.9154929577464905E-2</v>
      </c>
      <c r="H800" s="2" t="e">
        <f t="shared" si="64"/>
        <v>#NUM!</v>
      </c>
    </row>
    <row r="801" spans="1:8" x14ac:dyDescent="0.3">
      <c r="A801">
        <v>5682</v>
      </c>
      <c r="B801">
        <v>35623</v>
      </c>
      <c r="C801" s="15">
        <f t="shared" si="60"/>
        <v>1.0034647887323944</v>
      </c>
      <c r="D801" s="15">
        <f t="shared" si="61"/>
        <v>10</v>
      </c>
      <c r="E801" s="2">
        <f t="shared" si="62"/>
        <v>4.9826760563380281</v>
      </c>
      <c r="F801" s="2">
        <v>5</v>
      </c>
      <c r="G801" s="2">
        <f t="shared" si="63"/>
        <v>-1.7323943661971875E-2</v>
      </c>
      <c r="H801" s="2" t="e">
        <f t="shared" si="64"/>
        <v>#NUM!</v>
      </c>
    </row>
    <row r="802" spans="1:8" x14ac:dyDescent="0.3">
      <c r="A802">
        <v>5690</v>
      </c>
      <c r="B802">
        <v>35420</v>
      </c>
      <c r="C802" s="15">
        <f t="shared" si="60"/>
        <v>0.99774647887323942</v>
      </c>
      <c r="D802" s="15">
        <f t="shared" si="61"/>
        <v>10</v>
      </c>
      <c r="E802" s="2">
        <f t="shared" si="62"/>
        <v>5.0112676056338028</v>
      </c>
      <c r="F802" s="2">
        <v>5</v>
      </c>
      <c r="G802" s="2">
        <f t="shared" si="63"/>
        <v>1.1267605633802802E-2</v>
      </c>
      <c r="H802" s="2">
        <f t="shared" si="64"/>
        <v>5.4043651459860005</v>
      </c>
    </row>
    <row r="803" spans="1:8" x14ac:dyDescent="0.3">
      <c r="A803">
        <v>5698</v>
      </c>
      <c r="B803">
        <v>35487.333333333336</v>
      </c>
      <c r="C803" s="15">
        <f t="shared" si="60"/>
        <v>0.99964319248826294</v>
      </c>
      <c r="D803" s="15">
        <f t="shared" si="61"/>
        <v>10</v>
      </c>
      <c r="E803" s="2">
        <f t="shared" si="62"/>
        <v>5.0017840375586857</v>
      </c>
      <c r="F803" s="2">
        <v>5</v>
      </c>
      <c r="G803" s="2">
        <f t="shared" si="63"/>
        <v>1.7840375586857249E-3</v>
      </c>
      <c r="H803" s="2">
        <f t="shared" si="64"/>
        <v>7.2455236677162045</v>
      </c>
    </row>
    <row r="804" spans="1:8" x14ac:dyDescent="0.3">
      <c r="A804">
        <v>5706</v>
      </c>
      <c r="B804">
        <v>35983.666666666664</v>
      </c>
      <c r="C804" s="15">
        <f t="shared" si="60"/>
        <v>1.0136244131455399</v>
      </c>
      <c r="D804" s="15">
        <f t="shared" si="61"/>
        <v>10</v>
      </c>
      <c r="E804" s="2">
        <f t="shared" si="62"/>
        <v>4.9318779342723005</v>
      </c>
      <c r="F804" s="2">
        <v>5</v>
      </c>
      <c r="G804" s="2">
        <f t="shared" si="63"/>
        <v>-6.8122065727699521E-2</v>
      </c>
      <c r="H804" s="2" t="e">
        <f t="shared" si="64"/>
        <v>#NUM!</v>
      </c>
    </row>
    <row r="805" spans="1:8" x14ac:dyDescent="0.3">
      <c r="A805">
        <v>5714</v>
      </c>
      <c r="B805">
        <v>35755.333333333328</v>
      </c>
      <c r="C805" s="15">
        <f t="shared" si="60"/>
        <v>1.0071924882629106</v>
      </c>
      <c r="D805" s="15">
        <f t="shared" si="61"/>
        <v>10</v>
      </c>
      <c r="E805" s="2">
        <f t="shared" si="62"/>
        <v>4.9640375586854466</v>
      </c>
      <c r="F805" s="2">
        <v>5</v>
      </c>
      <c r="G805" s="2">
        <f t="shared" si="63"/>
        <v>-3.5962441314553395E-2</v>
      </c>
      <c r="H805" s="2" t="e">
        <f t="shared" si="64"/>
        <v>#NUM!</v>
      </c>
    </row>
    <row r="806" spans="1:8" x14ac:dyDescent="0.3">
      <c r="A806">
        <v>5722</v>
      </c>
      <c r="B806">
        <v>35781.666666666664</v>
      </c>
      <c r="C806" s="15">
        <f t="shared" si="60"/>
        <v>1.0079342723004694</v>
      </c>
      <c r="D806" s="15">
        <f t="shared" si="61"/>
        <v>10</v>
      </c>
      <c r="E806" s="2">
        <f t="shared" si="62"/>
        <v>4.9603286384976535</v>
      </c>
      <c r="F806" s="2">
        <v>5</v>
      </c>
      <c r="G806" s="2">
        <f t="shared" si="63"/>
        <v>-3.9671361502346514E-2</v>
      </c>
      <c r="H806" s="2" t="e">
        <f t="shared" si="64"/>
        <v>#NUM!</v>
      </c>
    </row>
    <row r="807" spans="1:8" x14ac:dyDescent="0.3">
      <c r="A807">
        <v>5730</v>
      </c>
      <c r="B807">
        <v>35878.333333333328</v>
      </c>
      <c r="C807" s="15">
        <f t="shared" si="60"/>
        <v>1.0106572769953051</v>
      </c>
      <c r="D807" s="15">
        <f t="shared" si="61"/>
        <v>10</v>
      </c>
      <c r="E807" s="2">
        <f t="shared" si="62"/>
        <v>4.9467136150234747</v>
      </c>
      <c r="F807" s="2">
        <v>5</v>
      </c>
      <c r="G807" s="2">
        <f t="shared" si="63"/>
        <v>-5.328638497652527E-2</v>
      </c>
      <c r="H807" s="2" t="e">
        <f t="shared" si="64"/>
        <v>#NUM!</v>
      </c>
    </row>
    <row r="808" spans="1:8" x14ac:dyDescent="0.3">
      <c r="A808">
        <v>5738</v>
      </c>
      <c r="B808">
        <v>35240.666666666664</v>
      </c>
      <c r="C808" s="15">
        <f t="shared" si="60"/>
        <v>0.99269483568075112</v>
      </c>
      <c r="D808" s="15">
        <f t="shared" si="61"/>
        <v>10</v>
      </c>
      <c r="E808" s="2">
        <f t="shared" si="62"/>
        <v>5.0365258215962445</v>
      </c>
      <c r="F808" s="2">
        <v>5</v>
      </c>
      <c r="G808" s="2">
        <f t="shared" si="63"/>
        <v>3.6525821596244512E-2</v>
      </c>
      <c r="H808" s="2">
        <f t="shared" si="64"/>
        <v>4.2333051702395554</v>
      </c>
    </row>
    <row r="809" spans="1:8" x14ac:dyDescent="0.3">
      <c r="A809">
        <v>5746</v>
      </c>
      <c r="B809">
        <v>35433</v>
      </c>
      <c r="C809" s="15">
        <f t="shared" si="60"/>
        <v>0.99811267605633802</v>
      </c>
      <c r="D809" s="15">
        <f t="shared" si="61"/>
        <v>10</v>
      </c>
      <c r="E809" s="2">
        <f t="shared" si="62"/>
        <v>5.0094366197183096</v>
      </c>
      <c r="F809" s="2">
        <v>5</v>
      </c>
      <c r="G809" s="2">
        <f t="shared" si="63"/>
        <v>9.4366197183095579E-3</v>
      </c>
      <c r="H809" s="2">
        <f t="shared" si="64"/>
        <v>5.5813337206981659</v>
      </c>
    </row>
    <row r="810" spans="1:8" x14ac:dyDescent="0.3">
      <c r="A810">
        <v>5754</v>
      </c>
      <c r="B810">
        <v>36049</v>
      </c>
      <c r="C810" s="15">
        <f t="shared" si="60"/>
        <v>1.0154647887323944</v>
      </c>
      <c r="D810" s="15">
        <f t="shared" si="61"/>
        <v>10</v>
      </c>
      <c r="E810" s="2">
        <f t="shared" si="62"/>
        <v>4.9226760563380276</v>
      </c>
      <c r="F810" s="2">
        <v>5</v>
      </c>
      <c r="G810" s="2">
        <f t="shared" si="63"/>
        <v>-7.7323943661972372E-2</v>
      </c>
      <c r="H810" s="2" t="e">
        <f t="shared" si="64"/>
        <v>#NUM!</v>
      </c>
    </row>
    <row r="811" spans="1:8" x14ac:dyDescent="0.3">
      <c r="A811">
        <v>5762</v>
      </c>
      <c r="B811">
        <v>35674.666666666664</v>
      </c>
      <c r="C811" s="15">
        <f t="shared" si="60"/>
        <v>1.0049201877934271</v>
      </c>
      <c r="D811" s="15">
        <f t="shared" si="61"/>
        <v>10</v>
      </c>
      <c r="E811" s="2">
        <f t="shared" si="62"/>
        <v>4.9753990610328644</v>
      </c>
      <c r="F811" s="2">
        <v>5</v>
      </c>
      <c r="G811" s="2">
        <f t="shared" si="63"/>
        <v>-2.4600938967135555E-2</v>
      </c>
      <c r="H811" s="2" t="e">
        <f t="shared" si="64"/>
        <v>#NUM!</v>
      </c>
    </row>
    <row r="812" spans="1:8" x14ac:dyDescent="0.3">
      <c r="A812">
        <v>5770</v>
      </c>
      <c r="B812">
        <v>35921.333333333328</v>
      </c>
      <c r="C812" s="15">
        <f t="shared" si="60"/>
        <v>1.0118685446009388</v>
      </c>
      <c r="D812" s="15">
        <f t="shared" si="61"/>
        <v>10</v>
      </c>
      <c r="E812" s="2">
        <f t="shared" si="62"/>
        <v>4.9406572769953065</v>
      </c>
      <c r="F812" s="2">
        <v>5</v>
      </c>
      <c r="G812" s="2">
        <f t="shared" si="63"/>
        <v>-5.9342723004693454E-2</v>
      </c>
      <c r="H812" s="2" t="e">
        <f t="shared" si="64"/>
        <v>#NUM!</v>
      </c>
    </row>
    <row r="813" spans="1:8" x14ac:dyDescent="0.3">
      <c r="A813">
        <v>5778</v>
      </c>
      <c r="B813">
        <v>35753.333333333336</v>
      </c>
      <c r="C813" s="15">
        <f t="shared" si="60"/>
        <v>1.0071361502347418</v>
      </c>
      <c r="D813" s="15">
        <f t="shared" si="61"/>
        <v>10</v>
      </c>
      <c r="E813" s="2">
        <f t="shared" si="62"/>
        <v>4.9643192488262908</v>
      </c>
      <c r="F813" s="2">
        <v>5</v>
      </c>
      <c r="G813" s="2">
        <f t="shared" si="63"/>
        <v>-3.5680751173709169E-2</v>
      </c>
      <c r="H813" s="2" t="e">
        <f t="shared" si="64"/>
        <v>#NUM!</v>
      </c>
    </row>
    <row r="814" spans="1:8" x14ac:dyDescent="0.3">
      <c r="A814">
        <v>5786</v>
      </c>
      <c r="B814">
        <v>35468.666666666664</v>
      </c>
      <c r="C814" s="15">
        <f t="shared" si="60"/>
        <v>0.99911737089201869</v>
      </c>
      <c r="D814" s="15">
        <f t="shared" si="61"/>
        <v>10</v>
      </c>
      <c r="E814" s="2">
        <f t="shared" si="62"/>
        <v>5.0044131455399068</v>
      </c>
      <c r="F814" s="2">
        <v>5</v>
      </c>
      <c r="G814" s="2">
        <f t="shared" si="63"/>
        <v>4.4131455399067931E-3</v>
      </c>
      <c r="H814" s="2">
        <f t="shared" si="64"/>
        <v>6.3403405411214697</v>
      </c>
    </row>
    <row r="815" spans="1:8" x14ac:dyDescent="0.3">
      <c r="A815">
        <v>5794</v>
      </c>
      <c r="B815">
        <v>36155</v>
      </c>
      <c r="C815" s="15">
        <f t="shared" si="60"/>
        <v>1.0184507042253521</v>
      </c>
      <c r="D815" s="15">
        <f t="shared" si="61"/>
        <v>10</v>
      </c>
      <c r="E815" s="2">
        <f t="shared" si="62"/>
        <v>4.9077464788732392</v>
      </c>
      <c r="F815" s="2">
        <v>5</v>
      </c>
      <c r="G815" s="2">
        <f t="shared" si="63"/>
        <v>-9.2253521126760774E-2</v>
      </c>
      <c r="H815" s="2" t="e">
        <f t="shared" si="64"/>
        <v>#NUM!</v>
      </c>
    </row>
    <row r="816" spans="1:8" x14ac:dyDescent="0.3">
      <c r="A816">
        <v>5802</v>
      </c>
      <c r="B816">
        <v>35675</v>
      </c>
      <c r="C816" s="15">
        <f t="shared" si="60"/>
        <v>1.0049295774647888</v>
      </c>
      <c r="D816" s="15">
        <f t="shared" si="61"/>
        <v>10</v>
      </c>
      <c r="E816" s="2">
        <f t="shared" si="62"/>
        <v>4.975352112676056</v>
      </c>
      <c r="F816" s="2">
        <v>5</v>
      </c>
      <c r="G816" s="2">
        <f t="shared" si="63"/>
        <v>-2.4647887323943962E-2</v>
      </c>
      <c r="H816" s="2" t="e">
        <f t="shared" si="64"/>
        <v>#NUM!</v>
      </c>
    </row>
    <row r="817" spans="1:8" x14ac:dyDescent="0.3">
      <c r="A817">
        <v>5810</v>
      </c>
      <c r="B817">
        <v>35680.333333333336</v>
      </c>
      <c r="C817" s="15">
        <f t="shared" si="60"/>
        <v>1.0050798122065729</v>
      </c>
      <c r="D817" s="15">
        <f t="shared" si="61"/>
        <v>10</v>
      </c>
      <c r="E817" s="2">
        <f t="shared" si="62"/>
        <v>4.9746009389671357</v>
      </c>
      <c r="F817" s="2">
        <v>5</v>
      </c>
      <c r="G817" s="2">
        <f t="shared" si="63"/>
        <v>-2.5399061032864267E-2</v>
      </c>
      <c r="H817" s="2" t="e">
        <f t="shared" si="64"/>
        <v>#NUM!</v>
      </c>
    </row>
    <row r="818" spans="1:8" x14ac:dyDescent="0.3">
      <c r="A818">
        <v>5818</v>
      </c>
      <c r="B818">
        <v>35883.666666666664</v>
      </c>
      <c r="C818" s="15">
        <f t="shared" si="60"/>
        <v>1.0108075117370892</v>
      </c>
      <c r="D818" s="15">
        <f t="shared" si="61"/>
        <v>10</v>
      </c>
      <c r="E818" s="2">
        <f t="shared" si="62"/>
        <v>4.9459624413145544</v>
      </c>
      <c r="F818" s="2">
        <v>5</v>
      </c>
      <c r="G818" s="2">
        <f t="shared" si="63"/>
        <v>-5.4037558685445575E-2</v>
      </c>
      <c r="H818" s="2" t="e">
        <f t="shared" si="64"/>
        <v>#NUM!</v>
      </c>
    </row>
    <row r="819" spans="1:8" x14ac:dyDescent="0.3">
      <c r="A819">
        <v>5826</v>
      </c>
      <c r="B819">
        <v>35716.333333333336</v>
      </c>
      <c r="C819" s="15">
        <f t="shared" si="60"/>
        <v>1.006093896713615</v>
      </c>
      <c r="D819" s="15">
        <f t="shared" si="61"/>
        <v>10</v>
      </c>
      <c r="E819" s="2">
        <f t="shared" si="62"/>
        <v>4.9695305164319246</v>
      </c>
      <c r="F819" s="2">
        <v>5</v>
      </c>
      <c r="G819" s="2">
        <f t="shared" si="63"/>
        <v>-3.0469483568075439E-2</v>
      </c>
      <c r="H819" s="2" t="e">
        <f t="shared" si="64"/>
        <v>#NUM!</v>
      </c>
    </row>
    <row r="820" spans="1:8" x14ac:dyDescent="0.3">
      <c r="A820">
        <v>5834</v>
      </c>
      <c r="B820">
        <v>35723.666666666664</v>
      </c>
      <c r="C820" s="15">
        <f t="shared" si="60"/>
        <v>1.006300469483568</v>
      </c>
      <c r="D820" s="15">
        <f t="shared" si="61"/>
        <v>10</v>
      </c>
      <c r="E820" s="2">
        <f t="shared" si="62"/>
        <v>4.96849765258216</v>
      </c>
      <c r="F820" s="2">
        <v>5</v>
      </c>
      <c r="G820" s="2">
        <f t="shared" si="63"/>
        <v>-3.1502347417839971E-2</v>
      </c>
      <c r="H820" s="2" t="e">
        <f t="shared" si="64"/>
        <v>#NUM!</v>
      </c>
    </row>
    <row r="821" spans="1:8" x14ac:dyDescent="0.3">
      <c r="A821">
        <v>5842</v>
      </c>
      <c r="B821">
        <v>35479.333333333336</v>
      </c>
      <c r="C821" s="15">
        <f t="shared" si="60"/>
        <v>0.9994178403755869</v>
      </c>
      <c r="D821" s="15">
        <f t="shared" si="61"/>
        <v>10</v>
      </c>
      <c r="E821" s="2">
        <f t="shared" si="62"/>
        <v>5.0029107981220653</v>
      </c>
      <c r="F821" s="2">
        <v>5</v>
      </c>
      <c r="G821" s="2">
        <f t="shared" si="63"/>
        <v>2.9107981220652945E-3</v>
      </c>
      <c r="H821" s="2">
        <f t="shared" si="64"/>
        <v>6.7562006887619654</v>
      </c>
    </row>
    <row r="822" spans="1:8" x14ac:dyDescent="0.3">
      <c r="A822">
        <v>5850</v>
      </c>
      <c r="B822">
        <v>35419.333333333328</v>
      </c>
      <c r="C822" s="15">
        <f t="shared" si="60"/>
        <v>0.99772769953051632</v>
      </c>
      <c r="D822" s="15">
        <f t="shared" si="61"/>
        <v>10</v>
      </c>
      <c r="E822" s="2">
        <f t="shared" si="62"/>
        <v>5.0113615023474187</v>
      </c>
      <c r="F822" s="2">
        <v>5</v>
      </c>
      <c r="G822" s="2">
        <f t="shared" si="63"/>
        <v>1.1361502347418728E-2</v>
      </c>
      <c r="H822" s="2">
        <f t="shared" si="64"/>
        <v>5.3960850801139202</v>
      </c>
    </row>
    <row r="823" spans="1:8" x14ac:dyDescent="0.3">
      <c r="A823">
        <v>5858</v>
      </c>
      <c r="B823">
        <v>35158.333333333336</v>
      </c>
      <c r="C823" s="15">
        <f t="shared" si="60"/>
        <v>0.99037558685446014</v>
      </c>
      <c r="D823" s="15">
        <f t="shared" si="61"/>
        <v>10</v>
      </c>
      <c r="E823" s="2">
        <f t="shared" si="62"/>
        <v>5.0481220657276991</v>
      </c>
      <c r="F823" s="2">
        <v>5</v>
      </c>
      <c r="G823" s="2">
        <f t="shared" si="63"/>
        <v>4.8122065727699059E-2</v>
      </c>
      <c r="H823" s="2">
        <f t="shared" si="64"/>
        <v>3.9598835855194929</v>
      </c>
    </row>
    <row r="824" spans="1:8" x14ac:dyDescent="0.3">
      <c r="A824">
        <v>5866</v>
      </c>
      <c r="B824">
        <v>35433.333333333328</v>
      </c>
      <c r="C824" s="15">
        <f t="shared" si="60"/>
        <v>0.99812206572769935</v>
      </c>
      <c r="D824" s="15">
        <f t="shared" si="61"/>
        <v>10</v>
      </c>
      <c r="E824" s="2">
        <f t="shared" si="62"/>
        <v>5.0093896713615029</v>
      </c>
      <c r="F824" s="2">
        <v>5</v>
      </c>
      <c r="G824" s="2">
        <f t="shared" si="63"/>
        <v>9.389671361502927E-3</v>
      </c>
      <c r="H824" s="2">
        <f t="shared" si="64"/>
        <v>5.5863118901818014</v>
      </c>
    </row>
    <row r="825" spans="1:8" x14ac:dyDescent="0.3">
      <c r="A825">
        <v>5874</v>
      </c>
      <c r="B825">
        <v>35709.333333333336</v>
      </c>
      <c r="C825" s="15">
        <f t="shared" si="60"/>
        <v>1.0058967136150236</v>
      </c>
      <c r="D825" s="15">
        <f t="shared" si="61"/>
        <v>10</v>
      </c>
      <c r="E825" s="2">
        <f t="shared" si="62"/>
        <v>4.9705164319248816</v>
      </c>
      <c r="F825" s="2">
        <v>5</v>
      </c>
      <c r="G825" s="2">
        <f t="shared" si="63"/>
        <v>-2.9483568075118427E-2</v>
      </c>
      <c r="H825" s="2" t="e">
        <f t="shared" si="64"/>
        <v>#NUM!</v>
      </c>
    </row>
    <row r="826" spans="1:8" x14ac:dyDescent="0.3">
      <c r="A826">
        <v>5882</v>
      </c>
      <c r="B826">
        <v>35818.333333333336</v>
      </c>
      <c r="C826" s="15">
        <f t="shared" si="60"/>
        <v>1.0089671361502348</v>
      </c>
      <c r="D826" s="15">
        <f t="shared" si="61"/>
        <v>10</v>
      </c>
      <c r="E826" s="2">
        <f t="shared" si="62"/>
        <v>4.9551643192488264</v>
      </c>
      <c r="F826" s="2">
        <v>5</v>
      </c>
      <c r="G826" s="2">
        <f t="shared" si="63"/>
        <v>-4.4835680751173612E-2</v>
      </c>
      <c r="H826" s="2" t="e">
        <f t="shared" si="64"/>
        <v>#NUM!</v>
      </c>
    </row>
    <row r="827" spans="1:8" x14ac:dyDescent="0.3">
      <c r="A827">
        <v>5890</v>
      </c>
      <c r="B827">
        <v>35587.333333333336</v>
      </c>
      <c r="C827" s="15">
        <f t="shared" si="60"/>
        <v>1.0024600938967136</v>
      </c>
      <c r="D827" s="15">
        <f t="shared" si="61"/>
        <v>10</v>
      </c>
      <c r="E827" s="2">
        <f t="shared" si="62"/>
        <v>4.9876995305164318</v>
      </c>
      <c r="F827" s="2">
        <v>5</v>
      </c>
      <c r="G827" s="2">
        <f t="shared" si="63"/>
        <v>-1.2300469483568222E-2</v>
      </c>
      <c r="H827" s="2" t="e">
        <f t="shared" si="64"/>
        <v>#NUM!</v>
      </c>
    </row>
    <row r="828" spans="1:8" x14ac:dyDescent="0.3">
      <c r="A828">
        <v>5898</v>
      </c>
      <c r="B828">
        <v>35665.333333333336</v>
      </c>
      <c r="C828" s="15">
        <f t="shared" si="60"/>
        <v>1.0046572769953053</v>
      </c>
      <c r="D828" s="15">
        <f t="shared" si="61"/>
        <v>10</v>
      </c>
      <c r="E828" s="2">
        <f t="shared" si="62"/>
        <v>4.9767136150234741</v>
      </c>
      <c r="F828" s="2">
        <v>5</v>
      </c>
      <c r="G828" s="2">
        <f t="shared" si="63"/>
        <v>-2.3286384976525909E-2</v>
      </c>
      <c r="H828" s="2" t="e">
        <f t="shared" si="64"/>
        <v>#NUM!</v>
      </c>
    </row>
    <row r="829" spans="1:8" x14ac:dyDescent="0.3">
      <c r="A829">
        <v>5906</v>
      </c>
      <c r="B829">
        <v>35936.333333333336</v>
      </c>
      <c r="C829" s="15">
        <f t="shared" si="60"/>
        <v>1.0122910798122067</v>
      </c>
      <c r="D829" s="15">
        <f t="shared" si="61"/>
        <v>10</v>
      </c>
      <c r="E829" s="2">
        <f t="shared" si="62"/>
        <v>4.9385446009389664</v>
      </c>
      <c r="F829" s="2">
        <v>5</v>
      </c>
      <c r="G829" s="2">
        <f t="shared" si="63"/>
        <v>-6.1455399061033589E-2</v>
      </c>
      <c r="H829" s="2" t="e">
        <f t="shared" si="64"/>
        <v>#NUM!</v>
      </c>
    </row>
    <row r="830" spans="1:8" x14ac:dyDescent="0.3">
      <c r="A830">
        <v>5914</v>
      </c>
      <c r="B830">
        <v>35458.666666666672</v>
      </c>
      <c r="C830" s="15">
        <f t="shared" si="60"/>
        <v>0.99883568075117379</v>
      </c>
      <c r="D830" s="15">
        <f t="shared" si="61"/>
        <v>10</v>
      </c>
      <c r="E830" s="2">
        <f t="shared" si="62"/>
        <v>5.0058215962441306</v>
      </c>
      <c r="F830" s="2">
        <v>5</v>
      </c>
      <c r="G830" s="2">
        <f t="shared" si="63"/>
        <v>5.8215962441305891E-3</v>
      </c>
      <c r="H830" s="2">
        <f t="shared" si="64"/>
        <v>6.0636351599216267</v>
      </c>
    </row>
    <row r="831" spans="1:8" x14ac:dyDescent="0.3">
      <c r="A831">
        <v>5922</v>
      </c>
      <c r="B831">
        <v>35758.333333333336</v>
      </c>
      <c r="C831" s="15">
        <f t="shared" si="60"/>
        <v>1.0072769953051643</v>
      </c>
      <c r="D831" s="15">
        <f t="shared" si="61"/>
        <v>10</v>
      </c>
      <c r="E831" s="2">
        <f t="shared" si="62"/>
        <v>4.963615023474178</v>
      </c>
      <c r="F831" s="2">
        <v>5</v>
      </c>
      <c r="G831" s="2">
        <f t="shared" si="63"/>
        <v>-3.6384976525821955E-2</v>
      </c>
      <c r="H831" s="2" t="e">
        <f t="shared" si="64"/>
        <v>#NUM!</v>
      </c>
    </row>
    <row r="832" spans="1:8" x14ac:dyDescent="0.3">
      <c r="A832">
        <v>5930</v>
      </c>
      <c r="B832">
        <v>35429.333333333328</v>
      </c>
      <c r="C832" s="15">
        <f t="shared" si="60"/>
        <v>0.99800938967136132</v>
      </c>
      <c r="D832" s="15">
        <f t="shared" si="61"/>
        <v>10</v>
      </c>
      <c r="E832" s="2">
        <f t="shared" si="62"/>
        <v>5.0099530516431932</v>
      </c>
      <c r="F832" s="2">
        <v>5</v>
      </c>
      <c r="G832" s="2">
        <f t="shared" si="63"/>
        <v>9.9530516431931559E-3</v>
      </c>
      <c r="H832" s="2">
        <f t="shared" si="64"/>
        <v>5.5281554405888551</v>
      </c>
    </row>
    <row r="833" spans="1:8" x14ac:dyDescent="0.3">
      <c r="A833">
        <v>5938</v>
      </c>
      <c r="B833">
        <v>35377.666666666664</v>
      </c>
      <c r="C833" s="15">
        <f t="shared" si="60"/>
        <v>0.99655399061032857</v>
      </c>
      <c r="D833" s="15">
        <f t="shared" si="61"/>
        <v>10</v>
      </c>
      <c r="E833" s="2">
        <f t="shared" si="62"/>
        <v>5.0172300469483568</v>
      </c>
      <c r="F833" s="2">
        <v>5</v>
      </c>
      <c r="G833" s="2">
        <f t="shared" si="63"/>
        <v>1.7230046948356836E-2</v>
      </c>
      <c r="H833" s="2">
        <f t="shared" si="64"/>
        <v>4.9808313210216886</v>
      </c>
    </row>
    <row r="834" spans="1:8" x14ac:dyDescent="0.3">
      <c r="A834">
        <v>5946</v>
      </c>
      <c r="B834">
        <v>35187.333333333336</v>
      </c>
      <c r="C834" s="15">
        <f t="shared" si="60"/>
        <v>0.99119248826291084</v>
      </c>
      <c r="D834" s="15">
        <f t="shared" si="61"/>
        <v>10</v>
      </c>
      <c r="E834" s="2">
        <f t="shared" si="62"/>
        <v>5.0440375586854458</v>
      </c>
      <c r="F834" s="2">
        <v>5</v>
      </c>
      <c r="G834" s="2">
        <f t="shared" si="63"/>
        <v>4.4037558685445788E-2</v>
      </c>
      <c r="H834" s="2">
        <f t="shared" si="64"/>
        <v>4.0477720864167388</v>
      </c>
    </row>
    <row r="835" spans="1:8" x14ac:dyDescent="0.3">
      <c r="A835">
        <v>5954</v>
      </c>
      <c r="B835">
        <v>35749.333333333328</v>
      </c>
      <c r="C835" s="15">
        <f t="shared" ref="C835:C898" si="65">B835/$J$27</f>
        <v>1.0070234741784037</v>
      </c>
      <c r="D835" s="15">
        <f t="shared" ref="D835:D898" si="66">$J$28</f>
        <v>10</v>
      </c>
      <c r="E835" s="2">
        <f t="shared" si="62"/>
        <v>4.9648826291079819</v>
      </c>
      <c r="F835" s="2">
        <v>5</v>
      </c>
      <c r="G835" s="2">
        <f t="shared" si="63"/>
        <v>-3.5117370892018052E-2</v>
      </c>
      <c r="H835" s="2" t="e">
        <f t="shared" si="64"/>
        <v>#NUM!</v>
      </c>
    </row>
    <row r="836" spans="1:8" x14ac:dyDescent="0.3">
      <c r="A836">
        <v>5962</v>
      </c>
      <c r="B836">
        <v>34972</v>
      </c>
      <c r="C836" s="15">
        <f t="shared" si="65"/>
        <v>0.98512676056338033</v>
      </c>
      <c r="D836" s="15">
        <f t="shared" si="66"/>
        <v>10</v>
      </c>
      <c r="E836" s="2">
        <f t="shared" ref="E836:E899" si="67">D836-(F836*C836)</f>
        <v>5.0743661971830987</v>
      </c>
      <c r="F836" s="2">
        <v>5</v>
      </c>
      <c r="G836" s="2">
        <f t="shared" ref="G836:G899" si="68">F836-(F836*C836)</f>
        <v>7.436619718309867E-2</v>
      </c>
      <c r="H836" s="2">
        <f t="shared" ref="H836:H899" si="69">LN((F836*E836)/(D836*G836))</f>
        <v>3.5298082286374255</v>
      </c>
    </row>
    <row r="837" spans="1:8" x14ac:dyDescent="0.3">
      <c r="A837">
        <v>5970</v>
      </c>
      <c r="B837">
        <v>35200</v>
      </c>
      <c r="C837" s="15">
        <f t="shared" si="65"/>
        <v>0.9915492957746479</v>
      </c>
      <c r="D837" s="15">
        <f t="shared" si="66"/>
        <v>10</v>
      </c>
      <c r="E837" s="2">
        <f t="shared" si="67"/>
        <v>5.0422535211267601</v>
      </c>
      <c r="F837" s="2">
        <v>5</v>
      </c>
      <c r="G837" s="2">
        <f t="shared" si="68"/>
        <v>4.2253521126760063E-2</v>
      </c>
      <c r="H837" s="2">
        <f t="shared" si="69"/>
        <v>4.0887735171726574</v>
      </c>
    </row>
    <row r="838" spans="1:8" x14ac:dyDescent="0.3">
      <c r="A838">
        <v>5978</v>
      </c>
      <c r="B838">
        <v>35663</v>
      </c>
      <c r="C838" s="15">
        <f t="shared" si="65"/>
        <v>1.0045915492957747</v>
      </c>
      <c r="D838" s="15">
        <f t="shared" si="66"/>
        <v>10</v>
      </c>
      <c r="E838" s="2">
        <f t="shared" si="67"/>
        <v>4.9770422535211267</v>
      </c>
      <c r="F838" s="2">
        <v>5</v>
      </c>
      <c r="G838" s="2">
        <f t="shared" si="68"/>
        <v>-2.2957746478873275E-2</v>
      </c>
      <c r="H838" s="2" t="e">
        <f t="shared" si="69"/>
        <v>#NUM!</v>
      </c>
    </row>
    <row r="839" spans="1:8" x14ac:dyDescent="0.3">
      <c r="A839">
        <v>5986</v>
      </c>
      <c r="B839">
        <v>35458</v>
      </c>
      <c r="C839" s="15">
        <f t="shared" si="65"/>
        <v>0.9988169014084507</v>
      </c>
      <c r="D839" s="15">
        <f t="shared" si="66"/>
        <v>10</v>
      </c>
      <c r="E839" s="2">
        <f t="shared" si="67"/>
        <v>5.0059154929577465</v>
      </c>
      <c r="F839" s="2">
        <v>5</v>
      </c>
      <c r="G839" s="2">
        <f t="shared" si="68"/>
        <v>5.9154929577465154E-3</v>
      </c>
      <c r="H839" s="2">
        <f t="shared" si="69"/>
        <v>6.0476535759021122</v>
      </c>
    </row>
    <row r="840" spans="1:8" x14ac:dyDescent="0.3">
      <c r="A840">
        <v>5994</v>
      </c>
      <c r="B840">
        <v>35627.666666666672</v>
      </c>
      <c r="C840" s="15">
        <f t="shared" si="65"/>
        <v>1.0035962441314554</v>
      </c>
      <c r="D840" s="15">
        <f t="shared" si="66"/>
        <v>10</v>
      </c>
      <c r="E840" s="2">
        <f t="shared" si="67"/>
        <v>4.9820187793427229</v>
      </c>
      <c r="F840" s="2">
        <v>5</v>
      </c>
      <c r="G840" s="2">
        <f t="shared" si="68"/>
        <v>-1.7981220657277142E-2</v>
      </c>
      <c r="H840" s="2" t="e">
        <f t="shared" si="69"/>
        <v>#NUM!</v>
      </c>
    </row>
    <row r="841" spans="1:8" x14ac:dyDescent="0.3">
      <c r="A841">
        <v>6002</v>
      </c>
      <c r="B841">
        <v>35686.333333333328</v>
      </c>
      <c r="C841" s="15">
        <f t="shared" si="65"/>
        <v>1.0052488262910797</v>
      </c>
      <c r="D841" s="15">
        <f t="shared" si="66"/>
        <v>10</v>
      </c>
      <c r="E841" s="2">
        <f t="shared" si="67"/>
        <v>4.9737558685446013</v>
      </c>
      <c r="F841" s="2">
        <v>5</v>
      </c>
      <c r="G841" s="2">
        <f t="shared" si="68"/>
        <v>-2.6244131455398723E-2</v>
      </c>
      <c r="H841" s="2" t="e">
        <f t="shared" si="69"/>
        <v>#NUM!</v>
      </c>
    </row>
    <row r="842" spans="1:8" x14ac:dyDescent="0.3">
      <c r="A842">
        <v>6010</v>
      </c>
      <c r="B842">
        <v>35450.666666666664</v>
      </c>
      <c r="C842" s="15">
        <f t="shared" si="65"/>
        <v>0.99861032863849764</v>
      </c>
      <c r="D842" s="15">
        <f t="shared" si="66"/>
        <v>10</v>
      </c>
      <c r="E842" s="2">
        <f t="shared" si="67"/>
        <v>5.0069483568075119</v>
      </c>
      <c r="F842" s="2">
        <v>5</v>
      </c>
      <c r="G842" s="2">
        <f t="shared" si="68"/>
        <v>6.9483568075119351E-3</v>
      </c>
      <c r="H842" s="2">
        <f t="shared" si="69"/>
        <v>5.886929516469424</v>
      </c>
    </row>
    <row r="843" spans="1:8" x14ac:dyDescent="0.3">
      <c r="A843">
        <v>6018</v>
      </c>
      <c r="B843">
        <v>35452</v>
      </c>
      <c r="C843" s="15">
        <f t="shared" si="65"/>
        <v>0.99864788732394372</v>
      </c>
      <c r="D843" s="15">
        <f t="shared" si="66"/>
        <v>10</v>
      </c>
      <c r="E843" s="2">
        <f t="shared" si="67"/>
        <v>5.006760563380281</v>
      </c>
      <c r="F843" s="2">
        <v>5</v>
      </c>
      <c r="G843" s="2">
        <f t="shared" si="68"/>
        <v>6.7605633802809706E-3</v>
      </c>
      <c r="H843" s="2">
        <f t="shared" si="69"/>
        <v>5.9142909833906359</v>
      </c>
    </row>
    <row r="844" spans="1:8" x14ac:dyDescent="0.3">
      <c r="A844">
        <v>6026</v>
      </c>
      <c r="B844">
        <v>35205</v>
      </c>
      <c r="C844" s="15">
        <f t="shared" si="65"/>
        <v>0.99169014084507046</v>
      </c>
      <c r="D844" s="15">
        <f t="shared" si="66"/>
        <v>10</v>
      </c>
      <c r="E844" s="2">
        <f t="shared" si="67"/>
        <v>5.0415492957746473</v>
      </c>
      <c r="F844" s="2">
        <v>5</v>
      </c>
      <c r="G844" s="2">
        <f t="shared" si="68"/>
        <v>4.1549295774647277E-2</v>
      </c>
      <c r="H844" s="2">
        <f t="shared" si="69"/>
        <v>4.1054409609305349</v>
      </c>
    </row>
    <row r="845" spans="1:8" x14ac:dyDescent="0.3">
      <c r="A845">
        <v>6034</v>
      </c>
      <c r="B845">
        <v>35310.666666666672</v>
      </c>
      <c r="C845" s="15">
        <f t="shared" si="65"/>
        <v>0.99466666666666681</v>
      </c>
      <c r="D845" s="15">
        <f t="shared" si="66"/>
        <v>10</v>
      </c>
      <c r="E845" s="2">
        <f t="shared" si="67"/>
        <v>5.0266666666666655</v>
      </c>
      <c r="F845" s="2">
        <v>5</v>
      </c>
      <c r="G845" s="2">
        <f t="shared" si="68"/>
        <v>2.6666666666665506E-2</v>
      </c>
      <c r="H845" s="2">
        <f t="shared" si="69"/>
        <v>4.5459508263281636</v>
      </c>
    </row>
    <row r="846" spans="1:8" x14ac:dyDescent="0.3">
      <c r="A846">
        <v>6042</v>
      </c>
      <c r="B846">
        <v>35381.333333333336</v>
      </c>
      <c r="C846" s="15">
        <f t="shared" si="65"/>
        <v>0.99665727699530526</v>
      </c>
      <c r="D846" s="15">
        <f t="shared" si="66"/>
        <v>10</v>
      </c>
      <c r="E846" s="2">
        <f t="shared" si="67"/>
        <v>5.0167136150234732</v>
      </c>
      <c r="F846" s="2">
        <v>5</v>
      </c>
      <c r="G846" s="2">
        <f t="shared" si="68"/>
        <v>1.6713615023473238E-2</v>
      </c>
      <c r="H846" s="2">
        <f t="shared" si="69"/>
        <v>5.0111595012450216</v>
      </c>
    </row>
    <row r="847" spans="1:8" x14ac:dyDescent="0.3">
      <c r="A847">
        <v>6050</v>
      </c>
      <c r="B847">
        <v>35981</v>
      </c>
      <c r="C847" s="15">
        <f t="shared" si="65"/>
        <v>1.0135492957746479</v>
      </c>
      <c r="D847" s="15">
        <f t="shared" si="66"/>
        <v>10</v>
      </c>
      <c r="E847" s="2">
        <f t="shared" si="67"/>
        <v>4.9322535211267606</v>
      </c>
      <c r="F847" s="2">
        <v>5</v>
      </c>
      <c r="G847" s="2">
        <f t="shared" si="68"/>
        <v>-6.7746478873239369E-2</v>
      </c>
      <c r="H847" s="2" t="e">
        <f t="shared" si="69"/>
        <v>#NUM!</v>
      </c>
    </row>
    <row r="848" spans="1:8" x14ac:dyDescent="0.3">
      <c r="A848">
        <v>6058</v>
      </c>
      <c r="B848">
        <v>35885.333333333336</v>
      </c>
      <c r="C848" s="15">
        <f t="shared" si="65"/>
        <v>1.0108544600938967</v>
      </c>
      <c r="D848" s="15">
        <f t="shared" si="66"/>
        <v>10</v>
      </c>
      <c r="E848" s="2">
        <f t="shared" si="67"/>
        <v>4.9457276995305168</v>
      </c>
      <c r="F848" s="2">
        <v>5</v>
      </c>
      <c r="G848" s="2">
        <f t="shared" si="68"/>
        <v>-5.427230046948317E-2</v>
      </c>
      <c r="H848" s="2" t="e">
        <f t="shared" si="69"/>
        <v>#NUM!</v>
      </c>
    </row>
    <row r="849" spans="1:8" x14ac:dyDescent="0.3">
      <c r="A849">
        <v>6066</v>
      </c>
      <c r="B849">
        <v>35813.333333333336</v>
      </c>
      <c r="C849" s="15">
        <f t="shared" si="65"/>
        <v>1.0088262910798123</v>
      </c>
      <c r="D849" s="15">
        <f t="shared" si="66"/>
        <v>10</v>
      </c>
      <c r="E849" s="2">
        <f t="shared" si="67"/>
        <v>4.9558685446009392</v>
      </c>
      <c r="F849" s="2">
        <v>5</v>
      </c>
      <c r="G849" s="2">
        <f t="shared" si="68"/>
        <v>-4.4131455399060826E-2</v>
      </c>
      <c r="H849" s="2" t="e">
        <f t="shared" si="69"/>
        <v>#NUM!</v>
      </c>
    </row>
    <row r="850" spans="1:8" x14ac:dyDescent="0.3">
      <c r="A850">
        <v>6074</v>
      </c>
      <c r="B850">
        <v>35465</v>
      </c>
      <c r="C850" s="15">
        <f t="shared" si="65"/>
        <v>0.99901408450704221</v>
      </c>
      <c r="D850" s="15">
        <f t="shared" si="66"/>
        <v>10</v>
      </c>
      <c r="E850" s="2">
        <f t="shared" si="67"/>
        <v>5.0049295774647886</v>
      </c>
      <c r="F850" s="2">
        <v>5</v>
      </c>
      <c r="G850" s="2">
        <f t="shared" si="68"/>
        <v>4.9295774647886148E-3</v>
      </c>
      <c r="H850" s="2">
        <f t="shared" si="69"/>
        <v>6.2297781632116607</v>
      </c>
    </row>
    <row r="851" spans="1:8" x14ac:dyDescent="0.3">
      <c r="A851">
        <v>6082</v>
      </c>
      <c r="B851">
        <v>35668</v>
      </c>
      <c r="C851" s="15">
        <f t="shared" si="65"/>
        <v>1.0047323943661972</v>
      </c>
      <c r="D851" s="15">
        <f t="shared" si="66"/>
        <v>10</v>
      </c>
      <c r="E851" s="2">
        <f t="shared" si="67"/>
        <v>4.9763380281690139</v>
      </c>
      <c r="F851" s="2">
        <v>5</v>
      </c>
      <c r="G851" s="2">
        <f t="shared" si="68"/>
        <v>-2.3661971830986062E-2</v>
      </c>
      <c r="H851" s="2" t="e">
        <f t="shared" si="69"/>
        <v>#NUM!</v>
      </c>
    </row>
    <row r="852" spans="1:8" x14ac:dyDescent="0.3">
      <c r="A852">
        <v>6090</v>
      </c>
      <c r="B852">
        <v>35208</v>
      </c>
      <c r="C852" s="15">
        <f t="shared" si="65"/>
        <v>0.99177464788732395</v>
      </c>
      <c r="D852" s="15">
        <f t="shared" si="66"/>
        <v>10</v>
      </c>
      <c r="E852" s="2">
        <f t="shared" si="67"/>
        <v>5.0411267605633805</v>
      </c>
      <c r="F852" s="2">
        <v>5</v>
      </c>
      <c r="G852" s="2">
        <f t="shared" si="68"/>
        <v>4.1126760563380493E-2</v>
      </c>
      <c r="H852" s="2">
        <f t="shared" si="69"/>
        <v>4.1155787009016791</v>
      </c>
    </row>
    <row r="853" spans="1:8" x14ac:dyDescent="0.3">
      <c r="A853">
        <v>6098</v>
      </c>
      <c r="B853">
        <v>36037</v>
      </c>
      <c r="C853" s="15">
        <f t="shared" si="65"/>
        <v>1.0151267605633802</v>
      </c>
      <c r="D853" s="15">
        <f t="shared" si="66"/>
        <v>10</v>
      </c>
      <c r="E853" s="2">
        <f t="shared" si="67"/>
        <v>4.9243661971830992</v>
      </c>
      <c r="F853" s="2">
        <v>5</v>
      </c>
      <c r="G853" s="2">
        <f t="shared" si="68"/>
        <v>-7.5633802816900797E-2</v>
      </c>
      <c r="H853" s="2" t="e">
        <f t="shared" si="69"/>
        <v>#NUM!</v>
      </c>
    </row>
    <row r="854" spans="1:8" x14ac:dyDescent="0.3">
      <c r="A854">
        <v>6106</v>
      </c>
      <c r="B854">
        <v>35657.333333333336</v>
      </c>
      <c r="C854" s="15">
        <f t="shared" si="65"/>
        <v>1.0044319248826292</v>
      </c>
      <c r="D854" s="15">
        <f t="shared" si="66"/>
        <v>10</v>
      </c>
      <c r="E854" s="2">
        <f t="shared" si="67"/>
        <v>4.9778403755868537</v>
      </c>
      <c r="F854" s="2">
        <v>5</v>
      </c>
      <c r="G854" s="2">
        <f t="shared" si="68"/>
        <v>-2.2159624413146339E-2</v>
      </c>
      <c r="H854" s="2" t="e">
        <f t="shared" si="69"/>
        <v>#NUM!</v>
      </c>
    </row>
    <row r="855" spans="1:8" x14ac:dyDescent="0.3">
      <c r="A855">
        <v>6114</v>
      </c>
      <c r="B855">
        <v>35123</v>
      </c>
      <c r="C855" s="15">
        <f t="shared" si="65"/>
        <v>0.98938028169014081</v>
      </c>
      <c r="D855" s="15">
        <f t="shared" si="66"/>
        <v>10</v>
      </c>
      <c r="E855" s="2">
        <f t="shared" si="67"/>
        <v>5.0530985915492961</v>
      </c>
      <c r="F855" s="2">
        <v>5</v>
      </c>
      <c r="G855" s="2">
        <f t="shared" si="68"/>
        <v>5.3098591549296081E-2</v>
      </c>
      <c r="H855" s="2">
        <f t="shared" si="69"/>
        <v>3.8624593326289554</v>
      </c>
    </row>
    <row r="856" spans="1:8" x14ac:dyDescent="0.3">
      <c r="A856">
        <v>6122</v>
      </c>
      <c r="B856">
        <v>35535.333333333336</v>
      </c>
      <c r="C856" s="15">
        <f t="shared" si="65"/>
        <v>1.0009953051643192</v>
      </c>
      <c r="D856" s="15">
        <f t="shared" si="66"/>
        <v>10</v>
      </c>
      <c r="E856" s="2">
        <f t="shared" si="67"/>
        <v>4.9950234741784039</v>
      </c>
      <c r="F856" s="2">
        <v>5</v>
      </c>
      <c r="G856" s="2">
        <f t="shared" si="68"/>
        <v>-4.9765258215961339E-3</v>
      </c>
      <c r="H856" s="2" t="e">
        <f t="shared" si="69"/>
        <v>#NUM!</v>
      </c>
    </row>
    <row r="857" spans="1:8" x14ac:dyDescent="0.3">
      <c r="A857">
        <v>6130</v>
      </c>
      <c r="B857">
        <v>35447.666666666664</v>
      </c>
      <c r="C857" s="15">
        <f t="shared" si="65"/>
        <v>0.99852582159624403</v>
      </c>
      <c r="D857" s="15">
        <f t="shared" si="66"/>
        <v>10</v>
      </c>
      <c r="E857" s="2">
        <f t="shared" si="67"/>
        <v>5.0073708920187796</v>
      </c>
      <c r="F857" s="2">
        <v>5</v>
      </c>
      <c r="G857" s="2">
        <f t="shared" si="68"/>
        <v>7.3708920187796068E-3</v>
      </c>
      <c r="H857" s="2">
        <f t="shared" si="69"/>
        <v>5.8279803710928171</v>
      </c>
    </row>
    <row r="858" spans="1:8" x14ac:dyDescent="0.3">
      <c r="A858">
        <v>6138</v>
      </c>
      <c r="B858">
        <v>35339</v>
      </c>
      <c r="C858" s="15">
        <f t="shared" si="65"/>
        <v>0.99546478873239441</v>
      </c>
      <c r="D858" s="15">
        <f t="shared" si="66"/>
        <v>10</v>
      </c>
      <c r="E858" s="2">
        <f t="shared" si="67"/>
        <v>5.0226760563380282</v>
      </c>
      <c r="F858" s="2">
        <v>5</v>
      </c>
      <c r="G858" s="2">
        <f t="shared" si="68"/>
        <v>2.2676056338028161E-2</v>
      </c>
      <c r="H858" s="2">
        <f t="shared" si="69"/>
        <v>4.7072613881043264</v>
      </c>
    </row>
    <row r="859" spans="1:8" x14ac:dyDescent="0.3">
      <c r="A859">
        <v>6146</v>
      </c>
      <c r="B859">
        <v>36129.333333333336</v>
      </c>
      <c r="C859" s="15">
        <f t="shared" si="65"/>
        <v>1.0177276995305164</v>
      </c>
      <c r="D859" s="15">
        <f t="shared" si="66"/>
        <v>10</v>
      </c>
      <c r="E859" s="2">
        <f t="shared" si="67"/>
        <v>4.9113615023474182</v>
      </c>
      <c r="F859" s="2">
        <v>5</v>
      </c>
      <c r="G859" s="2">
        <f t="shared" si="68"/>
        <v>-8.8638497652581805E-2</v>
      </c>
      <c r="H859" s="2" t="e">
        <f t="shared" si="69"/>
        <v>#NUM!</v>
      </c>
    </row>
    <row r="860" spans="1:8" x14ac:dyDescent="0.3">
      <c r="A860">
        <v>6154</v>
      </c>
      <c r="B860">
        <v>35352</v>
      </c>
      <c r="C860" s="15">
        <f t="shared" si="65"/>
        <v>0.99583098591549291</v>
      </c>
      <c r="D860" s="15">
        <f t="shared" si="66"/>
        <v>10</v>
      </c>
      <c r="E860" s="2">
        <f t="shared" si="67"/>
        <v>5.0208450704225358</v>
      </c>
      <c r="F860" s="2">
        <v>5</v>
      </c>
      <c r="G860" s="2">
        <f t="shared" si="68"/>
        <v>2.0845070422535805E-2</v>
      </c>
      <c r="H860" s="2">
        <f t="shared" si="69"/>
        <v>4.7910888689628672</v>
      </c>
    </row>
    <row r="861" spans="1:8" x14ac:dyDescent="0.3">
      <c r="A861">
        <v>6162</v>
      </c>
      <c r="B861">
        <v>35606.666666666672</v>
      </c>
      <c r="C861" s="15">
        <f t="shared" si="65"/>
        <v>1.0030046948356808</v>
      </c>
      <c r="D861" s="15">
        <f t="shared" si="66"/>
        <v>10</v>
      </c>
      <c r="E861" s="2">
        <f t="shared" si="67"/>
        <v>4.9849765258215957</v>
      </c>
      <c r="F861" s="2">
        <v>5</v>
      </c>
      <c r="G861" s="2">
        <f t="shared" si="68"/>
        <v>-1.5023474178404328E-2</v>
      </c>
      <c r="H861" s="2" t="e">
        <f t="shared" si="69"/>
        <v>#NUM!</v>
      </c>
    </row>
    <row r="862" spans="1:8" x14ac:dyDescent="0.3">
      <c r="A862">
        <v>6170</v>
      </c>
      <c r="B862">
        <v>36045.333333333336</v>
      </c>
      <c r="C862" s="15">
        <f t="shared" si="65"/>
        <v>1.0153615023474178</v>
      </c>
      <c r="D862" s="15">
        <f t="shared" si="66"/>
        <v>10</v>
      </c>
      <c r="E862" s="2">
        <f t="shared" si="67"/>
        <v>4.9231924882629112</v>
      </c>
      <c r="F862" s="2">
        <v>5</v>
      </c>
      <c r="G862" s="2">
        <f t="shared" si="68"/>
        <v>-7.6807511737088774E-2</v>
      </c>
      <c r="H862" s="2" t="e">
        <f t="shared" si="69"/>
        <v>#NUM!</v>
      </c>
    </row>
    <row r="863" spans="1:8" x14ac:dyDescent="0.3">
      <c r="A863">
        <v>6178</v>
      </c>
      <c r="B863">
        <v>35300.333333333328</v>
      </c>
      <c r="C863" s="15">
        <f t="shared" si="65"/>
        <v>0.99437558685445993</v>
      </c>
      <c r="D863" s="15">
        <f t="shared" si="66"/>
        <v>10</v>
      </c>
      <c r="E863" s="2">
        <f t="shared" si="67"/>
        <v>5.0281220657277004</v>
      </c>
      <c r="F863" s="2">
        <v>5</v>
      </c>
      <c r="G863" s="2">
        <f t="shared" si="68"/>
        <v>2.8122065727700374E-2</v>
      </c>
      <c r="H863" s="2">
        <f t="shared" si="69"/>
        <v>4.4931001406486644</v>
      </c>
    </row>
    <row r="864" spans="1:8" x14ac:dyDescent="0.3">
      <c r="A864">
        <v>6186</v>
      </c>
      <c r="B864">
        <v>35418.666666666664</v>
      </c>
      <c r="C864" s="15">
        <f t="shared" si="65"/>
        <v>0.99770892018779334</v>
      </c>
      <c r="D864" s="15">
        <f t="shared" si="66"/>
        <v>10</v>
      </c>
      <c r="E864" s="2">
        <f t="shared" si="67"/>
        <v>5.0114553990610329</v>
      </c>
      <c r="F864" s="2">
        <v>5</v>
      </c>
      <c r="G864" s="2">
        <f t="shared" si="68"/>
        <v>1.1455399061032878E-2</v>
      </c>
      <c r="H864" s="2">
        <f t="shared" si="69"/>
        <v>5.3878733175691087</v>
      </c>
    </row>
    <row r="865" spans="1:8" x14ac:dyDescent="0.3">
      <c r="A865">
        <v>6194</v>
      </c>
      <c r="B865">
        <v>35346.333333333328</v>
      </c>
      <c r="C865" s="15">
        <f t="shared" si="65"/>
        <v>0.99567136150234725</v>
      </c>
      <c r="D865" s="15">
        <f t="shared" si="66"/>
        <v>10</v>
      </c>
      <c r="E865" s="2">
        <f t="shared" si="67"/>
        <v>5.0216431924882636</v>
      </c>
      <c r="F865" s="2">
        <v>5</v>
      </c>
      <c r="G865" s="2">
        <f t="shared" si="68"/>
        <v>2.164319248826363E-2</v>
      </c>
      <c r="H865" s="2">
        <f t="shared" si="69"/>
        <v>4.7536743374649477</v>
      </c>
    </row>
    <row r="866" spans="1:8" x14ac:dyDescent="0.3">
      <c r="A866">
        <v>6202</v>
      </c>
      <c r="B866">
        <v>35910.333333333328</v>
      </c>
      <c r="C866" s="15">
        <f t="shared" si="65"/>
        <v>1.0115586854460092</v>
      </c>
      <c r="D866" s="15">
        <f t="shared" si="66"/>
        <v>10</v>
      </c>
      <c r="E866" s="2">
        <f t="shared" si="67"/>
        <v>4.9422065727699538</v>
      </c>
      <c r="F866" s="2">
        <v>5</v>
      </c>
      <c r="G866" s="2">
        <f t="shared" si="68"/>
        <v>-5.7793427230046213E-2</v>
      </c>
      <c r="H866" s="2" t="e">
        <f t="shared" si="69"/>
        <v>#NUM!</v>
      </c>
    </row>
    <row r="867" spans="1:8" x14ac:dyDescent="0.3">
      <c r="A867">
        <v>6210</v>
      </c>
      <c r="B867">
        <v>35588.333333333336</v>
      </c>
      <c r="C867" s="15">
        <f t="shared" si="65"/>
        <v>1.0024882629107983</v>
      </c>
      <c r="D867" s="15">
        <f t="shared" si="66"/>
        <v>10</v>
      </c>
      <c r="E867" s="2">
        <f t="shared" si="67"/>
        <v>4.9875586854460083</v>
      </c>
      <c r="F867" s="2">
        <v>5</v>
      </c>
      <c r="G867" s="2">
        <f t="shared" si="68"/>
        <v>-1.2441314553991667E-2</v>
      </c>
      <c r="H867" s="2" t="e">
        <f t="shared" si="69"/>
        <v>#NUM!</v>
      </c>
    </row>
    <row r="868" spans="1:8" x14ac:dyDescent="0.3">
      <c r="A868">
        <v>6218</v>
      </c>
      <c r="B868">
        <v>35123</v>
      </c>
      <c r="C868" s="15">
        <f t="shared" si="65"/>
        <v>0.98938028169014081</v>
      </c>
      <c r="D868" s="15">
        <f t="shared" si="66"/>
        <v>10</v>
      </c>
      <c r="E868" s="2">
        <f t="shared" si="67"/>
        <v>5.0530985915492961</v>
      </c>
      <c r="F868" s="2">
        <v>5</v>
      </c>
      <c r="G868" s="2">
        <f t="shared" si="68"/>
        <v>5.3098591549296081E-2</v>
      </c>
      <c r="H868" s="2">
        <f t="shared" si="69"/>
        <v>3.8624593326289554</v>
      </c>
    </row>
    <row r="869" spans="1:8" x14ac:dyDescent="0.3">
      <c r="A869">
        <v>6226</v>
      </c>
      <c r="B869">
        <v>35774.666666666672</v>
      </c>
      <c r="C869" s="15">
        <f t="shared" si="65"/>
        <v>1.007737089201878</v>
      </c>
      <c r="D869" s="15">
        <f t="shared" si="66"/>
        <v>10</v>
      </c>
      <c r="E869" s="2">
        <f t="shared" si="67"/>
        <v>4.9613145539906096</v>
      </c>
      <c r="F869" s="2">
        <v>5</v>
      </c>
      <c r="G869" s="2">
        <f t="shared" si="68"/>
        <v>-3.868544600939039E-2</v>
      </c>
      <c r="H869" s="2" t="e">
        <f t="shared" si="69"/>
        <v>#NUM!</v>
      </c>
    </row>
    <row r="870" spans="1:8" x14ac:dyDescent="0.3">
      <c r="A870">
        <v>6234</v>
      </c>
      <c r="B870">
        <v>35468.666666666664</v>
      </c>
      <c r="C870" s="15">
        <f t="shared" si="65"/>
        <v>0.99911737089201869</v>
      </c>
      <c r="D870" s="15">
        <f t="shared" si="66"/>
        <v>10</v>
      </c>
      <c r="E870" s="2">
        <f t="shared" si="67"/>
        <v>5.0044131455399068</v>
      </c>
      <c r="F870" s="2">
        <v>5</v>
      </c>
      <c r="G870" s="2">
        <f t="shared" si="68"/>
        <v>4.4131455399067931E-3</v>
      </c>
      <c r="H870" s="2">
        <f t="shared" si="69"/>
        <v>6.3403405411214697</v>
      </c>
    </row>
    <row r="871" spans="1:8" x14ac:dyDescent="0.3">
      <c r="A871">
        <v>6242</v>
      </c>
      <c r="B871">
        <v>35840.666666666672</v>
      </c>
      <c r="C871" s="15">
        <f t="shared" si="65"/>
        <v>1.0095962441314554</v>
      </c>
      <c r="D871" s="15">
        <f t="shared" si="66"/>
        <v>10</v>
      </c>
      <c r="E871" s="2">
        <f t="shared" si="67"/>
        <v>4.9520187793427226</v>
      </c>
      <c r="F871" s="2">
        <v>5</v>
      </c>
      <c r="G871" s="2">
        <f t="shared" si="68"/>
        <v>-4.798122065727739E-2</v>
      </c>
      <c r="H871" s="2" t="e">
        <f t="shared" si="69"/>
        <v>#NUM!</v>
      </c>
    </row>
    <row r="872" spans="1:8" x14ac:dyDescent="0.3">
      <c r="A872">
        <v>6250</v>
      </c>
      <c r="B872">
        <v>35756.666666666672</v>
      </c>
      <c r="C872" s="15">
        <f t="shared" si="65"/>
        <v>1.007230046948357</v>
      </c>
      <c r="D872" s="15">
        <f t="shared" si="66"/>
        <v>10</v>
      </c>
      <c r="E872" s="2">
        <f t="shared" si="67"/>
        <v>4.9638497652582148</v>
      </c>
      <c r="F872" s="2">
        <v>5</v>
      </c>
      <c r="G872" s="2">
        <f t="shared" si="68"/>
        <v>-3.6150234741785248E-2</v>
      </c>
      <c r="H872" s="2" t="e">
        <f t="shared" si="69"/>
        <v>#NUM!</v>
      </c>
    </row>
    <row r="873" spans="1:8" x14ac:dyDescent="0.3">
      <c r="A873">
        <v>6258</v>
      </c>
      <c r="B873">
        <v>35703</v>
      </c>
      <c r="C873" s="15">
        <f t="shared" si="65"/>
        <v>1.0057183098591549</v>
      </c>
      <c r="D873" s="15">
        <f t="shared" si="66"/>
        <v>10</v>
      </c>
      <c r="E873" s="2">
        <f t="shared" si="67"/>
        <v>4.9714084507042253</v>
      </c>
      <c r="F873" s="2">
        <v>5</v>
      </c>
      <c r="G873" s="2">
        <f t="shared" si="68"/>
        <v>-2.8591549295774676E-2</v>
      </c>
      <c r="H873" s="2" t="e">
        <f t="shared" si="69"/>
        <v>#NUM!</v>
      </c>
    </row>
    <row r="874" spans="1:8" x14ac:dyDescent="0.3">
      <c r="A874">
        <v>6266</v>
      </c>
      <c r="B874">
        <v>35783.666666666664</v>
      </c>
      <c r="C874" s="15">
        <f t="shared" si="65"/>
        <v>1.0079906103286385</v>
      </c>
      <c r="D874" s="15">
        <f t="shared" si="66"/>
        <v>10</v>
      </c>
      <c r="E874" s="2">
        <f t="shared" si="67"/>
        <v>4.9600469483568075</v>
      </c>
      <c r="F874" s="2">
        <v>5</v>
      </c>
      <c r="G874" s="2">
        <f t="shared" si="68"/>
        <v>-3.9953051643192516E-2</v>
      </c>
      <c r="H874" s="2" t="e">
        <f t="shared" si="69"/>
        <v>#NUM!</v>
      </c>
    </row>
    <row r="875" spans="1:8" x14ac:dyDescent="0.3">
      <c r="A875">
        <v>6274</v>
      </c>
      <c r="B875">
        <v>35547.333333333328</v>
      </c>
      <c r="C875" s="15">
        <f t="shared" si="65"/>
        <v>1.0013333333333332</v>
      </c>
      <c r="D875" s="15">
        <f t="shared" si="66"/>
        <v>10</v>
      </c>
      <c r="E875" s="2">
        <f t="shared" si="67"/>
        <v>4.9933333333333341</v>
      </c>
      <c r="F875" s="2">
        <v>5</v>
      </c>
      <c r="G875" s="2">
        <f t="shared" si="68"/>
        <v>-6.6666666666659324E-3</v>
      </c>
      <c r="H875" s="2" t="e">
        <f t="shared" si="69"/>
        <v>#NUM!</v>
      </c>
    </row>
    <row r="876" spans="1:8" x14ac:dyDescent="0.3">
      <c r="A876">
        <v>6282</v>
      </c>
      <c r="B876">
        <v>35655.333333333328</v>
      </c>
      <c r="C876" s="15">
        <f t="shared" si="65"/>
        <v>1.0043755868544599</v>
      </c>
      <c r="D876" s="15">
        <f t="shared" si="66"/>
        <v>10</v>
      </c>
      <c r="E876" s="2">
        <f t="shared" si="67"/>
        <v>4.9781220657277006</v>
      </c>
      <c r="F876" s="2">
        <v>5</v>
      </c>
      <c r="G876" s="2">
        <f t="shared" si="68"/>
        <v>-2.1877934272299449E-2</v>
      </c>
      <c r="H876" s="2" t="e">
        <f t="shared" si="69"/>
        <v>#NUM!</v>
      </c>
    </row>
    <row r="877" spans="1:8" x14ac:dyDescent="0.3">
      <c r="A877">
        <v>6290</v>
      </c>
      <c r="B877">
        <v>35269</v>
      </c>
      <c r="C877" s="15">
        <f t="shared" si="65"/>
        <v>0.99349295774647883</v>
      </c>
      <c r="D877" s="15">
        <f t="shared" si="66"/>
        <v>10</v>
      </c>
      <c r="E877" s="2">
        <f t="shared" si="67"/>
        <v>5.0325352112676054</v>
      </c>
      <c r="F877" s="2">
        <v>5</v>
      </c>
      <c r="G877" s="2">
        <f t="shared" si="68"/>
        <v>3.2535211267605391E-2</v>
      </c>
      <c r="H877" s="2">
        <f t="shared" si="69"/>
        <v>4.3482090472294948</v>
      </c>
    </row>
    <row r="878" spans="1:8" x14ac:dyDescent="0.3">
      <c r="A878">
        <v>6298</v>
      </c>
      <c r="B878">
        <v>35625.666666666672</v>
      </c>
      <c r="C878" s="15">
        <f t="shared" si="65"/>
        <v>1.0035399061032866</v>
      </c>
      <c r="D878" s="15">
        <f t="shared" si="66"/>
        <v>10</v>
      </c>
      <c r="E878" s="2">
        <f t="shared" si="67"/>
        <v>4.9823004694835671</v>
      </c>
      <c r="F878" s="2">
        <v>5</v>
      </c>
      <c r="G878" s="2">
        <f t="shared" si="68"/>
        <v>-1.7699530516432915E-2</v>
      </c>
      <c r="H878" s="2" t="e">
        <f t="shared" si="69"/>
        <v>#NUM!</v>
      </c>
    </row>
    <row r="879" spans="1:8" x14ac:dyDescent="0.3">
      <c r="A879">
        <v>6306</v>
      </c>
      <c r="B879">
        <v>35657</v>
      </c>
      <c r="C879" s="15">
        <f t="shared" si="65"/>
        <v>1.0044225352112677</v>
      </c>
      <c r="D879" s="15">
        <f t="shared" si="66"/>
        <v>10</v>
      </c>
      <c r="E879" s="2">
        <f t="shared" si="67"/>
        <v>4.9778873239436621</v>
      </c>
      <c r="F879" s="2">
        <v>5</v>
      </c>
      <c r="G879" s="2">
        <f t="shared" si="68"/>
        <v>-2.2112676056337932E-2</v>
      </c>
      <c r="H879" s="2" t="e">
        <f t="shared" si="69"/>
        <v>#NUM!</v>
      </c>
    </row>
    <row r="880" spans="1:8" x14ac:dyDescent="0.3">
      <c r="A880">
        <v>6314</v>
      </c>
      <c r="B880">
        <v>35554.333333333328</v>
      </c>
      <c r="C880" s="15">
        <f t="shared" si="65"/>
        <v>1.0015305164319248</v>
      </c>
      <c r="D880" s="15">
        <f t="shared" si="66"/>
        <v>10</v>
      </c>
      <c r="E880" s="2">
        <f t="shared" si="67"/>
        <v>4.9923474178403762</v>
      </c>
      <c r="F880" s="2">
        <v>5</v>
      </c>
      <c r="G880" s="2">
        <f t="shared" si="68"/>
        <v>-7.652582159623833E-3</v>
      </c>
      <c r="H880" s="2" t="e">
        <f t="shared" si="69"/>
        <v>#NUM!</v>
      </c>
    </row>
    <row r="881" spans="1:8" x14ac:dyDescent="0.3">
      <c r="A881">
        <v>6322</v>
      </c>
      <c r="B881">
        <v>35690</v>
      </c>
      <c r="C881" s="15">
        <f t="shared" si="65"/>
        <v>1.0053521126760563</v>
      </c>
      <c r="D881" s="15">
        <f t="shared" si="66"/>
        <v>10</v>
      </c>
      <c r="E881" s="2">
        <f t="shared" si="67"/>
        <v>4.9732394366197186</v>
      </c>
      <c r="F881" s="2">
        <v>5</v>
      </c>
      <c r="G881" s="2">
        <f t="shared" si="68"/>
        <v>-2.6760563380281432E-2</v>
      </c>
      <c r="H881" s="2" t="e">
        <f t="shared" si="69"/>
        <v>#NUM!</v>
      </c>
    </row>
    <row r="882" spans="1:8" x14ac:dyDescent="0.3">
      <c r="A882">
        <v>6330</v>
      </c>
      <c r="B882">
        <v>35317</v>
      </c>
      <c r="C882" s="15">
        <f t="shared" si="65"/>
        <v>0.99484507042253523</v>
      </c>
      <c r="D882" s="15">
        <f t="shared" si="66"/>
        <v>10</v>
      </c>
      <c r="E882" s="2">
        <f t="shared" si="67"/>
        <v>5.0257746478873235</v>
      </c>
      <c r="F882" s="2">
        <v>5</v>
      </c>
      <c r="G882" s="2">
        <f t="shared" si="68"/>
        <v>2.5774647887323532E-2</v>
      </c>
      <c r="H882" s="2">
        <f t="shared" si="69"/>
        <v>4.5797963304754985</v>
      </c>
    </row>
    <row r="883" spans="1:8" x14ac:dyDescent="0.3">
      <c r="A883">
        <v>6338</v>
      </c>
      <c r="B883">
        <v>35792.333333333336</v>
      </c>
      <c r="C883" s="15">
        <f t="shared" si="65"/>
        <v>1.0082347417840376</v>
      </c>
      <c r="D883" s="15">
        <f t="shared" si="66"/>
        <v>10</v>
      </c>
      <c r="E883" s="2">
        <f t="shared" si="67"/>
        <v>4.958826291079812</v>
      </c>
      <c r="F883" s="2">
        <v>5</v>
      </c>
      <c r="G883" s="2">
        <f t="shared" si="68"/>
        <v>-4.1173708920188012E-2</v>
      </c>
      <c r="H883" s="2" t="e">
        <f t="shared" si="69"/>
        <v>#NUM!</v>
      </c>
    </row>
    <row r="884" spans="1:8" x14ac:dyDescent="0.3">
      <c r="A884">
        <v>6346</v>
      </c>
      <c r="B884">
        <v>35404.666666666664</v>
      </c>
      <c r="C884" s="15">
        <f t="shared" si="65"/>
        <v>0.99731455399061031</v>
      </c>
      <c r="D884" s="15">
        <f t="shared" si="66"/>
        <v>10</v>
      </c>
      <c r="E884" s="2">
        <f t="shared" si="67"/>
        <v>5.0134272300469487</v>
      </c>
      <c r="F884" s="2">
        <v>5</v>
      </c>
      <c r="G884" s="2">
        <f t="shared" si="68"/>
        <v>1.3427230046948679E-2</v>
      </c>
      <c r="H884" s="2">
        <f t="shared" si="69"/>
        <v>5.2294431193935482</v>
      </c>
    </row>
    <row r="885" spans="1:8" x14ac:dyDescent="0.3">
      <c r="A885">
        <v>6354</v>
      </c>
      <c r="B885">
        <v>35834.666666666664</v>
      </c>
      <c r="C885" s="15">
        <f t="shared" si="65"/>
        <v>1.0094272300469482</v>
      </c>
      <c r="D885" s="15">
        <f t="shared" si="66"/>
        <v>10</v>
      </c>
      <c r="E885" s="2">
        <f t="shared" si="67"/>
        <v>4.9528638497652588</v>
      </c>
      <c r="F885" s="2">
        <v>5</v>
      </c>
      <c r="G885" s="2">
        <f t="shared" si="68"/>
        <v>-4.7136150234741159E-2</v>
      </c>
      <c r="H885" s="2" t="e">
        <f t="shared" si="69"/>
        <v>#NUM!</v>
      </c>
    </row>
    <row r="886" spans="1:8" x14ac:dyDescent="0.3">
      <c r="A886">
        <v>6362</v>
      </c>
      <c r="B886">
        <v>35587.333333333336</v>
      </c>
      <c r="C886" s="15">
        <f t="shared" si="65"/>
        <v>1.0024600938967136</v>
      </c>
      <c r="D886" s="15">
        <f t="shared" si="66"/>
        <v>10</v>
      </c>
      <c r="E886" s="2">
        <f t="shared" si="67"/>
        <v>4.9876995305164318</v>
      </c>
      <c r="F886" s="2">
        <v>5</v>
      </c>
      <c r="G886" s="2">
        <f t="shared" si="68"/>
        <v>-1.2300469483568222E-2</v>
      </c>
      <c r="H886" s="2" t="e">
        <f t="shared" si="69"/>
        <v>#NUM!</v>
      </c>
    </row>
    <row r="887" spans="1:8" x14ac:dyDescent="0.3">
      <c r="A887">
        <v>6370</v>
      </c>
      <c r="B887">
        <v>35100</v>
      </c>
      <c r="C887" s="15">
        <f t="shared" si="65"/>
        <v>0.9887323943661972</v>
      </c>
      <c r="D887" s="15">
        <f t="shared" si="66"/>
        <v>10</v>
      </c>
      <c r="E887" s="2">
        <f t="shared" si="67"/>
        <v>5.056338028169014</v>
      </c>
      <c r="F887" s="2">
        <v>5</v>
      </c>
      <c r="G887" s="2">
        <f t="shared" si="68"/>
        <v>5.6338028169014009E-2</v>
      </c>
      <c r="H887" s="2">
        <f t="shared" si="69"/>
        <v>3.8038808468084442</v>
      </c>
    </row>
    <row r="888" spans="1:8" x14ac:dyDescent="0.3">
      <c r="A888">
        <v>6378</v>
      </c>
      <c r="B888">
        <v>35721</v>
      </c>
      <c r="C888" s="15">
        <f t="shared" si="65"/>
        <v>1.0062253521126761</v>
      </c>
      <c r="D888" s="15">
        <f t="shared" si="66"/>
        <v>10</v>
      </c>
      <c r="E888" s="2">
        <f t="shared" si="67"/>
        <v>4.9688732394366202</v>
      </c>
      <c r="F888" s="2">
        <v>5</v>
      </c>
      <c r="G888" s="2">
        <f t="shared" si="68"/>
        <v>-3.1126760563379818E-2</v>
      </c>
      <c r="H888" s="2" t="e">
        <f t="shared" si="69"/>
        <v>#NUM!</v>
      </c>
    </row>
    <row r="889" spans="1:8" x14ac:dyDescent="0.3">
      <c r="A889">
        <v>6386</v>
      </c>
      <c r="B889">
        <v>35440.666666666664</v>
      </c>
      <c r="C889" s="15">
        <f t="shared" si="65"/>
        <v>0.99832863849765252</v>
      </c>
      <c r="D889" s="15">
        <f t="shared" si="66"/>
        <v>10</v>
      </c>
      <c r="E889" s="2">
        <f t="shared" si="67"/>
        <v>5.0083568075117375</v>
      </c>
      <c r="F889" s="2">
        <v>5</v>
      </c>
      <c r="G889" s="2">
        <f t="shared" si="68"/>
        <v>8.3568075117375074E-3</v>
      </c>
      <c r="H889" s="2">
        <f t="shared" si="69"/>
        <v>5.7026394996115881</v>
      </c>
    </row>
    <row r="890" spans="1:8" x14ac:dyDescent="0.3">
      <c r="A890">
        <v>6394</v>
      </c>
      <c r="B890">
        <v>35279.333333333336</v>
      </c>
      <c r="C890" s="15">
        <f t="shared" si="65"/>
        <v>0.9937840375586855</v>
      </c>
      <c r="D890" s="15">
        <f t="shared" si="66"/>
        <v>10</v>
      </c>
      <c r="E890" s="2">
        <f t="shared" si="67"/>
        <v>5.0310798122065723</v>
      </c>
      <c r="F890" s="2">
        <v>5</v>
      </c>
      <c r="G890" s="2">
        <f t="shared" si="68"/>
        <v>3.1079812206572299E-2</v>
      </c>
      <c r="H890" s="2">
        <f t="shared" si="69"/>
        <v>4.3936842506679197</v>
      </c>
    </row>
    <row r="891" spans="1:8" x14ac:dyDescent="0.3">
      <c r="A891">
        <v>6402</v>
      </c>
      <c r="B891">
        <v>35471</v>
      </c>
      <c r="C891" s="15">
        <f t="shared" si="65"/>
        <v>0.9991830985915493</v>
      </c>
      <c r="D891" s="15">
        <f t="shared" si="66"/>
        <v>10</v>
      </c>
      <c r="E891" s="2">
        <f t="shared" si="67"/>
        <v>5.0040845070422533</v>
      </c>
      <c r="F891" s="2">
        <v>5</v>
      </c>
      <c r="G891" s="2">
        <f t="shared" si="68"/>
        <v>4.0845070422532714E-3</v>
      </c>
      <c r="H891" s="2">
        <f t="shared" si="69"/>
        <v>6.4176615328432467</v>
      </c>
    </row>
    <row r="892" spans="1:8" x14ac:dyDescent="0.3">
      <c r="A892">
        <v>6410</v>
      </c>
      <c r="B892">
        <v>34996</v>
      </c>
      <c r="C892" s="15">
        <f t="shared" si="65"/>
        <v>0.98580281690140847</v>
      </c>
      <c r="D892" s="15">
        <f t="shared" si="66"/>
        <v>10</v>
      </c>
      <c r="E892" s="2">
        <f t="shared" si="67"/>
        <v>5.0709859154929573</v>
      </c>
      <c r="F892" s="2">
        <v>5</v>
      </c>
      <c r="G892" s="2">
        <f t="shared" si="68"/>
        <v>7.0985915492957297E-2</v>
      </c>
      <c r="H892" s="2">
        <f t="shared" si="69"/>
        <v>3.5756618737456685</v>
      </c>
    </row>
    <row r="893" spans="1:8" x14ac:dyDescent="0.3">
      <c r="A893">
        <v>6418</v>
      </c>
      <c r="B893">
        <v>35883</v>
      </c>
      <c r="C893" s="15">
        <f t="shared" si="65"/>
        <v>1.0107887323943663</v>
      </c>
      <c r="D893" s="15">
        <f t="shared" si="66"/>
        <v>10</v>
      </c>
      <c r="E893" s="2">
        <f t="shared" si="67"/>
        <v>4.9460563380281686</v>
      </c>
      <c r="F893" s="2">
        <v>5</v>
      </c>
      <c r="G893" s="2">
        <f t="shared" si="68"/>
        <v>-5.3943661971831425E-2</v>
      </c>
      <c r="H893" s="2" t="e">
        <f t="shared" si="69"/>
        <v>#NUM!</v>
      </c>
    </row>
    <row r="894" spans="1:8" x14ac:dyDescent="0.3">
      <c r="A894">
        <v>6426</v>
      </c>
      <c r="B894">
        <v>35338.333333333328</v>
      </c>
      <c r="C894" s="15">
        <f t="shared" si="65"/>
        <v>0.9954460093896712</v>
      </c>
      <c r="D894" s="15">
        <f t="shared" si="66"/>
        <v>10</v>
      </c>
      <c r="E894" s="2">
        <f t="shared" si="67"/>
        <v>5.0227699530516441</v>
      </c>
      <c r="F894" s="2">
        <v>5</v>
      </c>
      <c r="G894" s="2">
        <f t="shared" si="68"/>
        <v>2.2769953051644087E-2</v>
      </c>
      <c r="H894" s="2">
        <f t="shared" si="69"/>
        <v>4.703147845203584</v>
      </c>
    </row>
    <row r="895" spans="1:8" x14ac:dyDescent="0.3">
      <c r="A895">
        <v>6434</v>
      </c>
      <c r="B895">
        <v>35852.333333333336</v>
      </c>
      <c r="C895" s="15">
        <f t="shared" si="65"/>
        <v>1.0099248826291081</v>
      </c>
      <c r="D895" s="15">
        <f t="shared" si="66"/>
        <v>10</v>
      </c>
      <c r="E895" s="2">
        <f t="shared" si="67"/>
        <v>4.9503755868544594</v>
      </c>
      <c r="F895" s="2">
        <v>5</v>
      </c>
      <c r="G895" s="2">
        <f t="shared" si="68"/>
        <v>-4.9624413145540558E-2</v>
      </c>
      <c r="H895" s="2" t="e">
        <f t="shared" si="69"/>
        <v>#NUM!</v>
      </c>
    </row>
    <row r="896" spans="1:8" x14ac:dyDescent="0.3">
      <c r="A896">
        <v>6442</v>
      </c>
      <c r="B896">
        <v>35334.666666666664</v>
      </c>
      <c r="C896" s="15">
        <f t="shared" si="65"/>
        <v>0.99534272300469473</v>
      </c>
      <c r="D896" s="15">
        <f t="shared" si="66"/>
        <v>10</v>
      </c>
      <c r="E896" s="2">
        <f t="shared" si="67"/>
        <v>5.0232863849765259</v>
      </c>
      <c r="F896" s="2">
        <v>5</v>
      </c>
      <c r="G896" s="2">
        <f t="shared" si="68"/>
        <v>2.3286384976525909E-2</v>
      </c>
      <c r="H896" s="2">
        <f t="shared" si="69"/>
        <v>4.6808236222828281</v>
      </c>
    </row>
    <row r="897" spans="1:8" x14ac:dyDescent="0.3">
      <c r="A897">
        <v>6450</v>
      </c>
      <c r="B897">
        <v>35422.333333333328</v>
      </c>
      <c r="C897" s="15">
        <f t="shared" si="65"/>
        <v>0.99781220657276981</v>
      </c>
      <c r="D897" s="15">
        <f t="shared" si="66"/>
        <v>10</v>
      </c>
      <c r="E897" s="2">
        <f t="shared" si="67"/>
        <v>5.0109389671361511</v>
      </c>
      <c r="F897" s="2">
        <v>5</v>
      </c>
      <c r="G897" s="2">
        <f t="shared" si="68"/>
        <v>1.0938967136151057E-2</v>
      </c>
      <c r="H897" s="2">
        <f t="shared" si="69"/>
        <v>5.4339000336979488</v>
      </c>
    </row>
    <row r="898" spans="1:8" x14ac:dyDescent="0.3">
      <c r="A898">
        <v>6458</v>
      </c>
      <c r="B898">
        <v>35659</v>
      </c>
      <c r="C898" s="15">
        <f t="shared" si="65"/>
        <v>1.0044788732394365</v>
      </c>
      <c r="D898" s="15">
        <f t="shared" si="66"/>
        <v>10</v>
      </c>
      <c r="E898" s="2">
        <f t="shared" si="67"/>
        <v>4.977605633802817</v>
      </c>
      <c r="F898" s="2">
        <v>5</v>
      </c>
      <c r="G898" s="2">
        <f t="shared" si="68"/>
        <v>-2.2394366197183047E-2</v>
      </c>
      <c r="H898" s="2" t="e">
        <f t="shared" si="69"/>
        <v>#NUM!</v>
      </c>
    </row>
    <row r="899" spans="1:8" x14ac:dyDescent="0.3">
      <c r="A899">
        <v>6466</v>
      </c>
      <c r="B899">
        <v>35891.666666666664</v>
      </c>
      <c r="C899" s="15">
        <f t="shared" ref="C899:C962" si="70">B899/$J$27</f>
        <v>1.0110328638497652</v>
      </c>
      <c r="D899" s="15">
        <f t="shared" ref="D899:D962" si="71">$J$28</f>
        <v>10</v>
      </c>
      <c r="E899" s="2">
        <f t="shared" si="67"/>
        <v>4.944835680751174</v>
      </c>
      <c r="F899" s="2">
        <v>5</v>
      </c>
      <c r="G899" s="2">
        <f t="shared" si="68"/>
        <v>-5.5164319248826033E-2</v>
      </c>
      <c r="H899" s="2" t="e">
        <f t="shared" si="69"/>
        <v>#NUM!</v>
      </c>
    </row>
    <row r="900" spans="1:8" x14ac:dyDescent="0.3">
      <c r="A900">
        <v>6474</v>
      </c>
      <c r="B900">
        <v>35513.666666666664</v>
      </c>
      <c r="C900" s="15">
        <f t="shared" si="70"/>
        <v>1.0003849765258215</v>
      </c>
      <c r="D900" s="15">
        <f t="shared" si="71"/>
        <v>10</v>
      </c>
      <c r="E900" s="2">
        <f t="shared" ref="E900:E963" si="72">D900-(F900*C900)</f>
        <v>4.9980751173708926</v>
      </c>
      <c r="F900" s="2">
        <v>5</v>
      </c>
      <c r="G900" s="2">
        <f t="shared" ref="G900:G963" si="73">F900-(F900*C900)</f>
        <v>-1.9248826291073939E-3</v>
      </c>
      <c r="H900" s="2" t="e">
        <f t="shared" ref="H900:H963" si="74">LN((F900*E900)/(D900*G900))</f>
        <v>#NUM!</v>
      </c>
    </row>
    <row r="901" spans="1:8" x14ac:dyDescent="0.3">
      <c r="A901">
        <v>6482</v>
      </c>
      <c r="B901">
        <v>35560.333333333336</v>
      </c>
      <c r="C901" s="15">
        <f t="shared" si="70"/>
        <v>1.001699530516432</v>
      </c>
      <c r="D901" s="15">
        <f t="shared" si="71"/>
        <v>10</v>
      </c>
      <c r="E901" s="2">
        <f t="shared" si="72"/>
        <v>4.9915023474178399</v>
      </c>
      <c r="F901" s="2">
        <v>5</v>
      </c>
      <c r="G901" s="2">
        <f t="shared" si="73"/>
        <v>-8.4976525821600646E-3</v>
      </c>
      <c r="H901" s="2" t="e">
        <f t="shared" si="74"/>
        <v>#NUM!</v>
      </c>
    </row>
    <row r="902" spans="1:8" x14ac:dyDescent="0.3">
      <c r="A902">
        <v>6490</v>
      </c>
      <c r="B902">
        <v>36142</v>
      </c>
      <c r="C902" s="15">
        <f t="shared" si="70"/>
        <v>1.0180845070422535</v>
      </c>
      <c r="D902" s="15">
        <f t="shared" si="71"/>
        <v>10</v>
      </c>
      <c r="E902" s="2">
        <f t="shared" si="72"/>
        <v>4.9095774647887325</v>
      </c>
      <c r="F902" s="2">
        <v>5</v>
      </c>
      <c r="G902" s="2">
        <f t="shared" si="73"/>
        <v>-9.042253521126753E-2</v>
      </c>
      <c r="H902" s="2" t="e">
        <f t="shared" si="74"/>
        <v>#NUM!</v>
      </c>
    </row>
    <row r="903" spans="1:8" x14ac:dyDescent="0.3">
      <c r="A903">
        <v>6498</v>
      </c>
      <c r="B903">
        <v>35801</v>
      </c>
      <c r="C903" s="15">
        <f t="shared" si="70"/>
        <v>1.0084788732394365</v>
      </c>
      <c r="D903" s="15">
        <f t="shared" si="71"/>
        <v>10</v>
      </c>
      <c r="E903" s="2">
        <f t="shared" si="72"/>
        <v>4.9576056338028174</v>
      </c>
      <c r="F903" s="2">
        <v>5</v>
      </c>
      <c r="G903" s="2">
        <f t="shared" si="73"/>
        <v>-4.239436619718262E-2</v>
      </c>
      <c r="H903" s="2" t="e">
        <f t="shared" si="74"/>
        <v>#NUM!</v>
      </c>
    </row>
    <row r="904" spans="1:8" x14ac:dyDescent="0.3">
      <c r="A904">
        <v>6506</v>
      </c>
      <c r="B904">
        <v>35703.666666666664</v>
      </c>
      <c r="C904" s="15">
        <f t="shared" si="70"/>
        <v>1.0057370892018778</v>
      </c>
      <c r="D904" s="15">
        <f t="shared" si="71"/>
        <v>10</v>
      </c>
      <c r="E904" s="2">
        <f t="shared" si="72"/>
        <v>4.9713145539906112</v>
      </c>
      <c r="F904" s="2">
        <v>5</v>
      </c>
      <c r="G904" s="2">
        <f t="shared" si="73"/>
        <v>-2.8685446009388826E-2</v>
      </c>
      <c r="H904" s="2" t="e">
        <f t="shared" si="74"/>
        <v>#NUM!</v>
      </c>
    </row>
    <row r="905" spans="1:8" x14ac:dyDescent="0.3">
      <c r="A905">
        <v>6514</v>
      </c>
      <c r="B905">
        <v>35685</v>
      </c>
      <c r="C905" s="15">
        <f t="shared" si="70"/>
        <v>1.0052112676056337</v>
      </c>
      <c r="D905" s="15">
        <f t="shared" si="71"/>
        <v>10</v>
      </c>
      <c r="E905" s="2">
        <f t="shared" si="72"/>
        <v>4.9739436619718314</v>
      </c>
      <c r="F905" s="2">
        <v>5</v>
      </c>
      <c r="G905" s="2">
        <f t="shared" si="73"/>
        <v>-2.6056338028168646E-2</v>
      </c>
      <c r="H905" s="2" t="e">
        <f t="shared" si="74"/>
        <v>#NUM!</v>
      </c>
    </row>
    <row r="906" spans="1:8" x14ac:dyDescent="0.3">
      <c r="A906">
        <v>6522</v>
      </c>
      <c r="B906">
        <v>35431</v>
      </c>
      <c r="C906" s="15">
        <f t="shared" si="70"/>
        <v>0.99805633802816907</v>
      </c>
      <c r="D906" s="15">
        <f t="shared" si="71"/>
        <v>10</v>
      </c>
      <c r="E906" s="2">
        <f t="shared" si="72"/>
        <v>5.0097183098591547</v>
      </c>
      <c r="F906" s="2">
        <v>5</v>
      </c>
      <c r="G906" s="2">
        <f t="shared" si="73"/>
        <v>9.7183098591546724E-3</v>
      </c>
      <c r="H906" s="2">
        <f t="shared" si="74"/>
        <v>5.55197606581127</v>
      </c>
    </row>
    <row r="907" spans="1:8" x14ac:dyDescent="0.3">
      <c r="A907">
        <v>6530</v>
      </c>
      <c r="B907">
        <v>35765.666666666664</v>
      </c>
      <c r="C907" s="15">
        <f t="shared" si="70"/>
        <v>1.0074835680751173</v>
      </c>
      <c r="D907" s="15">
        <f t="shared" si="71"/>
        <v>10</v>
      </c>
      <c r="E907" s="2">
        <f t="shared" si="72"/>
        <v>4.9625821596244135</v>
      </c>
      <c r="F907" s="2">
        <v>5</v>
      </c>
      <c r="G907" s="2">
        <f t="shared" si="73"/>
        <v>-3.7417840375586486E-2</v>
      </c>
      <c r="H907" s="2" t="e">
        <f t="shared" si="74"/>
        <v>#NUM!</v>
      </c>
    </row>
    <row r="908" spans="1:8" x14ac:dyDescent="0.3">
      <c r="A908">
        <v>6538</v>
      </c>
      <c r="B908">
        <v>35523.666666666664</v>
      </c>
      <c r="C908" s="15">
        <f t="shared" si="70"/>
        <v>1.0006666666666666</v>
      </c>
      <c r="D908" s="15">
        <f t="shared" si="71"/>
        <v>10</v>
      </c>
      <c r="E908" s="2">
        <f t="shared" si="72"/>
        <v>4.996666666666667</v>
      </c>
      <c r="F908" s="2">
        <v>5</v>
      </c>
      <c r="G908" s="2">
        <f t="shared" si="73"/>
        <v>-3.3333333333329662E-3</v>
      </c>
      <c r="H908" s="2" t="e">
        <f t="shared" si="74"/>
        <v>#NUM!</v>
      </c>
    </row>
    <row r="909" spans="1:8" x14ac:dyDescent="0.3">
      <c r="A909">
        <v>6546</v>
      </c>
      <c r="B909">
        <v>35451</v>
      </c>
      <c r="C909" s="15">
        <f t="shared" si="70"/>
        <v>0.99861971830985918</v>
      </c>
      <c r="D909" s="15">
        <f t="shared" si="71"/>
        <v>10</v>
      </c>
      <c r="E909" s="2">
        <f t="shared" si="72"/>
        <v>5.0069014084507044</v>
      </c>
      <c r="F909" s="2">
        <v>5</v>
      </c>
      <c r="G909" s="2">
        <f t="shared" si="73"/>
        <v>6.901408450704416E-3</v>
      </c>
      <c r="H909" s="2">
        <f t="shared" si="74"/>
        <v>5.8936998267699305</v>
      </c>
    </row>
    <row r="910" spans="1:8" x14ac:dyDescent="0.3">
      <c r="A910">
        <v>6554</v>
      </c>
      <c r="B910">
        <v>35650.666666666664</v>
      </c>
      <c r="C910" s="15">
        <f t="shared" si="70"/>
        <v>1.0042441314553989</v>
      </c>
      <c r="D910" s="15">
        <f t="shared" si="71"/>
        <v>10</v>
      </c>
      <c r="E910" s="2">
        <f t="shared" si="72"/>
        <v>4.9787793427230049</v>
      </c>
      <c r="F910" s="2">
        <v>5</v>
      </c>
      <c r="G910" s="2">
        <f t="shared" si="73"/>
        <v>-2.122065727699507E-2</v>
      </c>
      <c r="H910" s="2" t="e">
        <f t="shared" si="74"/>
        <v>#NUM!</v>
      </c>
    </row>
    <row r="911" spans="1:8" x14ac:dyDescent="0.3">
      <c r="A911">
        <v>6562</v>
      </c>
      <c r="B911">
        <v>35299.666666666664</v>
      </c>
      <c r="C911" s="15">
        <f t="shared" si="70"/>
        <v>0.99435680751173705</v>
      </c>
      <c r="D911" s="15">
        <f t="shared" si="71"/>
        <v>10</v>
      </c>
      <c r="E911" s="2">
        <f t="shared" si="72"/>
        <v>5.0282159624413145</v>
      </c>
      <c r="F911" s="2">
        <v>5</v>
      </c>
      <c r="G911" s="2">
        <f t="shared" si="73"/>
        <v>2.8215962441314524E-2</v>
      </c>
      <c r="H911" s="2">
        <f t="shared" si="74"/>
        <v>4.4897854783652589</v>
      </c>
    </row>
    <row r="912" spans="1:8" x14ac:dyDescent="0.3">
      <c r="A912">
        <v>6570</v>
      </c>
      <c r="B912">
        <v>35645.666666666664</v>
      </c>
      <c r="C912" s="15">
        <f t="shared" si="70"/>
        <v>1.0041032863849764</v>
      </c>
      <c r="D912" s="15">
        <f t="shared" si="71"/>
        <v>10</v>
      </c>
      <c r="E912" s="2">
        <f t="shared" si="72"/>
        <v>4.9794835680751177</v>
      </c>
      <c r="F912" s="2">
        <v>5</v>
      </c>
      <c r="G912" s="2">
        <f t="shared" si="73"/>
        <v>-2.0516431924882284E-2</v>
      </c>
      <c r="H912" s="2" t="e">
        <f t="shared" si="74"/>
        <v>#NUM!</v>
      </c>
    </row>
    <row r="913" spans="1:8" x14ac:dyDescent="0.3">
      <c r="A913">
        <v>6578</v>
      </c>
      <c r="B913">
        <v>35854.666666666664</v>
      </c>
      <c r="C913" s="15">
        <f t="shared" si="70"/>
        <v>1.0099906103286385</v>
      </c>
      <c r="D913" s="15">
        <f t="shared" si="71"/>
        <v>10</v>
      </c>
      <c r="E913" s="2">
        <f t="shared" si="72"/>
        <v>4.9500469483568077</v>
      </c>
      <c r="F913" s="2">
        <v>5</v>
      </c>
      <c r="G913" s="2">
        <f t="shared" si="73"/>
        <v>-4.9953051643192303E-2</v>
      </c>
      <c r="H913" s="2" t="e">
        <f t="shared" si="74"/>
        <v>#NUM!</v>
      </c>
    </row>
    <row r="914" spans="1:8" x14ac:dyDescent="0.3">
      <c r="A914">
        <v>6586</v>
      </c>
      <c r="B914">
        <v>35880</v>
      </c>
      <c r="C914" s="15">
        <f t="shared" si="70"/>
        <v>1.0107042253521126</v>
      </c>
      <c r="D914" s="15">
        <f t="shared" si="71"/>
        <v>10</v>
      </c>
      <c r="E914" s="2">
        <f t="shared" si="72"/>
        <v>4.9464788732394371</v>
      </c>
      <c r="F914" s="2">
        <v>5</v>
      </c>
      <c r="G914" s="2">
        <f t="shared" si="73"/>
        <v>-5.3521126760562865E-2</v>
      </c>
      <c r="H914" s="2" t="e">
        <f t="shared" si="74"/>
        <v>#NUM!</v>
      </c>
    </row>
    <row r="915" spans="1:8" x14ac:dyDescent="0.3">
      <c r="A915">
        <v>6594</v>
      </c>
      <c r="B915">
        <v>35418.333333333336</v>
      </c>
      <c r="C915" s="15">
        <f t="shared" si="70"/>
        <v>0.99769953051643201</v>
      </c>
      <c r="D915" s="15">
        <f t="shared" si="71"/>
        <v>10</v>
      </c>
      <c r="E915" s="2">
        <f t="shared" si="72"/>
        <v>5.0115023474178404</v>
      </c>
      <c r="F915" s="2">
        <v>5</v>
      </c>
      <c r="G915" s="2">
        <f t="shared" si="73"/>
        <v>1.1502347417840397E-2</v>
      </c>
      <c r="H915" s="2">
        <f t="shared" si="74"/>
        <v>5.3837927004817505</v>
      </c>
    </row>
    <row r="916" spans="1:8" x14ac:dyDescent="0.3">
      <c r="A916">
        <v>6602</v>
      </c>
      <c r="B916">
        <v>35514</v>
      </c>
      <c r="C916" s="15">
        <f t="shared" si="70"/>
        <v>1.000394366197183</v>
      </c>
      <c r="D916" s="15">
        <f t="shared" si="71"/>
        <v>10</v>
      </c>
      <c r="E916" s="2">
        <f t="shared" si="72"/>
        <v>4.9980281690140851</v>
      </c>
      <c r="F916" s="2">
        <v>5</v>
      </c>
      <c r="G916" s="2">
        <f t="shared" si="73"/>
        <v>-1.971830985914913E-3</v>
      </c>
      <c r="H916" s="2" t="e">
        <f t="shared" si="74"/>
        <v>#NUM!</v>
      </c>
    </row>
    <row r="917" spans="1:8" x14ac:dyDescent="0.3">
      <c r="A917">
        <v>6610</v>
      </c>
      <c r="B917">
        <v>35746</v>
      </c>
      <c r="C917" s="15">
        <f t="shared" si="70"/>
        <v>1.0069295774647888</v>
      </c>
      <c r="D917" s="15">
        <f t="shared" si="71"/>
        <v>10</v>
      </c>
      <c r="E917" s="2">
        <f t="shared" si="72"/>
        <v>4.9653521126760563</v>
      </c>
      <c r="F917" s="2">
        <v>5</v>
      </c>
      <c r="G917" s="2">
        <f t="shared" si="73"/>
        <v>-3.4647887323943749E-2</v>
      </c>
      <c r="H917" s="2" t="e">
        <f t="shared" si="74"/>
        <v>#NUM!</v>
      </c>
    </row>
    <row r="918" spans="1:8" x14ac:dyDescent="0.3">
      <c r="A918">
        <v>6618</v>
      </c>
      <c r="B918">
        <v>35548.666666666664</v>
      </c>
      <c r="C918" s="15">
        <f t="shared" si="70"/>
        <v>1.0013708920187794</v>
      </c>
      <c r="D918" s="15">
        <f t="shared" si="71"/>
        <v>10</v>
      </c>
      <c r="E918" s="2">
        <f t="shared" si="72"/>
        <v>4.9931455399061031</v>
      </c>
      <c r="F918" s="2">
        <v>5</v>
      </c>
      <c r="G918" s="2">
        <f t="shared" si="73"/>
        <v>-6.8544600938968969E-3</v>
      </c>
      <c r="H918" s="2" t="e">
        <f t="shared" si="74"/>
        <v>#NUM!</v>
      </c>
    </row>
    <row r="919" spans="1:8" x14ac:dyDescent="0.3">
      <c r="A919">
        <v>6626</v>
      </c>
      <c r="B919">
        <v>35782.666666666664</v>
      </c>
      <c r="C919" s="15">
        <f t="shared" si="70"/>
        <v>1.0079624413145538</v>
      </c>
      <c r="D919" s="15">
        <f t="shared" si="71"/>
        <v>10</v>
      </c>
      <c r="E919" s="2">
        <f t="shared" si="72"/>
        <v>4.9601877934272309</v>
      </c>
      <c r="F919" s="2">
        <v>5</v>
      </c>
      <c r="G919" s="2">
        <f t="shared" si="73"/>
        <v>-3.9812206572769071E-2</v>
      </c>
      <c r="H919" s="2" t="e">
        <f t="shared" si="74"/>
        <v>#NUM!</v>
      </c>
    </row>
    <row r="920" spans="1:8" x14ac:dyDescent="0.3">
      <c r="A920">
        <v>6634</v>
      </c>
      <c r="B920">
        <v>35536</v>
      </c>
      <c r="C920" s="15">
        <f t="shared" si="70"/>
        <v>1.0010140845070423</v>
      </c>
      <c r="D920" s="15">
        <f t="shared" si="71"/>
        <v>10</v>
      </c>
      <c r="E920" s="2">
        <f t="shared" si="72"/>
        <v>4.9949295774647879</v>
      </c>
      <c r="F920" s="2">
        <v>5</v>
      </c>
      <c r="G920" s="2">
        <f t="shared" si="73"/>
        <v>-5.0704225352120602E-3</v>
      </c>
      <c r="H920" s="2" t="e">
        <f t="shared" si="74"/>
        <v>#NUM!</v>
      </c>
    </row>
    <row r="921" spans="1:8" x14ac:dyDescent="0.3">
      <c r="A921">
        <v>6642</v>
      </c>
      <c r="B921">
        <v>35827</v>
      </c>
      <c r="C921" s="15">
        <f t="shared" si="70"/>
        <v>1.0092112676056337</v>
      </c>
      <c r="D921" s="15">
        <f t="shared" si="71"/>
        <v>10</v>
      </c>
      <c r="E921" s="2">
        <f t="shared" si="72"/>
        <v>4.9539436619718309</v>
      </c>
      <c r="F921" s="2">
        <v>5</v>
      </c>
      <c r="G921" s="2">
        <f t="shared" si="73"/>
        <v>-4.6056338028169108E-2</v>
      </c>
      <c r="H921" s="2" t="e">
        <f t="shared" si="74"/>
        <v>#NUM!</v>
      </c>
    </row>
    <row r="922" spans="1:8" x14ac:dyDescent="0.3">
      <c r="A922">
        <v>6650</v>
      </c>
      <c r="B922">
        <v>35360.333333333328</v>
      </c>
      <c r="C922" s="15">
        <f t="shared" si="70"/>
        <v>0.99606572769953039</v>
      </c>
      <c r="D922" s="15">
        <f t="shared" si="71"/>
        <v>10</v>
      </c>
      <c r="E922" s="2">
        <f t="shared" si="72"/>
        <v>5.0196713615023478</v>
      </c>
      <c r="F922" s="2">
        <v>5</v>
      </c>
      <c r="G922" s="2">
        <f t="shared" si="73"/>
        <v>1.9671361502347828E-2</v>
      </c>
      <c r="H922" s="2">
        <f t="shared" si="74"/>
        <v>4.8488087169398835</v>
      </c>
    </row>
    <row r="923" spans="1:8" x14ac:dyDescent="0.3">
      <c r="A923">
        <v>6658</v>
      </c>
      <c r="B923">
        <v>35558.666666666672</v>
      </c>
      <c r="C923" s="15">
        <f t="shared" si="70"/>
        <v>1.0016525821596245</v>
      </c>
      <c r="D923" s="15">
        <f t="shared" si="71"/>
        <v>10</v>
      </c>
      <c r="E923" s="2">
        <f t="shared" si="72"/>
        <v>4.9917370892018775</v>
      </c>
      <c r="F923" s="2">
        <v>5</v>
      </c>
      <c r="G923" s="2">
        <f t="shared" si="73"/>
        <v>-8.2629107981224692E-3</v>
      </c>
      <c r="H923" s="2" t="e">
        <f t="shared" si="74"/>
        <v>#NUM!</v>
      </c>
    </row>
    <row r="924" spans="1:8" x14ac:dyDescent="0.3">
      <c r="A924">
        <v>6666</v>
      </c>
      <c r="B924">
        <v>35701</v>
      </c>
      <c r="C924" s="15">
        <f t="shared" si="70"/>
        <v>1.0056619718309858</v>
      </c>
      <c r="D924" s="15">
        <f t="shared" si="71"/>
        <v>10</v>
      </c>
      <c r="E924" s="2">
        <f t="shared" si="72"/>
        <v>4.9716901408450713</v>
      </c>
      <c r="F924" s="2">
        <v>5</v>
      </c>
      <c r="G924" s="2">
        <f t="shared" si="73"/>
        <v>-2.8309859154928674E-2</v>
      </c>
      <c r="H924" s="2" t="e">
        <f t="shared" si="74"/>
        <v>#NUM!</v>
      </c>
    </row>
    <row r="925" spans="1:8" x14ac:dyDescent="0.3">
      <c r="A925">
        <v>6674</v>
      </c>
      <c r="B925">
        <v>35420</v>
      </c>
      <c r="C925" s="15">
        <f t="shared" si="70"/>
        <v>0.99774647887323942</v>
      </c>
      <c r="D925" s="15">
        <f t="shared" si="71"/>
        <v>10</v>
      </c>
      <c r="E925" s="2">
        <f t="shared" si="72"/>
        <v>5.0112676056338028</v>
      </c>
      <c r="F925" s="2">
        <v>5</v>
      </c>
      <c r="G925" s="2">
        <f t="shared" si="73"/>
        <v>1.1267605633802802E-2</v>
      </c>
      <c r="H925" s="2">
        <f t="shared" si="74"/>
        <v>5.4043651459860005</v>
      </c>
    </row>
    <row r="926" spans="1:8" x14ac:dyDescent="0.3">
      <c r="A926">
        <v>6682</v>
      </c>
      <c r="B926">
        <v>36117</v>
      </c>
      <c r="C926" s="15">
        <f t="shared" si="70"/>
        <v>1.0173802816901409</v>
      </c>
      <c r="D926" s="15">
        <f t="shared" si="71"/>
        <v>10</v>
      </c>
      <c r="E926" s="2">
        <f t="shared" si="72"/>
        <v>4.9130985915492955</v>
      </c>
      <c r="F926" s="2">
        <v>5</v>
      </c>
      <c r="G926" s="2">
        <f t="shared" si="73"/>
        <v>-8.6901408450704487E-2</v>
      </c>
      <c r="H926" s="2" t="e">
        <f t="shared" si="74"/>
        <v>#NUM!</v>
      </c>
    </row>
    <row r="927" spans="1:8" x14ac:dyDescent="0.3">
      <c r="A927">
        <v>6690</v>
      </c>
      <c r="B927">
        <v>35393</v>
      </c>
      <c r="C927" s="15">
        <f t="shared" si="70"/>
        <v>0.99698591549295779</v>
      </c>
      <c r="D927" s="15">
        <f t="shared" si="71"/>
        <v>10</v>
      </c>
      <c r="E927" s="2">
        <f t="shared" si="72"/>
        <v>5.015070422535211</v>
      </c>
      <c r="F927" s="2">
        <v>5</v>
      </c>
      <c r="G927" s="2">
        <f t="shared" si="73"/>
        <v>1.5070422535210959E-2</v>
      </c>
      <c r="H927" s="2">
        <f t="shared" si="74"/>
        <v>5.1143215117027836</v>
      </c>
    </row>
    <row r="928" spans="1:8" x14ac:dyDescent="0.3">
      <c r="A928">
        <v>6698</v>
      </c>
      <c r="B928">
        <v>35420</v>
      </c>
      <c r="C928" s="15">
        <f t="shared" si="70"/>
        <v>0.99774647887323942</v>
      </c>
      <c r="D928" s="15">
        <f t="shared" si="71"/>
        <v>10</v>
      </c>
      <c r="E928" s="2">
        <f t="shared" si="72"/>
        <v>5.0112676056338028</v>
      </c>
      <c r="F928" s="2">
        <v>5</v>
      </c>
      <c r="G928" s="2">
        <f t="shared" si="73"/>
        <v>1.1267605633802802E-2</v>
      </c>
      <c r="H928" s="2">
        <f t="shared" si="74"/>
        <v>5.4043651459860005</v>
      </c>
    </row>
    <row r="929" spans="1:8" x14ac:dyDescent="0.3">
      <c r="A929">
        <v>6706</v>
      </c>
      <c r="B929">
        <v>35647.666666666664</v>
      </c>
      <c r="C929" s="15">
        <f t="shared" si="70"/>
        <v>1.0041596244131454</v>
      </c>
      <c r="D929" s="15">
        <f t="shared" si="71"/>
        <v>10</v>
      </c>
      <c r="E929" s="2">
        <f t="shared" si="72"/>
        <v>4.9792018779342726</v>
      </c>
      <c r="F929" s="2">
        <v>5</v>
      </c>
      <c r="G929" s="2">
        <f t="shared" si="73"/>
        <v>-2.0798122065727398E-2</v>
      </c>
      <c r="H929" s="2" t="e">
        <f t="shared" si="74"/>
        <v>#NUM!</v>
      </c>
    </row>
    <row r="930" spans="1:8" x14ac:dyDescent="0.3">
      <c r="A930">
        <v>6714</v>
      </c>
      <c r="B930">
        <v>35644.666666666664</v>
      </c>
      <c r="C930" s="15">
        <f t="shared" si="70"/>
        <v>1.0040751173708919</v>
      </c>
      <c r="D930" s="15">
        <f t="shared" si="71"/>
        <v>10</v>
      </c>
      <c r="E930" s="2">
        <f t="shared" si="72"/>
        <v>4.9796244131455403</v>
      </c>
      <c r="F930" s="2">
        <v>5</v>
      </c>
      <c r="G930" s="2">
        <f t="shared" si="73"/>
        <v>-2.0375586854459726E-2</v>
      </c>
      <c r="H930" s="2" t="e">
        <f t="shared" si="74"/>
        <v>#NUM!</v>
      </c>
    </row>
    <row r="931" spans="1:8" x14ac:dyDescent="0.3">
      <c r="A931">
        <v>6722</v>
      </c>
      <c r="B931">
        <v>35428.333333333328</v>
      </c>
      <c r="C931" s="15">
        <f t="shared" si="70"/>
        <v>0.9979812206572769</v>
      </c>
      <c r="D931" s="15">
        <f t="shared" si="71"/>
        <v>10</v>
      </c>
      <c r="E931" s="2">
        <f t="shared" si="72"/>
        <v>5.0100938967136157</v>
      </c>
      <c r="F931" s="2">
        <v>5</v>
      </c>
      <c r="G931" s="2">
        <f t="shared" si="73"/>
        <v>1.0093896713615713E-2</v>
      </c>
      <c r="H931" s="2">
        <f t="shared" si="74"/>
        <v>5.5141317997899923</v>
      </c>
    </row>
    <row r="932" spans="1:8" x14ac:dyDescent="0.3">
      <c r="A932">
        <v>6730</v>
      </c>
      <c r="B932">
        <v>35560.333333333336</v>
      </c>
      <c r="C932" s="15">
        <f t="shared" si="70"/>
        <v>1.001699530516432</v>
      </c>
      <c r="D932" s="15">
        <f t="shared" si="71"/>
        <v>10</v>
      </c>
      <c r="E932" s="2">
        <f t="shared" si="72"/>
        <v>4.9915023474178399</v>
      </c>
      <c r="F932" s="2">
        <v>5</v>
      </c>
      <c r="G932" s="2">
        <f t="shared" si="73"/>
        <v>-8.4976525821600646E-3</v>
      </c>
      <c r="H932" s="2" t="e">
        <f t="shared" si="74"/>
        <v>#NUM!</v>
      </c>
    </row>
    <row r="933" spans="1:8" x14ac:dyDescent="0.3">
      <c r="A933">
        <v>6738</v>
      </c>
      <c r="B933">
        <v>35801</v>
      </c>
      <c r="C933" s="15">
        <f t="shared" si="70"/>
        <v>1.0084788732394365</v>
      </c>
      <c r="D933" s="15">
        <f t="shared" si="71"/>
        <v>10</v>
      </c>
      <c r="E933" s="2">
        <f t="shared" si="72"/>
        <v>4.9576056338028174</v>
      </c>
      <c r="F933" s="2">
        <v>5</v>
      </c>
      <c r="G933" s="2">
        <f t="shared" si="73"/>
        <v>-4.239436619718262E-2</v>
      </c>
      <c r="H933" s="2" t="e">
        <f t="shared" si="74"/>
        <v>#NUM!</v>
      </c>
    </row>
    <row r="934" spans="1:8" x14ac:dyDescent="0.3">
      <c r="A934">
        <v>6746</v>
      </c>
      <c r="B934">
        <v>35671</v>
      </c>
      <c r="C934" s="15">
        <f t="shared" si="70"/>
        <v>1.0048169014084507</v>
      </c>
      <c r="D934" s="15">
        <f t="shared" si="71"/>
        <v>10</v>
      </c>
      <c r="E934" s="2">
        <f t="shared" si="72"/>
        <v>4.9759154929577463</v>
      </c>
      <c r="F934" s="2">
        <v>5</v>
      </c>
      <c r="G934" s="2">
        <f t="shared" si="73"/>
        <v>-2.4084507042253733E-2</v>
      </c>
      <c r="H934" s="2" t="e">
        <f t="shared" si="74"/>
        <v>#NUM!</v>
      </c>
    </row>
    <row r="935" spans="1:8" x14ac:dyDescent="0.3">
      <c r="A935">
        <v>6754</v>
      </c>
      <c r="B935">
        <v>35718</v>
      </c>
      <c r="C935" s="15">
        <f t="shared" si="70"/>
        <v>1.0061408450704226</v>
      </c>
      <c r="D935" s="15">
        <f t="shared" si="71"/>
        <v>10</v>
      </c>
      <c r="E935" s="2">
        <f t="shared" si="72"/>
        <v>4.969295774647887</v>
      </c>
      <c r="F935" s="2">
        <v>5</v>
      </c>
      <c r="G935" s="2">
        <f t="shared" si="73"/>
        <v>-3.0704225352113035E-2</v>
      </c>
      <c r="H935" s="2" t="e">
        <f t="shared" si="74"/>
        <v>#NUM!</v>
      </c>
    </row>
    <row r="936" spans="1:8" x14ac:dyDescent="0.3">
      <c r="A936">
        <v>6762</v>
      </c>
      <c r="B936">
        <v>35192.333333333328</v>
      </c>
      <c r="C936" s="15">
        <f t="shared" si="70"/>
        <v>0.99133333333333318</v>
      </c>
      <c r="D936" s="15">
        <f t="shared" si="71"/>
        <v>10</v>
      </c>
      <c r="E936" s="2">
        <f t="shared" si="72"/>
        <v>5.0433333333333339</v>
      </c>
      <c r="F936" s="2">
        <v>5</v>
      </c>
      <c r="G936" s="2">
        <f t="shared" si="73"/>
        <v>4.333333333333389E-2</v>
      </c>
      <c r="H936" s="2">
        <f t="shared" si="74"/>
        <v>4.0637531757668608</v>
      </c>
    </row>
    <row r="937" spans="1:8" x14ac:dyDescent="0.3">
      <c r="A937">
        <v>6770</v>
      </c>
      <c r="B937">
        <v>35810</v>
      </c>
      <c r="C937" s="15">
        <f t="shared" si="70"/>
        <v>1.0087323943661972</v>
      </c>
      <c r="D937" s="15">
        <f t="shared" si="71"/>
        <v>10</v>
      </c>
      <c r="E937" s="2">
        <f t="shared" si="72"/>
        <v>4.9563380281690144</v>
      </c>
      <c r="F937" s="2">
        <v>5</v>
      </c>
      <c r="G937" s="2">
        <f t="shared" si="73"/>
        <v>-4.3661971830985635E-2</v>
      </c>
      <c r="H937" s="2" t="e">
        <f t="shared" si="74"/>
        <v>#NUM!</v>
      </c>
    </row>
    <row r="938" spans="1:8" x14ac:dyDescent="0.3">
      <c r="A938">
        <v>6778</v>
      </c>
      <c r="B938">
        <v>35874.666666666672</v>
      </c>
      <c r="C938" s="15">
        <f t="shared" si="70"/>
        <v>1.0105539906103287</v>
      </c>
      <c r="D938" s="15">
        <f t="shared" si="71"/>
        <v>10</v>
      </c>
      <c r="E938" s="2">
        <f t="shared" si="72"/>
        <v>4.9472300469483566</v>
      </c>
      <c r="F938" s="2">
        <v>5</v>
      </c>
      <c r="G938" s="2">
        <f t="shared" si="73"/>
        <v>-5.2769953051643448E-2</v>
      </c>
      <c r="H938" s="2" t="e">
        <f t="shared" si="74"/>
        <v>#NUM!</v>
      </c>
    </row>
    <row r="939" spans="1:8" x14ac:dyDescent="0.3">
      <c r="A939">
        <v>6786</v>
      </c>
      <c r="B939">
        <v>35172.666666666664</v>
      </c>
      <c r="C939" s="15">
        <f t="shared" si="70"/>
        <v>0.99077934272300461</v>
      </c>
      <c r="D939" s="15">
        <f t="shared" si="71"/>
        <v>10</v>
      </c>
      <c r="E939" s="2">
        <f t="shared" si="72"/>
        <v>5.0461032863849766</v>
      </c>
      <c r="F939" s="2">
        <v>5</v>
      </c>
      <c r="G939" s="2">
        <f t="shared" si="73"/>
        <v>4.6103286384976627E-2</v>
      </c>
      <c r="H939" s="2">
        <f t="shared" si="74"/>
        <v>4.0023401817550228</v>
      </c>
    </row>
    <row r="940" spans="1:8" x14ac:dyDescent="0.3">
      <c r="A940">
        <v>6794</v>
      </c>
      <c r="B940">
        <v>36140</v>
      </c>
      <c r="C940" s="15">
        <f t="shared" si="70"/>
        <v>1.0180281690140844</v>
      </c>
      <c r="D940" s="15">
        <f t="shared" si="71"/>
        <v>10</v>
      </c>
      <c r="E940" s="2">
        <f t="shared" si="72"/>
        <v>4.9098591549295776</v>
      </c>
      <c r="F940" s="2">
        <v>5</v>
      </c>
      <c r="G940" s="2">
        <f t="shared" si="73"/>
        <v>-9.0140845070422415E-2</v>
      </c>
      <c r="H940" s="2" t="e">
        <f t="shared" si="74"/>
        <v>#NUM!</v>
      </c>
    </row>
    <row r="941" spans="1:8" x14ac:dyDescent="0.3">
      <c r="A941">
        <v>6802</v>
      </c>
      <c r="B941">
        <v>35778.666666666672</v>
      </c>
      <c r="C941" s="15">
        <f t="shared" si="70"/>
        <v>1.0078497652582161</v>
      </c>
      <c r="D941" s="15">
        <f t="shared" si="71"/>
        <v>10</v>
      </c>
      <c r="E941" s="2">
        <f t="shared" si="72"/>
        <v>4.9607511737089194</v>
      </c>
      <c r="F941" s="2">
        <v>5</v>
      </c>
      <c r="G941" s="2">
        <f t="shared" si="73"/>
        <v>-3.9248826291080618E-2</v>
      </c>
      <c r="H941" s="2" t="e">
        <f t="shared" si="74"/>
        <v>#NUM!</v>
      </c>
    </row>
    <row r="942" spans="1:8" x14ac:dyDescent="0.3">
      <c r="A942">
        <v>6810</v>
      </c>
      <c r="B942">
        <v>35839.333333333328</v>
      </c>
      <c r="C942" s="15">
        <f t="shared" si="70"/>
        <v>1.0095586854460092</v>
      </c>
      <c r="D942" s="15">
        <f t="shared" si="71"/>
        <v>10</v>
      </c>
      <c r="E942" s="2">
        <f t="shared" si="72"/>
        <v>4.9522065727699536</v>
      </c>
      <c r="F942" s="2">
        <v>5</v>
      </c>
      <c r="G942" s="2">
        <f t="shared" si="73"/>
        <v>-4.7793427230046426E-2</v>
      </c>
      <c r="H942" s="2" t="e">
        <f t="shared" si="74"/>
        <v>#NUM!</v>
      </c>
    </row>
    <row r="943" spans="1:8" x14ac:dyDescent="0.3">
      <c r="A943">
        <v>6818</v>
      </c>
      <c r="B943">
        <v>35691</v>
      </c>
      <c r="C943" s="15">
        <f t="shared" si="70"/>
        <v>1.0053802816901409</v>
      </c>
      <c r="D943" s="15">
        <f t="shared" si="71"/>
        <v>10</v>
      </c>
      <c r="E943" s="2">
        <f t="shared" si="72"/>
        <v>4.9730985915492951</v>
      </c>
      <c r="F943" s="2">
        <v>5</v>
      </c>
      <c r="G943" s="2">
        <f t="shared" si="73"/>
        <v>-2.6901408450704878E-2</v>
      </c>
      <c r="H943" s="2" t="e">
        <f t="shared" si="74"/>
        <v>#NUM!</v>
      </c>
    </row>
    <row r="944" spans="1:8" x14ac:dyDescent="0.3">
      <c r="A944">
        <v>6826</v>
      </c>
      <c r="B944">
        <v>35758.333333333328</v>
      </c>
      <c r="C944" s="15">
        <f t="shared" si="70"/>
        <v>1.0072769953051641</v>
      </c>
      <c r="D944" s="15">
        <f t="shared" si="71"/>
        <v>10</v>
      </c>
      <c r="E944" s="2">
        <f t="shared" si="72"/>
        <v>4.9636150234741798</v>
      </c>
      <c r="F944" s="2">
        <v>5</v>
      </c>
      <c r="G944" s="2">
        <f t="shared" si="73"/>
        <v>-3.6384976525820178E-2</v>
      </c>
      <c r="H944" s="2" t="e">
        <f t="shared" si="74"/>
        <v>#NUM!</v>
      </c>
    </row>
    <row r="945" spans="1:8" x14ac:dyDescent="0.3">
      <c r="A945">
        <v>6834</v>
      </c>
      <c r="B945">
        <v>35457</v>
      </c>
      <c r="C945" s="15">
        <f t="shared" si="70"/>
        <v>0.99878873239436616</v>
      </c>
      <c r="D945" s="15">
        <f t="shared" si="71"/>
        <v>10</v>
      </c>
      <c r="E945" s="2">
        <f t="shared" si="72"/>
        <v>5.0060563380281691</v>
      </c>
      <c r="F945" s="2">
        <v>5</v>
      </c>
      <c r="G945" s="2">
        <f t="shared" si="73"/>
        <v>6.0563380281690726E-3</v>
      </c>
      <c r="H945" s="2">
        <f t="shared" si="74"/>
        <v>6.0241512138228579</v>
      </c>
    </row>
    <row r="946" spans="1:8" x14ac:dyDescent="0.3">
      <c r="A946">
        <v>6842</v>
      </c>
      <c r="B946">
        <v>35616.666666666664</v>
      </c>
      <c r="C946" s="15">
        <f t="shared" si="70"/>
        <v>1.0032863849765257</v>
      </c>
      <c r="D946" s="15">
        <f t="shared" si="71"/>
        <v>10</v>
      </c>
      <c r="E946" s="2">
        <f t="shared" si="72"/>
        <v>4.9835680751173719</v>
      </c>
      <c r="F946" s="2">
        <v>5</v>
      </c>
      <c r="G946" s="2">
        <f t="shared" si="73"/>
        <v>-1.6431924882628124E-2</v>
      </c>
      <c r="H946" s="2" t="e">
        <f t="shared" si="74"/>
        <v>#NUM!</v>
      </c>
    </row>
    <row r="947" spans="1:8" x14ac:dyDescent="0.3">
      <c r="A947">
        <v>6850</v>
      </c>
      <c r="B947">
        <v>35989.666666666664</v>
      </c>
      <c r="C947" s="15">
        <f t="shared" si="70"/>
        <v>1.0137934272300468</v>
      </c>
      <c r="D947" s="15">
        <f t="shared" si="71"/>
        <v>10</v>
      </c>
      <c r="E947" s="2">
        <f t="shared" si="72"/>
        <v>4.931032863849766</v>
      </c>
      <c r="F947" s="2">
        <v>5</v>
      </c>
      <c r="G947" s="2">
        <f t="shared" si="73"/>
        <v>-6.8967136150233976E-2</v>
      </c>
      <c r="H947" s="2" t="e">
        <f t="shared" si="74"/>
        <v>#NUM!</v>
      </c>
    </row>
    <row r="948" spans="1:8" x14ac:dyDescent="0.3">
      <c r="A948">
        <v>6858</v>
      </c>
      <c r="B948">
        <v>35261.333333333336</v>
      </c>
      <c r="C948" s="15">
        <f t="shared" si="70"/>
        <v>0.99327699530516433</v>
      </c>
      <c r="D948" s="15">
        <f t="shared" si="71"/>
        <v>10</v>
      </c>
      <c r="E948" s="2">
        <f t="shared" si="72"/>
        <v>5.0336150234741783</v>
      </c>
      <c r="F948" s="2">
        <v>5</v>
      </c>
      <c r="G948" s="2">
        <f t="shared" si="73"/>
        <v>3.3615023474178329E-2</v>
      </c>
      <c r="H948" s="2">
        <f t="shared" si="74"/>
        <v>4.315773422692363</v>
      </c>
    </row>
    <row r="949" spans="1:8" x14ac:dyDescent="0.3">
      <c r="A949">
        <v>6866</v>
      </c>
      <c r="B949">
        <v>35615.666666666664</v>
      </c>
      <c r="C949" s="15">
        <f t="shared" si="70"/>
        <v>1.0032582159624412</v>
      </c>
      <c r="D949" s="15">
        <f t="shared" si="71"/>
        <v>10</v>
      </c>
      <c r="E949" s="2">
        <f t="shared" si="72"/>
        <v>4.9837089201877935</v>
      </c>
      <c r="F949" s="2">
        <v>5</v>
      </c>
      <c r="G949" s="2">
        <f t="shared" si="73"/>
        <v>-1.6291079812206455E-2</v>
      </c>
      <c r="H949" s="2" t="e">
        <f t="shared" si="74"/>
        <v>#NUM!</v>
      </c>
    </row>
    <row r="950" spans="1:8" x14ac:dyDescent="0.3">
      <c r="A950">
        <v>6874</v>
      </c>
      <c r="B950">
        <v>35568.333333333336</v>
      </c>
      <c r="C950" s="15">
        <f t="shared" si="70"/>
        <v>1.0019248826291081</v>
      </c>
      <c r="D950" s="15">
        <f t="shared" si="71"/>
        <v>10</v>
      </c>
      <c r="E950" s="2">
        <f t="shared" si="72"/>
        <v>4.9903755868544595</v>
      </c>
      <c r="F950" s="2">
        <v>5</v>
      </c>
      <c r="G950" s="2">
        <f t="shared" si="73"/>
        <v>-9.6244131455405224E-3</v>
      </c>
      <c r="H950" s="2" t="e">
        <f t="shared" si="74"/>
        <v>#NUM!</v>
      </c>
    </row>
    <row r="951" spans="1:8" x14ac:dyDescent="0.3">
      <c r="A951">
        <v>6882</v>
      </c>
      <c r="B951">
        <v>35335.666666666664</v>
      </c>
      <c r="C951" s="15">
        <f t="shared" si="70"/>
        <v>0.99537089201877926</v>
      </c>
      <c r="D951" s="15">
        <f t="shared" si="71"/>
        <v>10</v>
      </c>
      <c r="E951" s="2">
        <f t="shared" si="72"/>
        <v>5.0231455399061034</v>
      </c>
      <c r="F951" s="2">
        <v>5</v>
      </c>
      <c r="G951" s="2">
        <f t="shared" si="73"/>
        <v>2.3145539906103352E-2</v>
      </c>
      <c r="H951" s="2">
        <f t="shared" si="74"/>
        <v>4.6868623361406394</v>
      </c>
    </row>
    <row r="952" spans="1:8" x14ac:dyDescent="0.3">
      <c r="A952">
        <v>6890</v>
      </c>
      <c r="B952">
        <v>35272.333333333336</v>
      </c>
      <c r="C952" s="15">
        <f t="shared" si="70"/>
        <v>0.99358685446009398</v>
      </c>
      <c r="D952" s="15">
        <f t="shared" si="71"/>
        <v>10</v>
      </c>
      <c r="E952" s="2">
        <f t="shared" si="72"/>
        <v>5.0320657276995302</v>
      </c>
      <c r="F952" s="2">
        <v>5</v>
      </c>
      <c r="G952" s="2">
        <f t="shared" si="73"/>
        <v>3.20657276995302E-2</v>
      </c>
      <c r="H952" s="2">
        <f t="shared" si="74"/>
        <v>4.3626508928230914</v>
      </c>
    </row>
    <row r="953" spans="1:8" x14ac:dyDescent="0.3">
      <c r="A953">
        <v>6898</v>
      </c>
      <c r="B953">
        <v>35393.666666666672</v>
      </c>
      <c r="C953" s="15">
        <f t="shared" si="70"/>
        <v>0.99700469483568088</v>
      </c>
      <c r="D953" s="15">
        <f t="shared" si="71"/>
        <v>10</v>
      </c>
      <c r="E953" s="2">
        <f t="shared" si="72"/>
        <v>5.0149765258215959</v>
      </c>
      <c r="F953" s="2">
        <v>5</v>
      </c>
      <c r="G953" s="2">
        <f t="shared" si="73"/>
        <v>1.4976525821595921E-2</v>
      </c>
      <c r="H953" s="2">
        <f t="shared" si="74"/>
        <v>5.1205528089623913</v>
      </c>
    </row>
    <row r="954" spans="1:8" x14ac:dyDescent="0.3">
      <c r="A954">
        <v>6906</v>
      </c>
      <c r="B954">
        <v>35750.333333333328</v>
      </c>
      <c r="C954" s="15">
        <f t="shared" si="70"/>
        <v>1.0070516431924881</v>
      </c>
      <c r="D954" s="15">
        <f t="shared" si="71"/>
        <v>10</v>
      </c>
      <c r="E954" s="2">
        <f t="shared" si="72"/>
        <v>4.9647417840375594</v>
      </c>
      <c r="F954" s="2">
        <v>5</v>
      </c>
      <c r="G954" s="2">
        <f t="shared" si="73"/>
        <v>-3.5258215962440609E-2</v>
      </c>
      <c r="H954" s="2" t="e">
        <f t="shared" si="74"/>
        <v>#NUM!</v>
      </c>
    </row>
    <row r="955" spans="1:8" x14ac:dyDescent="0.3">
      <c r="A955">
        <v>6914</v>
      </c>
      <c r="B955">
        <v>35481.333333333336</v>
      </c>
      <c r="C955" s="15">
        <f t="shared" si="70"/>
        <v>0.99947417840375596</v>
      </c>
      <c r="D955" s="15">
        <f t="shared" si="71"/>
        <v>10</v>
      </c>
      <c r="E955" s="2">
        <f t="shared" si="72"/>
        <v>5.0026291079812202</v>
      </c>
      <c r="F955" s="2">
        <v>5</v>
      </c>
      <c r="G955" s="2">
        <f t="shared" si="73"/>
        <v>2.6291079812201801E-3</v>
      </c>
      <c r="H955" s="2">
        <f t="shared" si="74"/>
        <v>6.8579270762372149</v>
      </c>
    </row>
    <row r="956" spans="1:8" x14ac:dyDescent="0.3">
      <c r="A956">
        <v>6922</v>
      </c>
      <c r="B956">
        <v>35653</v>
      </c>
      <c r="C956" s="15">
        <f t="shared" si="70"/>
        <v>1.0043098591549295</v>
      </c>
      <c r="D956" s="15">
        <f t="shared" si="71"/>
        <v>10</v>
      </c>
      <c r="E956" s="2">
        <f t="shared" si="72"/>
        <v>4.9784507042253523</v>
      </c>
      <c r="F956" s="2">
        <v>5</v>
      </c>
      <c r="G956" s="2">
        <f t="shared" si="73"/>
        <v>-2.1549295774647703E-2</v>
      </c>
      <c r="H956" s="2" t="e">
        <f t="shared" si="74"/>
        <v>#NUM!</v>
      </c>
    </row>
    <row r="957" spans="1:8" x14ac:dyDescent="0.3">
      <c r="A957">
        <v>6930</v>
      </c>
      <c r="B957">
        <v>35701</v>
      </c>
      <c r="C957" s="15">
        <f t="shared" si="70"/>
        <v>1.0056619718309858</v>
      </c>
      <c r="D957" s="15">
        <f t="shared" si="71"/>
        <v>10</v>
      </c>
      <c r="E957" s="2">
        <f t="shared" si="72"/>
        <v>4.9716901408450713</v>
      </c>
      <c r="F957" s="2">
        <v>5</v>
      </c>
      <c r="G957" s="2">
        <f t="shared" si="73"/>
        <v>-2.8309859154928674E-2</v>
      </c>
      <c r="H957" s="2" t="e">
        <f t="shared" si="74"/>
        <v>#NUM!</v>
      </c>
    </row>
    <row r="958" spans="1:8" x14ac:dyDescent="0.3">
      <c r="A958">
        <v>6938</v>
      </c>
      <c r="B958">
        <v>35380</v>
      </c>
      <c r="C958" s="15">
        <f t="shared" si="70"/>
        <v>0.99661971830985918</v>
      </c>
      <c r="D958" s="15">
        <f t="shared" si="71"/>
        <v>10</v>
      </c>
      <c r="E958" s="2">
        <f t="shared" si="72"/>
        <v>5.0169014084507042</v>
      </c>
      <c r="F958" s="2">
        <v>5</v>
      </c>
      <c r="G958" s="2">
        <f t="shared" si="73"/>
        <v>1.6901408450704203E-2</v>
      </c>
      <c r="H958" s="2">
        <f t="shared" si="74"/>
        <v>5.0000236335016623</v>
      </c>
    </row>
    <row r="959" spans="1:8" x14ac:dyDescent="0.3">
      <c r="A959">
        <v>6946</v>
      </c>
      <c r="B959">
        <v>35203.333333333328</v>
      </c>
      <c r="C959" s="15">
        <f t="shared" si="70"/>
        <v>0.99164319248826283</v>
      </c>
      <c r="D959" s="15">
        <f t="shared" si="71"/>
        <v>10</v>
      </c>
      <c r="E959" s="2">
        <f t="shared" si="72"/>
        <v>5.0417840375586858</v>
      </c>
      <c r="F959" s="2">
        <v>5</v>
      </c>
      <c r="G959" s="2">
        <f t="shared" si="73"/>
        <v>4.178403755868576E-2</v>
      </c>
      <c r="H959" s="2">
        <f t="shared" si="74"/>
        <v>4.099853703566124</v>
      </c>
    </row>
    <row r="960" spans="1:8" x14ac:dyDescent="0.3">
      <c r="A960">
        <v>6954</v>
      </c>
      <c r="B960">
        <v>35749</v>
      </c>
      <c r="C960" s="15">
        <f t="shared" si="70"/>
        <v>1.0070140845070423</v>
      </c>
      <c r="D960" s="15">
        <f t="shared" si="71"/>
        <v>10</v>
      </c>
      <c r="E960" s="2">
        <f t="shared" si="72"/>
        <v>4.9649295774647886</v>
      </c>
      <c r="F960" s="2">
        <v>5</v>
      </c>
      <c r="G960" s="2">
        <f t="shared" si="73"/>
        <v>-3.5070422535211421E-2</v>
      </c>
      <c r="H960" s="2" t="e">
        <f t="shared" si="74"/>
        <v>#NUM!</v>
      </c>
    </row>
    <row r="961" spans="1:8" x14ac:dyDescent="0.3">
      <c r="A961">
        <v>6962</v>
      </c>
      <c r="B961">
        <v>35197.666666666672</v>
      </c>
      <c r="C961" s="15">
        <f t="shared" si="70"/>
        <v>0.99148356807511751</v>
      </c>
      <c r="D961" s="15">
        <f t="shared" si="71"/>
        <v>10</v>
      </c>
      <c r="E961" s="2">
        <f t="shared" si="72"/>
        <v>5.0425821596244127</v>
      </c>
      <c r="F961" s="2">
        <v>5</v>
      </c>
      <c r="G961" s="2">
        <f t="shared" si="73"/>
        <v>4.2582159624412697E-2</v>
      </c>
      <c r="H961" s="2">
        <f t="shared" si="74"/>
        <v>4.0810910051666598</v>
      </c>
    </row>
    <row r="962" spans="1:8" x14ac:dyDescent="0.3">
      <c r="A962">
        <v>6970</v>
      </c>
      <c r="B962">
        <v>35425.333333333336</v>
      </c>
      <c r="C962" s="15">
        <f t="shared" si="70"/>
        <v>0.99789671361502352</v>
      </c>
      <c r="D962" s="15">
        <f t="shared" si="71"/>
        <v>10</v>
      </c>
      <c r="E962" s="2">
        <f t="shared" si="72"/>
        <v>5.0105164319248825</v>
      </c>
      <c r="F962" s="2">
        <v>5</v>
      </c>
      <c r="G962" s="2">
        <f t="shared" si="73"/>
        <v>1.0516431924882497E-2</v>
      </c>
      <c r="H962" s="2">
        <f t="shared" si="74"/>
        <v>5.473208109291444</v>
      </c>
    </row>
    <row r="963" spans="1:8" x14ac:dyDescent="0.3">
      <c r="A963">
        <v>6978</v>
      </c>
      <c r="B963">
        <v>35451</v>
      </c>
      <c r="C963" s="15">
        <f t="shared" ref="C963:C1001" si="75">B963/$J$27</f>
        <v>0.99861971830985918</v>
      </c>
      <c r="D963" s="15">
        <f t="shared" ref="D963:D1001" si="76">$J$28</f>
        <v>10</v>
      </c>
      <c r="E963" s="2">
        <f t="shared" si="72"/>
        <v>5.0069014084507044</v>
      </c>
      <c r="F963" s="2">
        <v>5</v>
      </c>
      <c r="G963" s="2">
        <f t="shared" si="73"/>
        <v>6.901408450704416E-3</v>
      </c>
      <c r="H963" s="2">
        <f t="shared" si="74"/>
        <v>5.8936998267699305</v>
      </c>
    </row>
    <row r="964" spans="1:8" x14ac:dyDescent="0.3">
      <c r="A964">
        <v>6986</v>
      </c>
      <c r="B964">
        <v>35567.333333333328</v>
      </c>
      <c r="C964" s="15">
        <f t="shared" si="75"/>
        <v>1.0018967136150234</v>
      </c>
      <c r="D964" s="15">
        <f t="shared" si="76"/>
        <v>10</v>
      </c>
      <c r="E964" s="2">
        <f t="shared" ref="E964:E1001" si="77">D964-(F964*C964)</f>
        <v>4.9905164319248829</v>
      </c>
      <c r="F964" s="2">
        <v>5</v>
      </c>
      <c r="G964" s="2">
        <f t="shared" ref="G964:G1001" si="78">F964-(F964*C964)</f>
        <v>-9.483568075117077E-3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35695.333333333336</v>
      </c>
      <c r="C965" s="15">
        <f t="shared" si="75"/>
        <v>1.0055023474178404</v>
      </c>
      <c r="D965" s="15">
        <f t="shared" si="76"/>
        <v>10</v>
      </c>
      <c r="E965" s="2">
        <f t="shared" si="77"/>
        <v>4.9724882629107983</v>
      </c>
      <c r="F965" s="2">
        <v>5</v>
      </c>
      <c r="G965" s="2">
        <f t="shared" si="78"/>
        <v>-2.7511737089201738E-2</v>
      </c>
      <c r="H965" s="2" t="e">
        <f t="shared" si="79"/>
        <v>#NUM!</v>
      </c>
    </row>
    <row r="966" spans="1:8" x14ac:dyDescent="0.3">
      <c r="A966">
        <v>7002</v>
      </c>
      <c r="B966">
        <v>35975.666666666672</v>
      </c>
      <c r="C966" s="15">
        <f t="shared" si="75"/>
        <v>1.013399061032864</v>
      </c>
      <c r="D966" s="15">
        <f t="shared" si="76"/>
        <v>10</v>
      </c>
      <c r="E966" s="2">
        <f t="shared" si="77"/>
        <v>4.93300469483568</v>
      </c>
      <c r="F966" s="2">
        <v>5</v>
      </c>
      <c r="G966" s="2">
        <f t="shared" si="78"/>
        <v>-6.6995305164319952E-2</v>
      </c>
      <c r="H966" s="2" t="e">
        <f t="shared" si="79"/>
        <v>#NUM!</v>
      </c>
    </row>
    <row r="967" spans="1:8" x14ac:dyDescent="0.3">
      <c r="A967">
        <v>7010</v>
      </c>
      <c r="B967">
        <v>35744.666666666672</v>
      </c>
      <c r="C967" s="15">
        <f t="shared" si="75"/>
        <v>1.0068920187793429</v>
      </c>
      <c r="D967" s="15">
        <f t="shared" si="76"/>
        <v>10</v>
      </c>
      <c r="E967" s="2">
        <f t="shared" si="77"/>
        <v>4.9655399061032854</v>
      </c>
      <c r="F967" s="2">
        <v>5</v>
      </c>
      <c r="G967" s="2">
        <f t="shared" si="78"/>
        <v>-3.4460093896714561E-2</v>
      </c>
      <c r="H967" s="2" t="e">
        <f t="shared" si="79"/>
        <v>#NUM!</v>
      </c>
    </row>
    <row r="968" spans="1:8" x14ac:dyDescent="0.3">
      <c r="A968">
        <v>7018</v>
      </c>
      <c r="B968">
        <v>35895.666666666664</v>
      </c>
      <c r="C968" s="15">
        <f t="shared" si="75"/>
        <v>1.0111455399061031</v>
      </c>
      <c r="D968" s="15">
        <f t="shared" si="76"/>
        <v>10</v>
      </c>
      <c r="E968" s="2">
        <f t="shared" si="77"/>
        <v>4.9442723004694846</v>
      </c>
      <c r="F968" s="2">
        <v>5</v>
      </c>
      <c r="G968" s="2">
        <f t="shared" si="78"/>
        <v>-5.5727699530515373E-2</v>
      </c>
      <c r="H968" s="2" t="e">
        <f t="shared" si="79"/>
        <v>#NUM!</v>
      </c>
    </row>
    <row r="969" spans="1:8" x14ac:dyDescent="0.3">
      <c r="A969">
        <v>7026</v>
      </c>
      <c r="B969">
        <v>35764.666666666672</v>
      </c>
      <c r="C969" s="15">
        <f t="shared" si="75"/>
        <v>1.0074553990610331</v>
      </c>
      <c r="D969" s="15">
        <f t="shared" si="76"/>
        <v>10</v>
      </c>
      <c r="E969" s="2">
        <f t="shared" si="77"/>
        <v>4.9627230046948343</v>
      </c>
      <c r="F969" s="2">
        <v>5</v>
      </c>
      <c r="G969" s="2">
        <f t="shared" si="78"/>
        <v>-3.7276995305165705E-2</v>
      </c>
      <c r="H969" s="2" t="e">
        <f t="shared" si="79"/>
        <v>#NUM!</v>
      </c>
    </row>
    <row r="970" spans="1:8" x14ac:dyDescent="0.3">
      <c r="A970">
        <v>7034</v>
      </c>
      <c r="B970">
        <v>35426.333333333328</v>
      </c>
      <c r="C970" s="15">
        <f t="shared" si="75"/>
        <v>0.99792488262910783</v>
      </c>
      <c r="D970" s="15">
        <f t="shared" si="76"/>
        <v>10</v>
      </c>
      <c r="E970" s="2">
        <f t="shared" si="77"/>
        <v>5.0103755868544608</v>
      </c>
      <c r="F970" s="2">
        <v>5</v>
      </c>
      <c r="G970" s="2">
        <f t="shared" si="78"/>
        <v>1.0375586854460828E-2</v>
      </c>
      <c r="H970" s="2">
        <f t="shared" si="79"/>
        <v>5.4866633493426233</v>
      </c>
    </row>
    <row r="971" spans="1:8" x14ac:dyDescent="0.3">
      <c r="A971">
        <v>7042</v>
      </c>
      <c r="B971">
        <v>35376.333333333336</v>
      </c>
      <c r="C971" s="15">
        <f t="shared" si="75"/>
        <v>0.99651643192488271</v>
      </c>
      <c r="D971" s="15">
        <f t="shared" si="76"/>
        <v>10</v>
      </c>
      <c r="E971" s="2">
        <f t="shared" si="77"/>
        <v>5.017417840375586</v>
      </c>
      <c r="F971" s="2">
        <v>5</v>
      </c>
      <c r="G971" s="2">
        <f t="shared" si="78"/>
        <v>1.7417840375586024E-2</v>
      </c>
      <c r="H971" s="2">
        <f t="shared" si="79"/>
        <v>4.9700285354707399</v>
      </c>
    </row>
    <row r="972" spans="1:8" x14ac:dyDescent="0.3">
      <c r="A972">
        <v>7050</v>
      </c>
      <c r="B972">
        <v>35570.666666666664</v>
      </c>
      <c r="C972" s="15">
        <f t="shared" si="75"/>
        <v>1.0019906103286385</v>
      </c>
      <c r="D972" s="15">
        <f t="shared" si="76"/>
        <v>10</v>
      </c>
      <c r="E972" s="2">
        <f t="shared" si="77"/>
        <v>4.9900469483568077</v>
      </c>
      <c r="F972" s="2">
        <v>5</v>
      </c>
      <c r="G972" s="2">
        <f t="shared" si="78"/>
        <v>-9.9530516431922678E-3</v>
      </c>
      <c r="H972" s="2" t="e">
        <f t="shared" si="79"/>
        <v>#NUM!</v>
      </c>
    </row>
    <row r="973" spans="1:8" x14ac:dyDescent="0.3">
      <c r="A973">
        <v>7058</v>
      </c>
      <c r="B973">
        <v>35623</v>
      </c>
      <c r="C973" s="15">
        <f t="shared" si="75"/>
        <v>1.0034647887323944</v>
      </c>
      <c r="D973" s="15">
        <f t="shared" si="76"/>
        <v>10</v>
      </c>
      <c r="E973" s="2">
        <f t="shared" si="77"/>
        <v>4.9826760563380281</v>
      </c>
      <c r="F973" s="2">
        <v>5</v>
      </c>
      <c r="G973" s="2">
        <f t="shared" si="78"/>
        <v>-1.7323943661971875E-2</v>
      </c>
      <c r="H973" s="2" t="e">
        <f t="shared" si="79"/>
        <v>#NUM!</v>
      </c>
    </row>
    <row r="974" spans="1:8" x14ac:dyDescent="0.3">
      <c r="A974">
        <v>7066</v>
      </c>
      <c r="B974">
        <v>35438.333333333328</v>
      </c>
      <c r="C974" s="15">
        <f t="shared" si="75"/>
        <v>0.99826291079812191</v>
      </c>
      <c r="D974" s="15">
        <f t="shared" si="76"/>
        <v>10</v>
      </c>
      <c r="E974" s="2">
        <f t="shared" si="77"/>
        <v>5.0086854460093901</v>
      </c>
      <c r="F974" s="2">
        <v>5</v>
      </c>
      <c r="G974" s="2">
        <f t="shared" si="78"/>
        <v>8.6854460093901409E-3</v>
      </c>
      <c r="H974" s="2">
        <f t="shared" si="79"/>
        <v>5.6641328407006597</v>
      </c>
    </row>
    <row r="975" spans="1:8" x14ac:dyDescent="0.3">
      <c r="A975">
        <v>7074</v>
      </c>
      <c r="B975">
        <v>35657</v>
      </c>
      <c r="C975" s="15">
        <f t="shared" si="75"/>
        <v>1.0044225352112677</v>
      </c>
      <c r="D975" s="15">
        <f t="shared" si="76"/>
        <v>10</v>
      </c>
      <c r="E975" s="2">
        <f t="shared" si="77"/>
        <v>4.9778873239436621</v>
      </c>
      <c r="F975" s="2">
        <v>5</v>
      </c>
      <c r="G975" s="2">
        <f t="shared" si="78"/>
        <v>-2.2112676056337932E-2</v>
      </c>
      <c r="H975" s="2" t="e">
        <f t="shared" si="79"/>
        <v>#NUM!</v>
      </c>
    </row>
    <row r="976" spans="1:8" x14ac:dyDescent="0.3">
      <c r="A976">
        <v>7082</v>
      </c>
      <c r="B976">
        <v>35403.333333333336</v>
      </c>
      <c r="C976" s="15">
        <f t="shared" si="75"/>
        <v>0.99727699530516434</v>
      </c>
      <c r="D976" s="15">
        <f t="shared" si="76"/>
        <v>10</v>
      </c>
      <c r="E976" s="2">
        <f t="shared" si="77"/>
        <v>5.0136150234741788</v>
      </c>
      <c r="F976" s="2">
        <v>5</v>
      </c>
      <c r="G976" s="2">
        <f t="shared" si="78"/>
        <v>1.3615023474178756E-2</v>
      </c>
      <c r="H976" s="2">
        <f t="shared" si="79"/>
        <v>5.2155914646251</v>
      </c>
    </row>
    <row r="977" spans="1:8" x14ac:dyDescent="0.3">
      <c r="A977">
        <v>7090</v>
      </c>
      <c r="B977">
        <v>35578.666666666664</v>
      </c>
      <c r="C977" s="15">
        <f t="shared" si="75"/>
        <v>1.0022159624413145</v>
      </c>
      <c r="D977" s="15">
        <f t="shared" si="76"/>
        <v>10</v>
      </c>
      <c r="E977" s="2">
        <f t="shared" si="77"/>
        <v>4.9889201877934273</v>
      </c>
      <c r="F977" s="2">
        <v>5</v>
      </c>
      <c r="G977" s="2">
        <f t="shared" si="78"/>
        <v>-1.1079812206572726E-2</v>
      </c>
      <c r="H977" s="2" t="e">
        <f t="shared" si="79"/>
        <v>#NUM!</v>
      </c>
    </row>
    <row r="978" spans="1:8" x14ac:dyDescent="0.3">
      <c r="A978">
        <v>7098</v>
      </c>
      <c r="B978">
        <v>35402</v>
      </c>
      <c r="C978" s="15">
        <f t="shared" si="75"/>
        <v>0.99723943661971826</v>
      </c>
      <c r="D978" s="15">
        <f t="shared" si="76"/>
        <v>10</v>
      </c>
      <c r="E978" s="2">
        <f t="shared" si="77"/>
        <v>5.0138028169014088</v>
      </c>
      <c r="F978" s="2">
        <v>5</v>
      </c>
      <c r="G978" s="2">
        <f t="shared" si="78"/>
        <v>1.3802816901408832E-2</v>
      </c>
      <c r="H978" s="2">
        <f t="shared" si="79"/>
        <v>5.2019300762561533</v>
      </c>
    </row>
    <row r="979" spans="1:8" x14ac:dyDescent="0.3">
      <c r="A979">
        <v>7106</v>
      </c>
      <c r="B979">
        <v>35586.666666666664</v>
      </c>
      <c r="C979" s="15">
        <f t="shared" si="75"/>
        <v>1.0024413145539905</v>
      </c>
      <c r="D979" s="15">
        <f t="shared" si="76"/>
        <v>10</v>
      </c>
      <c r="E979" s="2">
        <f t="shared" si="77"/>
        <v>4.9877934272300468</v>
      </c>
      <c r="F979" s="2">
        <v>5</v>
      </c>
      <c r="G979" s="2">
        <f t="shared" si="78"/>
        <v>-1.2206572769953183E-2</v>
      </c>
      <c r="H979" s="2" t="e">
        <f t="shared" si="79"/>
        <v>#NUM!</v>
      </c>
    </row>
    <row r="980" spans="1:8" x14ac:dyDescent="0.3">
      <c r="A980">
        <v>7114</v>
      </c>
      <c r="B980">
        <v>35427</v>
      </c>
      <c r="C980" s="15">
        <f t="shared" si="75"/>
        <v>0.99794366197183093</v>
      </c>
      <c r="D980" s="15">
        <f t="shared" si="76"/>
        <v>10</v>
      </c>
      <c r="E980" s="2">
        <f t="shared" si="77"/>
        <v>5.0102816901408449</v>
      </c>
      <c r="F980" s="2">
        <v>5</v>
      </c>
      <c r="G980" s="2">
        <f t="shared" si="78"/>
        <v>1.0281690140844901E-2</v>
      </c>
      <c r="H980" s="2">
        <f t="shared" si="79"/>
        <v>5.4957355804142765</v>
      </c>
    </row>
    <row r="981" spans="1:8" x14ac:dyDescent="0.3">
      <c r="A981">
        <v>7122</v>
      </c>
      <c r="B981">
        <v>35493.666666666664</v>
      </c>
      <c r="C981" s="15">
        <f t="shared" si="75"/>
        <v>0.99982159624413136</v>
      </c>
      <c r="D981" s="15">
        <f t="shared" si="76"/>
        <v>10</v>
      </c>
      <c r="E981" s="2">
        <f t="shared" si="77"/>
        <v>5.0008920187793429</v>
      </c>
      <c r="F981" s="2">
        <v>5</v>
      </c>
      <c r="G981" s="2">
        <f t="shared" si="78"/>
        <v>8.9201877934286244E-4</v>
      </c>
      <c r="H981" s="2">
        <f t="shared" si="79"/>
        <v>7.9384924922488862</v>
      </c>
    </row>
    <row r="982" spans="1:8" x14ac:dyDescent="0.3">
      <c r="A982">
        <v>7130</v>
      </c>
      <c r="B982">
        <v>35586</v>
      </c>
      <c r="C982" s="15">
        <f t="shared" si="75"/>
        <v>1.0024225352112677</v>
      </c>
      <c r="D982" s="15">
        <f t="shared" si="76"/>
        <v>10</v>
      </c>
      <c r="E982" s="2">
        <f t="shared" si="77"/>
        <v>4.9878873239436619</v>
      </c>
      <c r="F982" s="2">
        <v>5</v>
      </c>
      <c r="G982" s="2">
        <f t="shared" si="78"/>
        <v>-1.2112676056338145E-2</v>
      </c>
      <c r="H982" s="2" t="e">
        <f t="shared" si="79"/>
        <v>#NUM!</v>
      </c>
    </row>
    <row r="983" spans="1:8" x14ac:dyDescent="0.3">
      <c r="A983">
        <v>7138</v>
      </c>
      <c r="B983">
        <v>35936.333333333336</v>
      </c>
      <c r="C983" s="15">
        <f t="shared" si="75"/>
        <v>1.0122910798122067</v>
      </c>
      <c r="D983" s="15">
        <f t="shared" si="76"/>
        <v>10</v>
      </c>
      <c r="E983" s="2">
        <f t="shared" si="77"/>
        <v>4.9385446009389664</v>
      </c>
      <c r="F983" s="2">
        <v>5</v>
      </c>
      <c r="G983" s="2">
        <f t="shared" si="78"/>
        <v>-6.1455399061033589E-2</v>
      </c>
      <c r="H983" s="2" t="e">
        <f t="shared" si="79"/>
        <v>#NUM!</v>
      </c>
    </row>
    <row r="984" spans="1:8" x14ac:dyDescent="0.3">
      <c r="A984">
        <v>7146</v>
      </c>
      <c r="B984">
        <v>35528.666666666664</v>
      </c>
      <c r="C984" s="15">
        <f t="shared" si="75"/>
        <v>1.0008075117370892</v>
      </c>
      <c r="D984" s="15">
        <f t="shared" si="76"/>
        <v>10</v>
      </c>
      <c r="E984" s="2">
        <f t="shared" si="77"/>
        <v>4.9959624413145542</v>
      </c>
      <c r="F984" s="2">
        <v>5</v>
      </c>
      <c r="G984" s="2">
        <f t="shared" si="78"/>
        <v>-4.0375586854457524E-3</v>
      </c>
      <c r="H984" s="2" t="e">
        <f t="shared" si="79"/>
        <v>#NUM!</v>
      </c>
    </row>
    <row r="985" spans="1:8" x14ac:dyDescent="0.3">
      <c r="A985">
        <v>7154</v>
      </c>
      <c r="B985">
        <v>35278.333333333336</v>
      </c>
      <c r="C985" s="15">
        <f t="shared" si="75"/>
        <v>0.99375586854460096</v>
      </c>
      <c r="D985" s="15">
        <f t="shared" si="76"/>
        <v>10</v>
      </c>
      <c r="E985" s="2">
        <f t="shared" si="77"/>
        <v>5.0312206572769949</v>
      </c>
      <c r="F985" s="2">
        <v>5</v>
      </c>
      <c r="G985" s="2">
        <f t="shared" si="78"/>
        <v>3.1220657276994856E-2</v>
      </c>
      <c r="H985" s="2">
        <f t="shared" si="79"/>
        <v>4.3891907605554481</v>
      </c>
    </row>
    <row r="986" spans="1:8" x14ac:dyDescent="0.3">
      <c r="A986">
        <v>7162</v>
      </c>
      <c r="B986">
        <v>35774.333333333336</v>
      </c>
      <c r="C986" s="15">
        <f t="shared" si="75"/>
        <v>1.0077276995305164</v>
      </c>
      <c r="D986" s="15">
        <f t="shared" si="76"/>
        <v>10</v>
      </c>
      <c r="E986" s="2">
        <f t="shared" si="77"/>
        <v>4.961361502347418</v>
      </c>
      <c r="F986" s="2">
        <v>5</v>
      </c>
      <c r="G986" s="2">
        <f t="shared" si="78"/>
        <v>-3.8638497652581982E-2</v>
      </c>
      <c r="H986" s="2" t="e">
        <f t="shared" si="79"/>
        <v>#NUM!</v>
      </c>
    </row>
    <row r="987" spans="1:8" x14ac:dyDescent="0.3">
      <c r="A987">
        <v>7170</v>
      </c>
      <c r="B987">
        <v>36059.666666666672</v>
      </c>
      <c r="C987" s="15">
        <f t="shared" si="75"/>
        <v>1.0157652582159626</v>
      </c>
      <c r="D987" s="15">
        <f t="shared" si="76"/>
        <v>10</v>
      </c>
      <c r="E987" s="2">
        <f t="shared" si="77"/>
        <v>4.921173708920187</v>
      </c>
      <c r="F987" s="2">
        <v>5</v>
      </c>
      <c r="G987" s="2">
        <f t="shared" si="78"/>
        <v>-7.8826291079812982E-2</v>
      </c>
      <c r="H987" s="2" t="e">
        <f t="shared" si="79"/>
        <v>#NUM!</v>
      </c>
    </row>
    <row r="988" spans="1:8" x14ac:dyDescent="0.3">
      <c r="A988">
        <v>7178</v>
      </c>
      <c r="B988">
        <v>35875.333333333328</v>
      </c>
      <c r="C988" s="15">
        <f t="shared" si="75"/>
        <v>1.0105727699530516</v>
      </c>
      <c r="D988" s="15">
        <f t="shared" si="76"/>
        <v>10</v>
      </c>
      <c r="E988" s="2">
        <f t="shared" si="77"/>
        <v>4.9471361502347424</v>
      </c>
      <c r="F988" s="2">
        <v>5</v>
      </c>
      <c r="G988" s="2">
        <f t="shared" si="78"/>
        <v>-5.2863849765257598E-2</v>
      </c>
      <c r="H988" s="2" t="e">
        <f t="shared" si="79"/>
        <v>#NUM!</v>
      </c>
    </row>
    <row r="989" spans="1:8" x14ac:dyDescent="0.3">
      <c r="A989">
        <v>7186</v>
      </c>
      <c r="B989">
        <v>35593.333333333328</v>
      </c>
      <c r="C989" s="15">
        <f t="shared" si="75"/>
        <v>1.0026291079812206</v>
      </c>
      <c r="D989" s="15">
        <f t="shared" si="76"/>
        <v>10</v>
      </c>
      <c r="E989" s="2">
        <f t="shared" si="77"/>
        <v>4.9868544600938964</v>
      </c>
      <c r="F989" s="2">
        <v>5</v>
      </c>
      <c r="G989" s="2">
        <f t="shared" si="78"/>
        <v>-1.3145539906103565E-2</v>
      </c>
      <c r="H989" s="2" t="e">
        <f t="shared" si="79"/>
        <v>#NUM!</v>
      </c>
    </row>
    <row r="990" spans="1:8" x14ac:dyDescent="0.3">
      <c r="A990">
        <v>7194</v>
      </c>
      <c r="B990">
        <v>35896.333333333336</v>
      </c>
      <c r="C990" s="15">
        <f t="shared" si="75"/>
        <v>1.0111643192488264</v>
      </c>
      <c r="D990" s="15">
        <f t="shared" si="76"/>
        <v>10</v>
      </c>
      <c r="E990" s="2">
        <f t="shared" si="77"/>
        <v>4.9441784037558678</v>
      </c>
      <c r="F990" s="2">
        <v>5</v>
      </c>
      <c r="G990" s="2">
        <f t="shared" si="78"/>
        <v>-5.5821596244132188E-2</v>
      </c>
      <c r="H990" s="2" t="e">
        <f t="shared" si="79"/>
        <v>#NUM!</v>
      </c>
    </row>
    <row r="991" spans="1:8" x14ac:dyDescent="0.3">
      <c r="A991">
        <v>7202</v>
      </c>
      <c r="B991">
        <v>35829.333333333336</v>
      </c>
      <c r="C991" s="15">
        <f t="shared" si="75"/>
        <v>1.0092769953051643</v>
      </c>
      <c r="D991" s="15">
        <f t="shared" si="76"/>
        <v>10</v>
      </c>
      <c r="E991" s="2">
        <f t="shared" si="77"/>
        <v>4.9536150234741783</v>
      </c>
      <c r="F991" s="2">
        <v>5</v>
      </c>
      <c r="G991" s="2">
        <f t="shared" si="78"/>
        <v>-4.6384976525821742E-2</v>
      </c>
      <c r="H991" s="2" t="e">
        <f t="shared" si="79"/>
        <v>#NUM!</v>
      </c>
    </row>
    <row r="992" spans="1:8" x14ac:dyDescent="0.3">
      <c r="A992">
        <v>7210</v>
      </c>
      <c r="B992">
        <v>35782.333333333336</v>
      </c>
      <c r="C992" s="15">
        <f t="shared" si="75"/>
        <v>1.0079530516431925</v>
      </c>
      <c r="D992" s="15">
        <f t="shared" si="76"/>
        <v>10</v>
      </c>
      <c r="E992" s="2">
        <f t="shared" si="77"/>
        <v>4.9602347417840376</v>
      </c>
      <c r="F992" s="2">
        <v>5</v>
      </c>
      <c r="G992" s="2">
        <f t="shared" si="78"/>
        <v>-3.976525821596244E-2</v>
      </c>
      <c r="H992" s="2" t="e">
        <f t="shared" si="79"/>
        <v>#NUM!</v>
      </c>
    </row>
    <row r="993" spans="1:8" x14ac:dyDescent="0.3">
      <c r="A993">
        <v>7218</v>
      </c>
      <c r="B993">
        <v>35825.666666666672</v>
      </c>
      <c r="C993" s="15">
        <f t="shared" si="75"/>
        <v>1.009173708920188</v>
      </c>
      <c r="D993" s="15">
        <f t="shared" si="76"/>
        <v>10</v>
      </c>
      <c r="E993" s="2">
        <f t="shared" si="77"/>
        <v>4.9541314553990601</v>
      </c>
      <c r="F993" s="2">
        <v>5</v>
      </c>
      <c r="G993" s="2">
        <f t="shared" si="78"/>
        <v>-4.586854460093992E-2</v>
      </c>
      <c r="H993" s="2" t="e">
        <f t="shared" si="79"/>
        <v>#NUM!</v>
      </c>
    </row>
    <row r="994" spans="1:8" x14ac:dyDescent="0.3">
      <c r="A994">
        <v>7226</v>
      </c>
      <c r="B994">
        <v>35416</v>
      </c>
      <c r="C994" s="15">
        <f t="shared" si="75"/>
        <v>0.99763380281690139</v>
      </c>
      <c r="D994" s="15">
        <f t="shared" si="76"/>
        <v>10</v>
      </c>
      <c r="E994" s="2">
        <f t="shared" si="77"/>
        <v>5.011830985915493</v>
      </c>
      <c r="F994" s="2">
        <v>5</v>
      </c>
      <c r="G994" s="2">
        <f t="shared" si="78"/>
        <v>1.1830985915493031E-2</v>
      </c>
      <c r="H994" s="2">
        <f t="shared" si="79"/>
        <v>5.3556873982069888</v>
      </c>
    </row>
    <row r="995" spans="1:8" x14ac:dyDescent="0.3">
      <c r="A995">
        <v>7234</v>
      </c>
      <c r="B995">
        <v>35298.666666666664</v>
      </c>
      <c r="C995" s="15">
        <f t="shared" si="75"/>
        <v>0.99432863849765252</v>
      </c>
      <c r="D995" s="15">
        <f t="shared" si="76"/>
        <v>10</v>
      </c>
      <c r="E995" s="2">
        <f t="shared" si="77"/>
        <v>5.0283568075117371</v>
      </c>
      <c r="F995" s="2">
        <v>5</v>
      </c>
      <c r="G995" s="2">
        <f t="shared" si="78"/>
        <v>2.8356807511737081E-2</v>
      </c>
      <c r="H995" s="2">
        <f t="shared" si="79"/>
        <v>4.484834225516293</v>
      </c>
    </row>
    <row r="996" spans="1:8" x14ac:dyDescent="0.3">
      <c r="A996">
        <v>7242</v>
      </c>
      <c r="B996">
        <v>36002.666666666664</v>
      </c>
      <c r="C996" s="15">
        <f t="shared" si="75"/>
        <v>1.0141596244131454</v>
      </c>
      <c r="D996" s="15">
        <f t="shared" si="76"/>
        <v>10</v>
      </c>
      <c r="E996" s="2">
        <f t="shared" si="77"/>
        <v>4.9292018779342728</v>
      </c>
      <c r="F996" s="2">
        <v>5</v>
      </c>
      <c r="G996" s="2">
        <f t="shared" si="78"/>
        <v>-7.079812206572722E-2</v>
      </c>
      <c r="H996" s="2" t="e">
        <f t="shared" si="79"/>
        <v>#NUM!</v>
      </c>
    </row>
    <row r="997" spans="1:8" x14ac:dyDescent="0.3">
      <c r="A997">
        <v>7250</v>
      </c>
      <c r="B997">
        <v>35359.333333333328</v>
      </c>
      <c r="C997" s="15">
        <f t="shared" si="75"/>
        <v>0.99603755868544586</v>
      </c>
      <c r="D997" s="15">
        <f t="shared" si="76"/>
        <v>10</v>
      </c>
      <c r="E997" s="2">
        <f t="shared" si="77"/>
        <v>5.0198122065727704</v>
      </c>
      <c r="F997" s="2">
        <v>5</v>
      </c>
      <c r="G997" s="2">
        <f t="shared" si="78"/>
        <v>1.9812206572770386E-2</v>
      </c>
      <c r="H997" s="2">
        <f>LN((F997*E997)/(D997*G997))</f>
        <v>4.8417023810561908</v>
      </c>
    </row>
    <row r="998" spans="1:8" x14ac:dyDescent="0.3">
      <c r="A998">
        <v>7258</v>
      </c>
      <c r="B998">
        <v>35895.333333333336</v>
      </c>
      <c r="C998" s="15">
        <f t="shared" si="75"/>
        <v>1.0111361502347418</v>
      </c>
      <c r="D998" s="15">
        <f t="shared" si="76"/>
        <v>10</v>
      </c>
      <c r="E998" s="2">
        <f t="shared" si="77"/>
        <v>4.9443192488262913</v>
      </c>
      <c r="F998" s="2">
        <v>5</v>
      </c>
      <c r="G998" s="2">
        <f t="shared" si="78"/>
        <v>-5.5680751173708742E-2</v>
      </c>
      <c r="H998" s="2" t="e">
        <f t="shared" si="79"/>
        <v>#NUM!</v>
      </c>
    </row>
    <row r="999" spans="1:8" x14ac:dyDescent="0.3">
      <c r="A999">
        <v>7266</v>
      </c>
      <c r="B999">
        <v>35171</v>
      </c>
      <c r="C999" s="15">
        <f t="shared" si="75"/>
        <v>0.9907323943661972</v>
      </c>
      <c r="D999" s="15">
        <f t="shared" si="76"/>
        <v>10</v>
      </c>
      <c r="E999" s="2">
        <f t="shared" si="77"/>
        <v>5.0463380281690142</v>
      </c>
      <c r="F999" s="2">
        <v>5</v>
      </c>
      <c r="G999" s="2">
        <f t="shared" si="78"/>
        <v>4.6338028169014223E-2</v>
      </c>
      <c r="H999" s="2">
        <f t="shared" si="79"/>
        <v>3.9973079690112163</v>
      </c>
    </row>
    <row r="1000" spans="1:8" x14ac:dyDescent="0.3">
      <c r="A1000">
        <v>7274</v>
      </c>
      <c r="B1000">
        <v>35593</v>
      </c>
      <c r="C1000" s="15">
        <f t="shared" si="75"/>
        <v>1.0026197183098591</v>
      </c>
      <c r="D1000" s="15">
        <f t="shared" si="76"/>
        <v>10</v>
      </c>
      <c r="E1000" s="2">
        <f t="shared" si="77"/>
        <v>4.9869014084507048</v>
      </c>
      <c r="F1000" s="2">
        <v>5</v>
      </c>
      <c r="G1000" s="2">
        <f t="shared" si="78"/>
        <v>-1.3098591549295158E-2</v>
      </c>
      <c r="H1000" s="2" t="e">
        <f t="shared" si="79"/>
        <v>#NUM!</v>
      </c>
    </row>
    <row r="1001" spans="1:8" x14ac:dyDescent="0.3">
      <c r="A1001">
        <v>7282</v>
      </c>
      <c r="B1001">
        <v>35326</v>
      </c>
      <c r="C1001" s="15">
        <f t="shared" si="75"/>
        <v>0.99509859154929581</v>
      </c>
      <c r="D1001" s="15">
        <f t="shared" si="76"/>
        <v>10</v>
      </c>
      <c r="E1001" s="2">
        <f t="shared" si="77"/>
        <v>5.0245070422535214</v>
      </c>
      <c r="F1001" s="2">
        <v>5</v>
      </c>
      <c r="G1001" s="2">
        <f t="shared" si="78"/>
        <v>2.4507042253521405E-2</v>
      </c>
      <c r="H1001" s="2">
        <f t="shared" si="79"/>
        <v>4.6299749313437628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2024-01-22T19:30:26Z</dcterms:modified>
</cp:coreProperties>
</file>